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LOTE 1" sheetId="1" state="visible" r:id="rId2"/>
    <sheet name="LOTE 2" sheetId="2" state="visible" r:id="rId3"/>
    <sheet name="LOTE 3" sheetId="3" state="visible" r:id="rId4"/>
    <sheet name="CONSOLIDADOGRAL" sheetId="4" state="visible" r:id="rId5"/>
  </sheets>
  <definedNames>
    <definedName function="false" hidden="true" localSheetId="3" name="_xlnm._FilterDatabase" vbProcedure="false">CONSOLIDADOGRAL!$A$5:$AG$195</definedName>
    <definedName function="false" hidden="true" localSheetId="0" name="_xlnm._FilterDatabase" vbProcedure="false">'LOTE 1'!$A$5:$AG$195</definedName>
    <definedName function="false" hidden="true" localSheetId="1" name="_xlnm._FilterDatabase" vbProcedure="false">'LOTE 2'!$A$4:$AG$4</definedName>
    <definedName function="false" hidden="true" localSheetId="2" name="_xlnm._FilterDatabase" vbProcedure="false">'LOTE 3'!$A$4:$AG$4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<sst xmlns="http://schemas.openxmlformats.org/spreadsheetml/2006/main" count="13871" uniqueCount="2447">
  <si>
    <r>
      <rPr>
        <b val="true"/>
        <sz val="10"/>
        <color rgb="FF000000"/>
        <rFont val="Arial"/>
        <family val="2"/>
        <charset val="1"/>
      </rPr>
      <t xml:space="preserve">PROCESO DE SELECCIÓN ABREVIADA N° </t>
    </r>
    <r>
      <rPr>
        <b val="true"/>
        <sz val="10"/>
        <color rgb="FFFF0000"/>
        <rFont val="Arial"/>
        <family val="2"/>
        <charset val="1"/>
      </rPr>
      <t xml:space="preserve">XXXXX</t>
    </r>
    <r>
      <rPr>
        <b val="true"/>
        <sz val="10"/>
        <color rgb="FF000000"/>
        <rFont val="Arial"/>
        <family val="2"/>
        <charset val="1"/>
      </rPr>
      <t xml:space="preserve"> de 2022</t>
    </r>
  </si>
  <si>
    <t xml:space="preserve">ANEXO C: COBERTURA POR INSTITUCIONES Y SEDES EDUCATIVAS COMPLEMENTO AM/PM, RC  Y VL</t>
  </si>
  <si>
    <t xml:space="preserve">PROGRAMA DE ALIMENTACIÓN ESCOLAR PAE - MUNICIPIO DE MEDELLIN</t>
  </si>
  <si>
    <t xml:space="preserve">ID SEDE (CODIGO INTERNO INTERVENTORIA)</t>
  </si>
  <si>
    <t xml:space="preserve">CONTRATISTA</t>
  </si>
  <si>
    <t xml:space="preserve">OPERADOR</t>
  </si>
  <si>
    <t xml:space="preserve">MODALIDAD</t>
  </si>
  <si>
    <t xml:space="preserve">No. LOTE </t>
  </si>
  <si>
    <t xml:space="preserve">Zona</t>
  </si>
  <si>
    <t xml:space="preserve">No.</t>
  </si>
  <si>
    <t xml:space="preserve">COMEDOR</t>
  </si>
  <si>
    <t xml:space="preserve">NOMBRE SEDE</t>
  </si>
  <si>
    <t xml:space="preserve">CONSECUTIVO DANE</t>
  </si>
  <si>
    <t xml:space="preserve">TIPO DE EE</t>
  </si>
  <si>
    <t xml:space="preserve">J.UNICA</t>
  </si>
  <si>
    <t xml:space="preserve">COMUNA</t>
  </si>
  <si>
    <t xml:space="preserve">BARRIO</t>
  </si>
  <si>
    <t xml:space="preserve">DIRECCION</t>
  </si>
  <si>
    <t xml:space="preserve">TELEFONO</t>
  </si>
  <si>
    <t xml:space="preserve">RECTOR Y/O COORDINADOR</t>
  </si>
  <si>
    <t xml:space="preserve">DOCENTE ENCARGADO DEL R.E.</t>
  </si>
  <si>
    <t xml:space="preserve">CORREO ELECTRONICO</t>
  </si>
  <si>
    <t xml:space="preserve">COMPLEMENTO ALIMENTARIO AM/PM T°</t>
  </si>
  <si>
    <t xml:space="preserve">COMPLEMENTO ALIMENTARIO AM/PM 1° a 3°</t>
  </si>
  <si>
    <t xml:space="preserve">COMPLEMENTO ALIMENTARIO AM/PM 4° a 5°</t>
  </si>
  <si>
    <t xml:space="preserve">COMPLEMENTO ALIMENTARIO AM/PM6° a 9</t>
  </si>
  <si>
    <t xml:space="preserve">COMPLEMENTO ALIMENTARIO AM/PM 10° a 11°</t>
  </si>
  <si>
    <t xml:space="preserve">TOTAL
  COMPLEMENTO ALIMENTARIO AM/PM</t>
  </si>
  <si>
    <t xml:space="preserve">COMPLEMENTO VASO DE LECHE T°</t>
  </si>
  <si>
    <t xml:space="preserve">COMPLEMENTO VASO DE LECHE 1° a 3°</t>
  </si>
  <si>
    <t xml:space="preserve">COMPLEMENTO VASO DE LECHE 4° a 5°</t>
  </si>
  <si>
    <t xml:space="preserve">COMPLEMENTO VASO DE LECHE6° a 9</t>
  </si>
  <si>
    <t xml:space="preserve">COMPLEMENTO VASO DE LECHE 10° a 11°</t>
  </si>
  <si>
    <t xml:space="preserve">TOTAL COMPLEMENTO VASO DE LECHE</t>
  </si>
  <si>
    <t xml:space="preserve">Total cobertura</t>
  </si>
  <si>
    <t xml:space="preserve">IE CON RC</t>
  </si>
  <si>
    <t xml:space="preserve">GR LOGISTICA INTEGRAL S.A.S</t>
  </si>
  <si>
    <t xml:space="preserve">AMPM/VL</t>
  </si>
  <si>
    <t xml:space="preserve">INST EDUC BARRIO SAN NICOLAS</t>
  </si>
  <si>
    <t xml:space="preserve">O</t>
  </si>
  <si>
    <t xml:space="preserve">VILLA GUADALUPE</t>
  </si>
  <si>
    <t xml:space="preserve">CARRERA 45A 96 17</t>
  </si>
  <si>
    <t xml:space="preserve">2365865 - 2360235 - Cel: 3154734741 - 3007621705</t>
  </si>
  <si>
    <t xml:space="preserve">HENRY MONSALVE AMARILES</t>
  </si>
  <si>
    <t xml:space="preserve">WISNER MACHADO - Juliana Lopez</t>
  </si>
  <si>
    <t xml:space="preserve">coordisanicolas@gmail.com - julianalopez@iebarriosannicolas.edu.co</t>
  </si>
  <si>
    <t xml:space="preserve">SEC ESC ANTONIO DERKA</t>
  </si>
  <si>
    <t xml:space="preserve">SANTO DOMINGO SAVIO Nº 2</t>
  </si>
  <si>
    <t xml:space="preserve">CARRERA 28 107 365</t>
  </si>
  <si>
    <t xml:space="preserve">5295216 5295218 5280020
</t>
  </si>
  <si>
    <t xml:space="preserve">RUBEN DARIO URIBE MEJÍA
</t>
  </si>
  <si>
    <t xml:space="preserve">MARTA CECILIA AGUILAR
</t>
  </si>
  <si>
    <t xml:space="preserve">  martaceciliaaguilar@gmail.com
</t>
  </si>
  <si>
    <t xml:space="preserve">INST EDUC REINO DE BELGICA</t>
  </si>
  <si>
    <t xml:space="preserve">MARIA CANO - CARAMBOLAS</t>
  </si>
  <si>
    <t xml:space="preserve">CARRERA 24C 93 44</t>
  </si>
  <si>
    <t xml:space="preserve">Jorge Ivan Cardona Ocampo</t>
  </si>
  <si>
    <t xml:space="preserve">ie.reinodebelgica@gmail.com</t>
  </si>
  <si>
    <t xml:space="preserve">SEC ESC MEDELLIN</t>
  </si>
  <si>
    <t xml:space="preserve">SAN PABLO </t>
  </si>
  <si>
    <t xml:space="preserve">CALLE 96 36 45</t>
  </si>
  <si>
    <t xml:space="preserve">Omar Cuesta</t>
  </si>
  <si>
    <t xml:space="preserve">Omaira Perez</t>
  </si>
  <si>
    <t xml:space="preserve">malizza1a@hotmail.com</t>
  </si>
  <si>
    <t xml:space="preserve">SEC ESC NUEVO HORIZONTE 2</t>
  </si>
  <si>
    <t xml:space="preserve">GRANIZAL</t>
  </si>
  <si>
    <t xml:space="preserve">CARRERA 37 107AA 21</t>
  </si>
  <si>
    <t xml:space="preserve">5284658 CEL:3043443772</t>
  </si>
  <si>
    <t xml:space="preserve">Beatriz Omaira Noreña</t>
  </si>
  <si>
    <t xml:space="preserve">Yuli Andrea Marulanda</t>
  </si>
  <si>
    <t xml:space="preserve">yulamarulanda@gmail.com</t>
  </si>
  <si>
    <t xml:space="preserve">INST EDUC NUEVO HORIZONTE -PAULO VI</t>
  </si>
  <si>
    <t xml:space="preserve">POPULAR</t>
  </si>
  <si>
    <t xml:space="preserve">CARRERA 42B 110A 28</t>
  </si>
  <si>
    <t xml:space="preserve">5285638 5722929 - Cel: 3043443772</t>
  </si>
  <si>
    <t xml:space="preserve">ANGEL GEOVANNY PARDO ALVAREZ</t>
  </si>
  <si>
    <t xml:space="preserve">ANDREA MARULANDA</t>
  </si>
  <si>
    <t xml:space="preserve">giovamnip8@une.net.co; ienuevohorizonte2010@gmail.com</t>
  </si>
  <si>
    <t xml:space="preserve">INST EDUC GUADALUPE</t>
  </si>
  <si>
    <t xml:space="preserve">CARRERA 42B 95A 23</t>
  </si>
  <si>
    <t xml:space="preserve">5211353 - Cel: 3126989202</t>
  </si>
  <si>
    <t xml:space="preserve">RODRIGO JIMENEZ</t>
  </si>
  <si>
    <t xml:space="preserve">LUIS VARGAS</t>
  </si>
  <si>
    <t xml:space="preserve">rectorguadalupe@gmail.com</t>
  </si>
  <si>
    <t xml:space="preserve">SEC ESC GRACIELA JIMENEZ DE BUSTAMANTE</t>
  </si>
  <si>
    <t xml:space="preserve">MOSCU Nº 2</t>
  </si>
  <si>
    <t xml:space="preserve">CARRERA 44 98B 24</t>
  </si>
  <si>
    <t xml:space="preserve">5211438 - Cel: 3137375890</t>
  </si>
  <si>
    <t xml:space="preserve">JENUAR PALACIO</t>
  </si>
  <si>
    <t xml:space="preserve">ie.gracielajimenez@medellin.gov.co; xocimor@yahoo.es; smah1979@gmail.com, ieguadalupe@gmail.com</t>
  </si>
  <si>
    <t xml:space="preserve">INST EDUC FEDERICO CARRASQUILLA</t>
  </si>
  <si>
    <t xml:space="preserve">CARRERA 45 108 110</t>
  </si>
  <si>
    <t xml:space="preserve">2580194 - 2581227 - 5217789 - Cel: 3155146691</t>
  </si>
  <si>
    <t xml:space="preserve">CARLOS ARTURO VENGOECHEA MARULANDA</t>
  </si>
  <si>
    <t xml:space="preserve">BEATRIZ VIANA VIENA</t>
  </si>
  <si>
    <t xml:space="preserve">bvianat@gmail.com</t>
  </si>
  <si>
    <t xml:space="preserve">SEC ESC FE Y ALEGRIA GRANIZAL</t>
  </si>
  <si>
    <t xml:space="preserve">CARRERA 39A 104 23</t>
  </si>
  <si>
    <t xml:space="preserve">5293562 CEL3103707133</t>
  </si>
  <si>
    <t xml:space="preserve">EDGAR ALBERTO GUTIERREZ MESA - FIVIAN YULIETH AGUILAR PACHON
</t>
  </si>
  <si>
    <t xml:space="preserve">Mario Jobani Moreno-Elen Bolívar
</t>
  </si>
  <si>
    <t xml:space="preserve">galar197275@gmai.com - coordinacion@feyalegriagranizal.edu.co</t>
  </si>
  <si>
    <t xml:space="preserve">INST EDUC FE Y ALEGRIA GRANIZAL</t>
  </si>
  <si>
    <t xml:space="preserve">INST EDUC FE Y ALEGRIA POPULAR NRO. 1</t>
  </si>
  <si>
    <t xml:space="preserve">CALLE 120 42BB 10</t>
  </si>
  <si>
    <t xml:space="preserve">5286518 - Cel: 3122514352</t>
  </si>
  <si>
    <t xml:space="preserve">HNA.MARIA EUGENIA ECHAVARRIA</t>
  </si>
  <si>
    <t xml:space="preserve">ADRIANA VELASQUEZ - AM</t>
  </si>
  <si>
    <t xml:space="preserve">amavechi14@hotmail.com</t>
  </si>
  <si>
    <t xml:space="preserve">SEC ESC FE Y ALEGRIA POPULAR NO 2</t>
  </si>
  <si>
    <t xml:space="preserve">CARRERA 43 118B 16</t>
  </si>
  <si>
    <t xml:space="preserve">2369838 - Cel: 3122514352</t>
  </si>
  <si>
    <t xml:space="preserve">COL EMAUS</t>
  </si>
  <si>
    <t xml:space="preserve">C</t>
  </si>
  <si>
    <t xml:space="preserve">CARRERA 40 95A 30</t>
  </si>
  <si>
    <t xml:space="preserve">5219275 5219411 ext 115 - Cel: 3012754416</t>
  </si>
  <si>
    <t xml:space="preserve">SAMUEL GALVES OSORIO</t>
  </si>
  <si>
    <t xml:space="preserve">TATIANA</t>
  </si>
  <si>
    <t xml:space="preserve">colegioparroquialemaus@gmail.com, psicologiacpemaus@gmail.com</t>
  </si>
  <si>
    <t xml:space="preserve">INST EDUC ASIA IGNACIANA</t>
  </si>
  <si>
    <t xml:space="preserve">LA FRONTERA</t>
  </si>
  <si>
    <t xml:space="preserve">CALLE 122 51B 30</t>
  </si>
  <si>
    <t xml:space="preserve">3192816959 - 3184396876</t>
  </si>
  <si>
    <t xml:space="preserve">JOHN FREDY NUÑEZ OCHOA - FERNANDO SALAMANCA</t>
  </si>
  <si>
    <t xml:space="preserve">Cristan Astrid Benitez Salcedo - FERNANDO SALAMANCA</t>
  </si>
  <si>
    <t xml:space="preserve">cristanastrid@hotmail.com - ieasiaignaciana@medellin.gov.co</t>
  </si>
  <si>
    <t xml:space="preserve">SEC ESC ASIA IGNACIANA</t>
  </si>
  <si>
    <t xml:space="preserve">SEC ESC LA FRONTERA</t>
  </si>
  <si>
    <t xml:space="preserve">CALLE 122 50A 14</t>
  </si>
  <si>
    <t xml:space="preserve">SEC ESC FIDEL A. SALDARRIAGA</t>
  </si>
  <si>
    <t xml:space="preserve">VILLA DEL SOCORRO</t>
  </si>
  <si>
    <t xml:space="preserve">CARRERA 48 103B 07</t>
  </si>
  <si>
    <t xml:space="preserve">2368687 2368944 - Cel: 3003792726</t>
  </si>
  <si>
    <t xml:space="preserve">JULIO HUMBERTO FERNANDEZ TRUJILLO</t>
  </si>
  <si>
    <t xml:space="preserve">LUZ MARINA MARTINEZ- AM; FERNANDO PRADA CAMARGO PM</t>
  </si>
  <si>
    <t xml:space="preserve">ie.fidelasaldarriaga@medellin.gov.co, ie.villadelsocorro@medellin.gov.co,nica145@gmail.com, coordfidel@gmail.com</t>
  </si>
  <si>
    <t xml:space="preserve">SEC ESC VILLA NIZA</t>
  </si>
  <si>
    <t xml:space="preserve">VILLA NIZA</t>
  </si>
  <si>
    <t xml:space="preserve">CALLE 104A 50A 42</t>
  </si>
  <si>
    <t xml:space="preserve">2364169- 5218673- - Cel: 3108971770</t>
  </si>
  <si>
    <t xml:space="preserve">EDWIN NIEVES</t>
  </si>
  <si>
    <t xml:space="preserve">jajv44@gmail.com; coordivilla@gmail.com</t>
  </si>
  <si>
    <t xml:space="preserve">INST EDUC CIRO MENDIA</t>
  </si>
  <si>
    <t xml:space="preserve">MOSCU Nº 1</t>
  </si>
  <si>
    <t xml:space="preserve">CALLE 99 48 55</t>
  </si>
  <si>
    <t xml:space="preserve">MIGUEL ANGEL TANGARIFE</t>
  </si>
  <si>
    <t xml:space="preserve">Juan Guillermo Quiceno</t>
  </si>
  <si>
    <t xml:space="preserve">juanguiquiceno@gmail.com</t>
  </si>
  <si>
    <t xml:space="preserve">INST EDUC PABLO NERUDA</t>
  </si>
  <si>
    <t xml:space="preserve">LA ROSA</t>
  </si>
  <si>
    <t xml:space="preserve">CALLE 97A 50AA 49</t>
  </si>
  <si>
    <t xml:space="preserve">2367211- 2142284 - Cel: 3108918920</t>
  </si>
  <si>
    <t xml:space="preserve">EDUARDO LUIS LOPEZ GUZMAN</t>
  </si>
  <si>
    <t xml:space="preserve">CECILIA</t>
  </si>
  <si>
    <t xml:space="preserve">rectorianeruda@mail.com;bacelopez@</t>
  </si>
  <si>
    <t xml:space="preserve">SEC ESC MUNICIPAL LA ROSA</t>
  </si>
  <si>
    <t xml:space="preserve">SANTA CRUZ</t>
  </si>
  <si>
    <t xml:space="preserve">CARRERA 52 99 24</t>
  </si>
  <si>
    <t xml:space="preserve">5214683 - Cel: 3206338634</t>
  </si>
  <si>
    <t xml:space="preserve">BERNARDO ANTONIO MORALES</t>
  </si>
  <si>
    <t xml:space="preserve">LUZ BEATRIZ PEÑA</t>
  </si>
  <si>
    <t xml:space="preserve">ie.municipallarosa@medellin.gov.co; ierepublicadehonduras@gmail.com</t>
  </si>
  <si>
    <t xml:space="preserve">INST EDUC BARRIO SANTA CRUZ</t>
  </si>
  <si>
    <t xml:space="preserve">CALLE 103 43A 23</t>
  </si>
  <si>
    <t xml:space="preserve">5294058 - Cel: 3137509207</t>
  </si>
  <si>
    <t xml:space="preserve">HUGO LEON GUTIERREZ</t>
  </si>
  <si>
    <t xml:space="preserve">MARÍA ISABEL MORALES</t>
  </si>
  <si>
    <t xml:space="preserve">iebscruz1@hotmail.com; isa_morales@hotmail.com gerdamunoz@gmail.com rosabed1963@gmail.com</t>
  </si>
  <si>
    <t xml:space="preserve">SEC ESC LA FRANCIA</t>
  </si>
  <si>
    <t xml:space="preserve">LA FRANCIA</t>
  </si>
  <si>
    <t xml:space="preserve">CALLE 109 51 71</t>
  </si>
  <si>
    <t xml:space="preserve">2369693  Cel: 3007830465</t>
  </si>
  <si>
    <t xml:space="preserve">
FRANCISCO JAVIER RESTREPO</t>
  </si>
  <si>
    <t xml:space="preserve">Ruth Miriam Atehortúa</t>
  </si>
  <si>
    <t xml:space="preserve">franjare@gmail.com
ie.lafrancia@medellin.gov.co; franjare@gmail.com; institucionfincalamesa@medellin.gov.co</t>
  </si>
  <si>
    <t xml:space="preserve">INST EDUC MANUEL URIBE ANGEL</t>
  </si>
  <si>
    <t xml:space="preserve">ANDALUCIA</t>
  </si>
  <si>
    <t xml:space="preserve">CARRERA 49A 107 65</t>
  </si>
  <si>
    <t xml:space="preserve">JORGE ALIRIO ECHEVERRI TAMAYO</t>
  </si>
  <si>
    <t xml:space="preserve">VIVIANA RODRIGUEZ</t>
  </si>
  <si>
    <t xml:space="preserve">ie.manueluribeangel@medellin.gov.co</t>
  </si>
  <si>
    <t xml:space="preserve">SEC ESC GERARDO DAVID GIRALDO</t>
  </si>
  <si>
    <t xml:space="preserve">CARRERA 49C 108 70</t>
  </si>
  <si>
    <t xml:space="preserve">SEC ESC BELLO ORIENTE</t>
  </si>
  <si>
    <t xml:space="preserve">ORIENTE</t>
  </si>
  <si>
    <t xml:space="preserve">CALLE 83B 23C 353</t>
  </si>
  <si>
    <t xml:space="preserve">5290858 - Cel: 3017057584</t>
  </si>
  <si>
    <t xml:space="preserve">CARLOS GOMEZ</t>
  </si>
  <si>
    <t xml:space="preserve">DORA RENDON - GUSTAVO CUESTA</t>
  </si>
  <si>
    <t xml:space="preserve">ie.bellooriente@medellin.gov.co; carlosgota1@gmail.com; ie.ramonmunera@hotmail.com</t>
  </si>
  <si>
    <t xml:space="preserve">INST EDUC MANUELA BELTRAN</t>
  </si>
  <si>
    <t xml:space="preserve">MANRIQUE ORIENTAL</t>
  </si>
  <si>
    <t xml:space="preserve">CARRERA 37 71 47</t>
  </si>
  <si>
    <t xml:space="preserve">5272968-5161797 - Cel: 3006501217</t>
  </si>
  <si>
    <t xml:space="preserve">CÉSAR AGUSTO CORRALES AGUDELO</t>
  </si>
  <si>
    <t xml:space="preserve">ALEXANDRA TRUJILLO</t>
  </si>
  <si>
    <t xml:space="preserve">iemanuelabeltran@medellin.gov.co; manuelabeltran.ie@gmail.com; condotochoco97@yahoo.es</t>
  </si>
  <si>
    <t xml:space="preserve">SEC ESC VERSALLES</t>
  </si>
  <si>
    <t xml:space="preserve">VERSALLES Nº 1</t>
  </si>
  <si>
    <t xml:space="preserve">CALLE 71 33 33</t>
  </si>
  <si>
    <t xml:space="preserve">2843485 - Cel: 3113203290</t>
  </si>
  <si>
    <t xml:space="preserve">OSCAR MURILLO</t>
  </si>
  <si>
    <t xml:space="preserve">GLORIA LUZ GARCIA - AM; JHON DARIO RAMIREZ-PM</t>
  </si>
  <si>
    <t xml:space="preserve">ie.versalles@medellin.gov.co; ravajoda@hotmail.com</t>
  </si>
  <si>
    <t xml:space="preserve">INST EDUC ENRIQUE OLAYA HERRERA</t>
  </si>
  <si>
    <t xml:space="preserve">CALLE 71A 32 18</t>
  </si>
  <si>
    <t xml:space="preserve">2911707 2912291 - Cel: 31149399556</t>
  </si>
  <si>
    <t xml:space="preserve">JAQUELINE RODRIGUEZ MARIN</t>
  </si>
  <si>
    <t xml:space="preserve">FABIAN ROMERO (P) JHON JAIRO PEREZ</t>
  </si>
  <si>
    <t xml:space="preserve">enriqueolayaherrera@hotmail.com; rosa.martinez@medellin.gov.co; jjpp34@gmail.com</t>
  </si>
  <si>
    <t xml:space="preserve">INST EDUC SAN JUAN BAUTISTA DE LA SALLE</t>
  </si>
  <si>
    <t xml:space="preserve">LA SALLE</t>
  </si>
  <si>
    <t xml:space="preserve">CALLE 93 40 42</t>
  </si>
  <si>
    <t xml:space="preserve">5225237-5215192 - Cel: 3207250441</t>
  </si>
  <si>
    <t xml:space="preserve">DARIO RODRIGUEZ ZAPATA</t>
  </si>
  <si>
    <t xml:space="preserve">CARMEN SOELIA ZAPATA TAPIAS (Coordinadora)</t>
  </si>
  <si>
    <t xml:space="preserve">ie.sanjuanbautistade@medellin.gov.co; ielasalle@gmail.com; soeliazapata@gmail.com</t>
  </si>
  <si>
    <t xml:space="preserve">INST EDUC HERNAN TORO AGUDELO</t>
  </si>
  <si>
    <t xml:space="preserve">CAMPO VALDÉS NO.2</t>
  </si>
  <si>
    <t xml:space="preserve">CARRERA 45 72 80</t>
  </si>
  <si>
    <t xml:space="preserve">Libia Pabon</t>
  </si>
  <si>
    <t xml:space="preserve">Omaira Chica</t>
  </si>
  <si>
    <t xml:space="preserve">ochima78@hotmail.com</t>
  </si>
  <si>
    <t xml:space="preserve">INST EDUC LAS NIEVES</t>
  </si>
  <si>
    <t xml:space="preserve">SANTA INES</t>
  </si>
  <si>
    <t xml:space="preserve">CALLE 82 39 69</t>
  </si>
  <si>
    <t xml:space="preserve">5710070 - Cel: 3152751535</t>
  </si>
  <si>
    <t xml:space="preserve">BEATRIZ ELENA BENITEZ</t>
  </si>
  <si>
    <t xml:space="preserve">GLORIA DAVID</t>
  </si>
  <si>
    <t xml:space="preserve">iclasnieves@une.net.co; estrasol1@yahoo.com;
  ie.lasnieves@medellin.gov.co; vengalamaria@hotmail.com; dimagohe75@gmail.com; bebehnieves@gmail.com</t>
  </si>
  <si>
    <t xml:space="preserve">INST EDUC RAMON MUNERA LOPERA</t>
  </si>
  <si>
    <t xml:space="preserve">EL RAIZAL</t>
  </si>
  <si>
    <t xml:space="preserve">CARRERA 30A 77A 04</t>
  </si>
  <si>
    <t xml:space="preserve">2636985 - Cel: 3206525629</t>
  </si>
  <si>
    <t xml:space="preserve">BEATRIZ CECILIA CORREA MURILLO-AM</t>
  </si>
  <si>
    <t xml:space="preserve">Ie.ramonmunera@hotmail.com; beaz18@hotmail.com; beacorremucho@yahoo.es; carlosgota1@gmal.com</t>
  </si>
  <si>
    <t xml:space="preserve">SEC ESC ALTO DE LA CRUZ</t>
  </si>
  <si>
    <t xml:space="preserve">LA CRUZ</t>
  </si>
  <si>
    <t xml:space="preserve">CALLE 79C 24C 21</t>
  </si>
  <si>
    <t xml:space="preserve">2319667 2118244 5712747 - Cel: 3105150729</t>
  </si>
  <si>
    <t xml:space="preserve">ESTELLA MENA</t>
  </si>
  <si>
    <t xml:space="preserve">ie.altodelacruz@medellin.gov.co; estellitamena@yahoo.es; notessaray@gmail.com</t>
  </si>
  <si>
    <t xml:space="preserve">INST EDUC JAVIERA LONDOÑO SEVILLA</t>
  </si>
  <si>
    <t xml:space="preserve">SEVILLA</t>
  </si>
  <si>
    <t xml:space="preserve">CALLE 71 51D 26</t>
  </si>
  <si>
    <t xml:space="preserve">Claudia Rocío Boada</t>
  </si>
  <si>
    <t xml:space="preserve">Antonio José Londoño L</t>
  </si>
  <si>
    <t xml:space="preserve">antoni0031@hotmail.com</t>
  </si>
  <si>
    <t xml:space="preserve">INST EDUC ALFONSO MORA NARANJO</t>
  </si>
  <si>
    <t xml:space="preserve">CAMPO VALDES Nº 1</t>
  </si>
  <si>
    <t xml:space="preserve">CARRERA 48A 77 68</t>
  </si>
  <si>
    <t xml:space="preserve">Maria Gema Muñoz</t>
  </si>
  <si>
    <t xml:space="preserve">Diana Estrada</t>
  </si>
  <si>
    <t xml:space="preserve">dialer75@hotmail.com</t>
  </si>
  <si>
    <t xml:space="preserve">SEC ESC SANTA MARIA GORETTI</t>
  </si>
  <si>
    <t xml:space="preserve">MANRIQUE CENTRAL Nº 1</t>
  </si>
  <si>
    <t xml:space="preserve">CALLE 67 48A 32</t>
  </si>
  <si>
    <t xml:space="preserve">Alba Lucia Gomez</t>
  </si>
  <si>
    <t xml:space="preserve">alual13@yahoo.com.ar</t>
  </si>
  <si>
    <t xml:space="preserve">INST EDUC CAMPO VALDES</t>
  </si>
  <si>
    <t xml:space="preserve">CALLE 83 47 33</t>
  </si>
  <si>
    <t xml:space="preserve">Jorge Barrera</t>
  </si>
  <si>
    <t xml:space="preserve">Cristina Lopéz</t>
  </si>
  <si>
    <t xml:space="preserve">coordiacademica.iecampovaldes@gmail.com</t>
  </si>
  <si>
    <t xml:space="preserve">INST EDUC FRANCISCO MIRANDA</t>
  </si>
  <si>
    <t xml:space="preserve">MIRANDA</t>
  </si>
  <si>
    <t xml:space="preserve">CARRERA 51C 79 56</t>
  </si>
  <si>
    <t xml:space="preserve">Ana Maria Montoya Arbelaez</t>
  </si>
  <si>
    <t xml:space="preserve">anamariamontoyarbelaez@yahoo.es</t>
  </si>
  <si>
    <t xml:space="preserve">SEC ESC JULIO ARBOLEDA</t>
  </si>
  <si>
    <t xml:space="preserve">CALLE 78 51 12</t>
  </si>
  <si>
    <t xml:space="preserve">INST EDUC JUAN DE DIOS COCK</t>
  </si>
  <si>
    <t xml:space="preserve">LAS ESMERALDAS</t>
  </si>
  <si>
    <t xml:space="preserve">CALLE 88 45 70</t>
  </si>
  <si>
    <t xml:space="preserve">JOHN FREDY CORRALES TABARES</t>
  </si>
  <si>
    <t xml:space="preserve">JUDITH ESTER PINO VALENCIA</t>
  </si>
  <si>
    <t xml:space="preserve">judithpino@iejuandedioscock.edu.co</t>
  </si>
  <si>
    <t xml:space="preserve">RC</t>
  </si>
  <si>
    <t xml:space="preserve">INST EDUC CAMILO TORRES RESTREPO</t>
  </si>
  <si>
    <t xml:space="preserve">CARRERA 49 83 34</t>
  </si>
  <si>
    <t xml:space="preserve">Beatriz Elena Castro Pinzón</t>
  </si>
  <si>
    <t xml:space="preserve">rectoria@presbiterocamilotorres.edu.co</t>
  </si>
  <si>
    <t xml:space="preserve">INST EDUC FRANCISCO LUIS HERNANDEZ BETANCUR</t>
  </si>
  <si>
    <t xml:space="preserve">ARANJUEZ</t>
  </si>
  <si>
    <t xml:space="preserve">CALLE 87 50AA 21</t>
  </si>
  <si>
    <t xml:space="preserve">FERNANDO VARGAS ROJAS</t>
  </si>
  <si>
    <t xml:space="preserve">Yeny Mejia</t>
  </si>
  <si>
    <t xml:space="preserve">ymejia@iefranciscoluis.edu.co</t>
  </si>
  <si>
    <t xml:space="preserve">INST EDUC GILBERTO ALZATE AVENDAÑO</t>
  </si>
  <si>
    <t xml:space="preserve">SAN ISIDRO</t>
  </si>
  <si>
    <t xml:space="preserve">CALLE 92 51A 100</t>
  </si>
  <si>
    <t xml:space="preserve">Humberto Antonio Bermúdez Cardona</t>
  </si>
  <si>
    <t xml:space="preserve">Claudia Rivera</t>
  </si>
  <si>
    <t xml:space="preserve">claudiariverahenao@alzate.edu.co</t>
  </si>
  <si>
    <t xml:space="preserve">SEC ESC TOMAS CARRASQUILLA NO 1</t>
  </si>
  <si>
    <t xml:space="preserve">PALERMO</t>
  </si>
  <si>
    <t xml:space="preserve">Beatriz Helena Loaiza</t>
  </si>
  <si>
    <t xml:space="preserve">calenaloaiza@alzate.edu.co</t>
  </si>
  <si>
    <t xml:space="preserve">SEC ESC SAN ISIDRO</t>
  </si>
  <si>
    <t xml:space="preserve">CARRERA 53 95 25</t>
  </si>
  <si>
    <t xml:space="preserve">Wilton Mosquera</t>
  </si>
  <si>
    <t xml:space="preserve">wiltonmosquera@alzate.edu.co</t>
  </si>
  <si>
    <t xml:space="preserve">SEC ESC CARLOS VILLA MARTINEZ</t>
  </si>
  <si>
    <t xml:space="preserve">CARRERA 50B 95 06</t>
  </si>
  <si>
    <t xml:space="preserve">Maria Elizabeth Mejia Muñoz</t>
  </si>
  <si>
    <t xml:space="preserve">elizabethmejia@alzate.edu.co</t>
  </si>
  <si>
    <t xml:space="preserve">INST EDUC SAN AGUSTIN</t>
  </si>
  <si>
    <t xml:space="preserve">CALLE 88A 51B 91</t>
  </si>
  <si>
    <t xml:space="preserve">Flor de Azalia Villa</t>
  </si>
  <si>
    <t xml:space="preserve">iesanagutsin@hotmail.com</t>
  </si>
  <si>
    <t xml:space="preserve">SEC ESC ESTEBAN JARAMILLO</t>
  </si>
  <si>
    <t xml:space="preserve">LA PIÑUELA</t>
  </si>
  <si>
    <t xml:space="preserve">CARRERA 47 89 79</t>
  </si>
  <si>
    <t xml:space="preserve">Juan Guillermo Villa</t>
  </si>
  <si>
    <t xml:space="preserve">ARLEX YESID GALEANO</t>
  </si>
  <si>
    <t xml:space="preserve">arlex.galeano@ielorenzavillegas.edu.co</t>
  </si>
  <si>
    <t xml:space="preserve">SEC ESC SIMONA DUQUE</t>
  </si>
  <si>
    <t xml:space="preserve">CARRERA 51 96 44</t>
  </si>
  <si>
    <t xml:space="preserve">INST EDUC MONSEÑOR FRANCISCO CRISTOBAL TORO</t>
  </si>
  <si>
    <t xml:space="preserve">CARRERA 50D 90 49</t>
  </si>
  <si>
    <t xml:space="preserve">Pedro Antonio Agua Limpia</t>
  </si>
  <si>
    <t xml:space="preserve">pedrosa82@gmail.com</t>
  </si>
  <si>
    <t xml:space="preserve">INST EDUC JOSE EUSEBIO CARO</t>
  </si>
  <si>
    <t xml:space="preserve">CARRERA 50A 93 77</t>
  </si>
  <si>
    <t xml:space="preserve">FRANCISCO JAVIER RESTREPO ROLDAN</t>
  </si>
  <si>
    <t xml:space="preserve">francisco.restrepo@medellin.gov.co</t>
  </si>
  <si>
    <t xml:space="preserve">SEC ESC EDUARDO URIBE BOTERO</t>
  </si>
  <si>
    <t xml:space="preserve">TEJELO</t>
  </si>
  <si>
    <t xml:space="preserve">CARRERA 74 112 30</t>
  </si>
  <si>
    <t xml:space="preserve">CESAR AUGUSTO CEBALLOS</t>
  </si>
  <si>
    <t xml:space="preserve">rectoria@idem.edu.co</t>
  </si>
  <si>
    <t xml:space="preserve">SEC ESC LA UNION</t>
  </si>
  <si>
    <t xml:space="preserve">CASTILLA</t>
  </si>
  <si>
    <t xml:space="preserve">CARRERA 67 93 75</t>
  </si>
  <si>
    <t xml:space="preserve">Rector: Hernan Dario Quintana- 3505203680/ Coordinador: Ruben Dario Builes: 3117279750</t>
  </si>
  <si>
    <t xml:space="preserve">MARIA OCAMPO: 3217795771</t>
  </si>
  <si>
    <t xml:space="preserve">rubencho442@hotmail.com; herquinta@hotmail.com; mariajaocampo2019@gmail.com</t>
  </si>
  <si>
    <t xml:space="preserve">INST EDUC ALFONSO LOPEZ</t>
  </si>
  <si>
    <t xml:space="preserve">ALFONSO LOPEZ</t>
  </si>
  <si>
    <t xml:space="preserve">CARRERA 71C 89A 70</t>
  </si>
  <si>
    <t xml:space="preserve">2574197 - 3116030448</t>
  </si>
  <si>
    <t xml:space="preserve">KAROL COSSIO-  3116030448 (R) ALEIDER CESPEDES - 3192976983 (C)</t>
  </si>
  <si>
    <t xml:space="preserve">karolcossi@hotmail.com   -  aleidercoo@gmail.com</t>
  </si>
  <si>
    <t xml:space="preserve">SEC ESC MUNICIPAL KENNEDY</t>
  </si>
  <si>
    <t xml:space="preserve">CALLE 89A 72 50</t>
  </si>
  <si>
    <t xml:space="preserve">2575852 - 3004227395</t>
  </si>
  <si>
    <t xml:space="preserve">SEC ESC RICARDO URIBE ESCOBAR</t>
  </si>
  <si>
    <t xml:space="preserve">CARIBE</t>
  </si>
  <si>
    <t xml:space="preserve">CARRERA 64B 75A 49</t>
  </si>
  <si>
    <t xml:space="preserve">Rector: Ramiro Valencia: Cel 3128342183</t>
  </si>
  <si>
    <t xml:space="preserve">Rector: Ramiro Valencia: Cel 3128342183- Coordinador: Juan Carlos Perez</t>
  </si>
  <si>
    <t xml:space="preserve">MARIA ELENA MENA- 3122469269</t>
  </si>
  <si>
    <t xml:space="preserve">mariamena@iedinamarca.edu.co; j.perez@dinamarca.edu.co</t>
  </si>
  <si>
    <t xml:space="preserve">INST EDUC MAESTRO PEDRO NEL GOMEZ</t>
  </si>
  <si>
    <t xml:space="preserve">FLORENCIA</t>
  </si>
  <si>
    <t xml:space="preserve">CALLE 118 70 42</t>
  </si>
  <si>
    <t xml:space="preserve">4620035 - 3206559520</t>
  </si>
  <si>
    <t xml:space="preserve">Jhon Jairo García (R)3206559520 -   lina maria betancur (C) 321 6461755</t>
  </si>
  <si>
    <t xml:space="preserve">johnjairogarciagarcia@hotmail.com  -   limabeva29@gmail.com
</t>
  </si>
  <si>
    <t xml:space="preserve">SEC ESC DIEGO MARIA GOMEZ</t>
  </si>
  <si>
    <t xml:space="preserve">CARRERA 74 115 36</t>
  </si>
  <si>
    <t xml:space="preserve">4620035 - 3122315168</t>
  </si>
  <si>
    <t xml:space="preserve">Jhon Jairo García-  (R)3206559520 -  Huber Rivera (C) 3148853077</t>
  </si>
  <si>
    <t xml:space="preserve">johnjairogarciagarcia@hotmail.com  - huberhernandorivera@gmail.com
</t>
  </si>
  <si>
    <t xml:space="preserve">SEC ESC TOSCANA</t>
  </si>
  <si>
    <t xml:space="preserve">TOSCANA</t>
  </si>
  <si>
    <t xml:space="preserve">CALLE 111G 64A 16</t>
  </si>
  <si>
    <t xml:space="preserve">COORDINADORA: Angela Maria Rincon Presiga: 3147730469/ Julieta Arango Gomez: 3103929040/ Maria Ignacia Gafaro: 3017720580</t>
  </si>
  <si>
    <t xml:space="preserve">maria.gafaro@medellin.edu.co
julieta.arango@medellín.gov.co</t>
  </si>
  <si>
    <t xml:space="preserve">INST EDUC FELIX DE BEDOUT MORENO</t>
  </si>
  <si>
    <t xml:space="preserve">CALLE 108 70 39</t>
  </si>
  <si>
    <t xml:space="preserve">RENE DE JESÚS ANDRADE- MONICA QUINTERO</t>
  </si>
  <si>
    <t xml:space="preserve">YASMIN CALLEJAS</t>
  </si>
  <si>
    <t xml:space="preserve">yasmin@iefelixbedoutmoreno.edu.co</t>
  </si>
  <si>
    <t xml:space="preserve">INST EDUC TRICENTENARIO</t>
  </si>
  <si>
    <t xml:space="preserve">TRICENTENARIO</t>
  </si>
  <si>
    <t xml:space="preserve">CARRERA 63A 94A 629</t>
  </si>
  <si>
    <t xml:space="preserve">4713883 - 3113654829</t>
  </si>
  <si>
    <t xml:space="preserve">DIEGO OSORIO (R)- 3113070688 y CAMILO YEPES(C) 3113654829</t>
  </si>
  <si>
    <t xml:space="preserve">dmosorio01@gmail.com  -  ecyepes@gmail.com</t>
  </si>
  <si>
    <t xml:space="preserve">SEC ESC TRICENTENARIO</t>
  </si>
  <si>
    <t xml:space="preserve">CARRERA 63A 94A 23</t>
  </si>
  <si>
    <t xml:space="preserve">NO TIENEN - 3014531755</t>
  </si>
  <si>
    <t xml:space="preserve">DIEGO OSORIO (R) 3113070688 - JUAN MIGUEL RIVAS(C) 3014531755</t>
  </si>
  <si>
    <t xml:space="preserve">dmosorio01@gmail.com -  juanmirg@gmail.com</t>
  </si>
  <si>
    <t xml:space="preserve">INST EDUC DINAMARCA</t>
  </si>
  <si>
    <t xml:space="preserve">CALLE 91 65 119</t>
  </si>
  <si>
    <t xml:space="preserve">Maria Celina Arias- 3127366487</t>
  </si>
  <si>
    <t xml:space="preserve">iedinamaraca@iedinamarca.edu.co</t>
  </si>
  <si>
    <t xml:space="preserve">INST EDUC REPUBLICA DE URUGUAY</t>
  </si>
  <si>
    <t xml:space="preserve">CALLE 91A 70A 123</t>
  </si>
  <si>
    <t xml:space="preserve">SIMON IBARGUEN PALACIOS- 3117118195 (RECTOR)</t>
  </si>
  <si>
    <t xml:space="preserve">Docente: Monica Maria Oquendo: 3136167367</t>
  </si>
  <si>
    <t xml:space="preserve">monicaoqu@gmail.com</t>
  </si>
  <si>
    <t xml:space="preserve">INST EDUC JOSE ASUNCION SILVA</t>
  </si>
  <si>
    <t xml:space="preserve">LAS BRISAS</t>
  </si>
  <si>
    <t xml:space="preserve">CALLE 118 64CC 68</t>
  </si>
  <si>
    <t xml:space="preserve">2739576 - 3014950887-3104561630</t>
  </si>
  <si>
    <t xml:space="preserve">JAIME SUAREZ ESCOBAR. (RECTOR)</t>
  </si>
  <si>
    <t xml:space="preserve">LEILA GÓNZALEZ(DIRECTIVA DOCENTE)</t>
  </si>
  <si>
    <t xml:space="preserve">ie.joseasuncionsilva@medellin.gov.co</t>
  </si>
  <si>
    <t xml:space="preserve">INST EDUC RODRIGO CORREA PALACIO</t>
  </si>
  <si>
    <t xml:space="preserve">GIRARDOT</t>
  </si>
  <si>
    <t xml:space="preserve">CALLE 103 66 63</t>
  </si>
  <si>
    <t xml:space="preserve">CLARA ASTRID CALLEJAS</t>
  </si>
  <si>
    <t xml:space="preserve">ERICA QUINCHIA</t>
  </si>
  <si>
    <t xml:space="preserve">ericaquinchia@hotmail.com</t>
  </si>
  <si>
    <t xml:space="preserve">SEC ESC MUNICIPAL CASTILLA</t>
  </si>
  <si>
    <t xml:space="preserve">CALLE 101 65 125</t>
  </si>
  <si>
    <t xml:space="preserve">4719328 - 3122251478</t>
  </si>
  <si>
    <t xml:space="preserve">MARCOS ORTIZ (R) 304 5626063 - MONICA FRANCO(C) 314 6029200</t>
  </si>
  <si>
    <t xml:space="preserve">coordinacion@iemab.edu.co</t>
  </si>
  <si>
    <t xml:space="preserve">SEC ESC IMPERIO DEL JAPON</t>
  </si>
  <si>
    <t xml:space="preserve">SEC ESC ALEJO PIMIENTA</t>
  </si>
  <si>
    <t xml:space="preserve">CALLE 96 70 46</t>
  </si>
  <si>
    <t xml:space="preserve">NORBERTO GALLEGO - RUBEN DARIO MOLINA</t>
  </si>
  <si>
    <t xml:space="preserve">RUBEN DARIO MOLINA SERNA</t>
  </si>
  <si>
    <t xml:space="preserve">molinasernarubendario@gmail.com</t>
  </si>
  <si>
    <t xml:space="preserve">INST EDUC JULIO CESAR GARCIA</t>
  </si>
  <si>
    <t xml:space="preserve">CALLE 111A 65 26</t>
  </si>
  <si>
    <t xml:space="preserve">3003901366 - 3013729642</t>
  </si>
  <si>
    <t xml:space="preserve">GABRIEL EDUARDO GUZMAN</t>
  </si>
  <si>
    <t xml:space="preserve">LUIS ANGEL BURITICA</t>
  </si>
  <si>
    <t xml:space="preserve">ie.jcesargarcia@gmail.com</t>
  </si>
  <si>
    <t xml:space="preserve">SEC ESC MINERVA</t>
  </si>
  <si>
    <t xml:space="preserve">PICACHO</t>
  </si>
  <si>
    <t xml:space="preserve">CALLE 94 79A 30</t>
  </si>
  <si>
    <t xml:space="preserve">2576764 - 3136232160</t>
  </si>
  <si>
    <t xml:space="preserve">JUAN GUILLERMO BASTIDAS (R) 3014434473  -MARTHA AREIZA (C))</t>
  </si>
  <si>
    <t xml:space="preserve">YOLANDA HERNÁNDEZ</t>
  </si>
  <si>
    <t xml:space="preserve">glorialmejia@hotmail.com; yoly1583@hotmail.com - marthaeareizam,iek@gmail.com</t>
  </si>
  <si>
    <t xml:space="preserve">SEC ESC EL PICACHO</t>
  </si>
  <si>
    <t xml:space="preserve">CARRERA 83 95B 40</t>
  </si>
  <si>
    <t xml:space="preserve">4715003 - 3136170526</t>
  </si>
  <si>
    <t xml:space="preserve">JUAN  BASTIDAS (R )3014434473  - NURY MONTOYA (C)</t>
  </si>
  <si>
    <t xml:space="preserve">MARTA E. GALEANO C.</t>
  </si>
  <si>
    <t xml:space="preserve">ie.kennedy@medellin.gov.co</t>
  </si>
  <si>
    <t xml:space="preserve">SEC CONCENTRACION EDUCATIVA KENNEDY</t>
  </si>
  <si>
    <t xml:space="preserve">KENNEDY</t>
  </si>
  <si>
    <t xml:space="preserve">CARRERA 76 92 199</t>
  </si>
  <si>
    <t xml:space="preserve">2574139 - 3007634255</t>
  </si>
  <si>
    <t xml:space="preserve">JUAN  BASTIDAS (R)3014434473   - FARLYN GAMBOA(C)</t>
  </si>
  <si>
    <t xml:space="preserve">DOCENTE YULIANA VELASQUEZ</t>
  </si>
  <si>
    <t xml:space="preserve">SEC ESC CAROLINA KENNEDY</t>
  </si>
  <si>
    <t xml:space="preserve">CARRERA 76A 90 18</t>
  </si>
  <si>
    <t xml:space="preserve">2573224 - 3113877144</t>
  </si>
  <si>
    <t xml:space="preserve">JUAN BASTIDAS (R) 3014434473   - LUZ DARY (C) 3146077959</t>
  </si>
  <si>
    <t xml:space="preserve">AURA MARIA ESPITIA</t>
  </si>
  <si>
    <t xml:space="preserve">luzdaryiek@gmail.com</t>
  </si>
  <si>
    <t xml:space="preserve">INST EDUC ALFREDO COCK ARANGO</t>
  </si>
  <si>
    <t xml:space="preserve">PEDREGAL - DOCE DE OCTUBRE</t>
  </si>
  <si>
    <t xml:space="preserve">CARRERA 72 99 55</t>
  </si>
  <si>
    <t xml:space="preserve">3017911516 Rene Alejandro Londoño (Rector)</t>
  </si>
  <si>
    <t xml:space="preserve">RENE LONDOÑO</t>
  </si>
  <si>
    <t xml:space="preserve">FANNY ZAPATA</t>
  </si>
  <si>
    <t xml:space="preserve">rectoria@iaca.edu.co</t>
  </si>
  <si>
    <t xml:space="preserve">INST EDUC MAESTRO FERNANDO BOTERO</t>
  </si>
  <si>
    <t xml:space="preserve">CALLE 104 72 A 80</t>
  </si>
  <si>
    <t xml:space="preserve">Carlos Mario Espinosa Echeverri- 3004124118</t>
  </si>
  <si>
    <t xml:space="preserve">coordinacion@iemfbotero.edu.co</t>
  </si>
  <si>
    <t xml:space="preserve">SEC ESC EL PEDREGAL</t>
  </si>
  <si>
    <t xml:space="preserve">CALLE 104E 74 109</t>
  </si>
  <si>
    <t xml:space="preserve">Coordinadora: Norma Constanza Castro- 3108922146</t>
  </si>
  <si>
    <t xml:space="preserve">constanzamaestrobotero@gmail.com</t>
  </si>
  <si>
    <t xml:space="preserve">INST EDUC EL PEDREGAL</t>
  </si>
  <si>
    <t xml:space="preserve">CALLE 102 74A 47</t>
  </si>
  <si>
    <t xml:space="preserve">4783320 - 3154210972</t>
  </si>
  <si>
    <t xml:space="preserve">EDWIN MONTOYA(R) 315 4210972   - MARGARITA LONDOÑO(C)315 5256547</t>
  </si>
  <si>
    <t xml:space="preserve">LUZ MARIA RAMIREZ</t>
  </si>
  <si>
    <t xml:space="preserve">rectoria@iepedregal.edu.co -   londonomargarita001@gmail.com</t>
  </si>
  <si>
    <t xml:space="preserve">SEC ESC RAFAEL J. MEJIA</t>
  </si>
  <si>
    <t xml:space="preserve">CALLE 102 74A 109</t>
  </si>
  <si>
    <t xml:space="preserve">4781648 - 3154210972-3207412860</t>
  </si>
  <si>
    <t xml:space="preserve">NASLY GONZALEZ</t>
  </si>
  <si>
    <t xml:space="preserve">INST EDUC JUVENIL NUEVO FUTURO</t>
  </si>
  <si>
    <t xml:space="preserve">DOCE DE OCTUBRE Nº 1</t>
  </si>
  <si>
    <t xml:space="preserve">CARRERA 80 104C 36 - CALLE 104CC 80 03</t>
  </si>
  <si>
    <t xml:space="preserve">2673506 - 3193356461-3207036395</t>
  </si>
  <si>
    <t xml:space="preserve">SANDRA ARANGO(R)300 5722630 - ANA LUCÍA LÓPEZ(C)313 6185306                       - JUAN FERNANDO GARZON-(C)305 3799826</t>
  </si>
  <si>
    <t xml:space="preserve">sanelimara@gmail.com  - anapc11@gmail.com  - juanfernando.coordinacion@gmail.com</t>
  </si>
  <si>
    <t xml:space="preserve">INST EDUC EL TRIUNFO SANTA TERESA</t>
  </si>
  <si>
    <t xml:space="preserve">CALLE 104D 82GG 20</t>
  </si>
  <si>
    <t xml:space="preserve">RECTOR: Miguel Zapata Cordoba CELULAR 3053999329</t>
  </si>
  <si>
    <t xml:space="preserve">Deyanira Moreno Arroyave - 3024171006</t>
  </si>
  <si>
    <t xml:space="preserve">deyaniramorenoarroyabe@gmail.com</t>
  </si>
  <si>
    <t xml:space="preserve">SEC ESC EL TRIUNFO</t>
  </si>
  <si>
    <t xml:space="preserve">EL TRIUNFO</t>
  </si>
  <si>
    <t xml:space="preserve">CALLE 103A 86 35</t>
  </si>
  <si>
    <t xml:space="preserve">INST EDUC BARRIO SANTANDER</t>
  </si>
  <si>
    <t xml:space="preserve">SANTANDER</t>
  </si>
  <si>
    <t xml:space="preserve">CARRERA 78C 104F 78</t>
  </si>
  <si>
    <t xml:space="preserve">4719980 - 3173747123</t>
  </si>
  <si>
    <t xml:space="preserve">HERNAN DARÍO NANCLARES(R)3127563982 -GONZALO QUICENO(C) 3005998020</t>
  </si>
  <si>
    <t xml:space="preserve">LUZ ELENA CADAVID</t>
  </si>
  <si>
    <t xml:space="preserve">rectoria.iebs@gmail.com  -  gonquim@gmail.com</t>
  </si>
  <si>
    <t xml:space="preserve">INST EDUC JESUS MARIA VALLE</t>
  </si>
  <si>
    <t xml:space="preserve">CALLE 101 83 21</t>
  </si>
  <si>
    <t xml:space="preserve">Coordinador: Jose Robeiro Agudelo: 3136785742</t>
  </si>
  <si>
    <t xml:space="preserve">josea@jesusmariavallejaramillo.edu.co</t>
  </si>
  <si>
    <t xml:space="preserve">INST EDUC SANTA JUANA DE LESTONAC</t>
  </si>
  <si>
    <t xml:space="preserve">DOCE DE OCTUBRE Nº 2</t>
  </si>
  <si>
    <t xml:space="preserve">CARRERA 76A 103C 43</t>
  </si>
  <si>
    <t xml:space="preserve">4711144 - 3136780957</t>
  </si>
  <si>
    <t xml:space="preserve">DIANA GAVIRIA(R)318 7128516 -  MARIA CECILIA OQUENDO(C)302 4574776</t>
  </si>
  <si>
    <t xml:space="preserve">CLAUDIA SEPULVEDA Y PATRICIA VELASQUEZ</t>
  </si>
  <si>
    <t xml:space="preserve">iesantajuana@gmail.com  -  diana.gaviria@cdm.edu.co  -  maria.oquendo@cdm.edu.co</t>
  </si>
  <si>
    <t xml:space="preserve">INST EDUC PROGRESAR</t>
  </si>
  <si>
    <t xml:space="preserve">CARRERA 83A 106D-05</t>
  </si>
  <si>
    <t xml:space="preserve">RECTORA Conny Barth. CELULAR: 3002431245</t>
  </si>
  <si>
    <t xml:space="preserve">Coordinadora: SARAY PABON LONDOÑO-3007576765</t>
  </si>
  <si>
    <t xml:space="preserve">saray.pabon@ieprogresar.edu.co</t>
  </si>
  <si>
    <t xml:space="preserve">INST EDUC CIUDADELA LAS AMERICAS</t>
  </si>
  <si>
    <t xml:space="preserve">CALLE 111 79 78</t>
  </si>
  <si>
    <t xml:space="preserve">BEATRIZ STELLA BOJACÁ</t>
  </si>
  <si>
    <t xml:space="preserve">MARGARITA MARIA VASCO</t>
  </si>
  <si>
    <t xml:space="preserve">beaboj@hotmaill.com</t>
  </si>
  <si>
    <t xml:space="preserve">INST EDUC DOCE DE OCTUBRE</t>
  </si>
  <si>
    <t xml:space="preserve">CARRERA 77B 103 05</t>
  </si>
  <si>
    <t xml:space="preserve">ANGELA MARÍA CHAVERRA</t>
  </si>
  <si>
    <t xml:space="preserve">liceodocedeoctubre@gamil.com</t>
  </si>
  <si>
    <t xml:space="preserve">SEC ESC LEON DE GREIFF</t>
  </si>
  <si>
    <t xml:space="preserve">CALLE 101CC 82E 72</t>
  </si>
  <si>
    <t xml:space="preserve">INST EDUC AURES</t>
  </si>
  <si>
    <t xml:space="preserve">AURES Nº 1</t>
  </si>
  <si>
    <t xml:space="preserve">CARRERA 93 77F 57 - CARRERA 96A 77E 15 INT 102</t>
  </si>
  <si>
    <t xml:space="preserve">2640826 - 3197306641-3148937568-3137482369</t>
  </si>
  <si>
    <t xml:space="preserve">PATRICIA(R)313 7482369 -  LILIANA PÉREZ(C)313 6788597- GULLERMO LEON POSADA(C)311 6449959</t>
  </si>
  <si>
    <t xml:space="preserve">institucioneducativaaures01@gmail.com - gestionacademica3@gmail.com                                                                                                              guillermoleonposada@gmail.com</t>
  </si>
  <si>
    <t xml:space="preserve">SEC ESC AURES</t>
  </si>
  <si>
    <t xml:space="preserve">CARRERA 93A 77F 57</t>
  </si>
  <si>
    <t xml:space="preserve">4226723 - 3175021163</t>
  </si>
  <si>
    <t xml:space="preserve">PATRICIA(R)313 7482369 -  MONICA BAENA(C)317 5021163</t>
  </si>
  <si>
    <t xml:space="preserve">NATALIA ARROYO</t>
  </si>
  <si>
    <t xml:space="preserve">institucioneducativaaures01@gmail.com -  coordinacionaures@gmail.com</t>
  </si>
  <si>
    <t xml:space="preserve">INST EDUC ALFONSO UPEGUI OROZCO</t>
  </si>
  <si>
    <t xml:space="preserve">PAJARITO - ROBLEDO</t>
  </si>
  <si>
    <t xml:space="preserve">CALLE 64B 117 177 PAJARITO</t>
  </si>
  <si>
    <t xml:space="preserve">GLADYS ELENA ARBOLEDA</t>
  </si>
  <si>
    <t xml:space="preserve">JORGE RESTREPO</t>
  </si>
  <si>
    <t xml:space="preserve">miguelj2006@aulook.es</t>
  </si>
  <si>
    <t xml:space="preserve">INST EDUC NICANOR RESTREPO SANTAMARIA</t>
  </si>
  <si>
    <t xml:space="preserve">CARRERA 97 69C 71</t>
  </si>
  <si>
    <t xml:space="preserve">4379554 - 3136303688</t>
  </si>
  <si>
    <t xml:space="preserve">FRANCISCO JAVIER JIMENEZ(R)312 8609002 -   MARBEL SIERRA(C)301 5734836   -  DIANA RUIZ(C)318 3886670</t>
  </si>
  <si>
    <t xml:space="preserve">javierjgiraldo@hotmail.com - sierramarbel@gmail.com - coordinacionbachillerato@ienicanor.edu.co</t>
  </si>
  <si>
    <t xml:space="preserve">INST EDUC RAFAEL GARCIA HERREROS</t>
  </si>
  <si>
    <t xml:space="preserve">CUCARACHO</t>
  </si>
  <si>
    <t xml:space="preserve">CALLE 64 91 20</t>
  </si>
  <si>
    <t xml:space="preserve">FIBIAN YULIETH AGUILAR PACHÓN</t>
  </si>
  <si>
    <t xml:space="preserve">FIBIAN YULIETH AGUILAR</t>
  </si>
  <si>
    <t xml:space="preserve">rectoria@ie.rafaelgarciaherreros.edu.co</t>
  </si>
  <si>
    <t xml:space="preserve">INST EDUC BARRIO SANTA MARGARITA</t>
  </si>
  <si>
    <t xml:space="preserve">SANTA MARGARITA</t>
  </si>
  <si>
    <t xml:space="preserve">CALLE 63 108BB 160</t>
  </si>
  <si>
    <t xml:space="preserve">BEATRIZ ELENA JIMENEZ HENAO</t>
  </si>
  <si>
    <t xml:space="preserve">MONICA MANRIQUE</t>
  </si>
  <si>
    <t xml:space="preserve">monica.manrique@iebarriosantamargarita.edu.co</t>
  </si>
  <si>
    <t xml:space="preserve">SEC ESC PEDRO NEL OSPINA</t>
  </si>
  <si>
    <t xml:space="preserve">CARRERA 62C 105C 45</t>
  </si>
  <si>
    <t xml:space="preserve">DORIS CIRO</t>
  </si>
  <si>
    <t xml:space="preserve">haydee048@hotmail.com</t>
  </si>
  <si>
    <t xml:space="preserve">SEC ESC SANTA MARGARITA</t>
  </si>
  <si>
    <t xml:space="preserve">CARRERA 105B 62 68</t>
  </si>
  <si>
    <t xml:space="preserve">JOANNY GALVIS</t>
  </si>
  <si>
    <t xml:space="preserve">ccordinacion.satamargarita@edu.co</t>
  </si>
  <si>
    <t xml:space="preserve">INST EDUC CIUDADELA NUEVO OCCIDENTE</t>
  </si>
  <si>
    <t xml:space="preserve">CALLE 64B 105A 50</t>
  </si>
  <si>
    <t xml:space="preserve">4278910 - 3127672088</t>
  </si>
  <si>
    <t xml:space="preserve">GIOVANNY TAPASCO(R)3013228910 -  ANA LÓPEZ(C)3127672088</t>
  </si>
  <si>
    <t xml:space="preserve">rectoria@ciudadelanuevooccidente.edu.co -   ana.lopez@ciudadelanuevooccidente.edu.co</t>
  </si>
  <si>
    <t xml:space="preserve">INST EDUC JORGE ROBLEDO</t>
  </si>
  <si>
    <t xml:space="preserve">ROBLEDO</t>
  </si>
  <si>
    <t xml:space="preserve">CALLE 65 87 74</t>
  </si>
  <si>
    <t xml:space="preserve">RECTOR: Ivan Dario Zuluaga: 3002020885/ Coordinador: Jairo Daza- 3002395793</t>
  </si>
  <si>
    <t xml:space="preserve">RECTOR: IVAN DARIO ZULUAGA: 3002020885/ Coordinador: Jairo Daza- 3002395793</t>
  </si>
  <si>
    <t xml:space="preserve">Coordinador: Jairo Daza- 3002395793</t>
  </si>
  <si>
    <t xml:space="preserve">audaz.lo@gmail.com; ivandario1016@hotmail.com</t>
  </si>
  <si>
    <t xml:space="preserve">INST EDUC VILLA FLORA</t>
  </si>
  <si>
    <t xml:space="preserve">VILLA FLORA</t>
  </si>
  <si>
    <t xml:space="preserve">CALLE 76AE 83C 41</t>
  </si>
  <si>
    <t xml:space="preserve">CARLOS ALBERTO MAZO - MARGARITA MARÍA CEBALLOS</t>
  </si>
  <si>
    <t xml:space="preserve">MARGARITA MARÍA CEBALLOS</t>
  </si>
  <si>
    <t xml:space="preserve">coordiconvivencia@ievillaflora.edu.co</t>
  </si>
  <si>
    <t xml:space="preserve">INST EDUC MARISCAL ROBLEDO</t>
  </si>
  <si>
    <t xml:space="preserve">CALLE 65 84 87</t>
  </si>
  <si>
    <t xml:space="preserve">Rector: Juan Guillermo Zapata- celular: 3103639664/ Cruz Villa celular: 3122653701</t>
  </si>
  <si>
    <t xml:space="preserve">Cruz Villa celular: 3122653701</t>
  </si>
  <si>
    <t xml:space="preserve">rectoria@iemariscalrobledo.edu.co
</t>
  </si>
  <si>
    <t xml:space="preserve">SEC ESC CONRADO GONZÁLEZ MEJÍA</t>
  </si>
  <si>
    <t xml:space="preserve">CALLE 76 N° 80 496 - CALLE 76 80 496</t>
  </si>
  <si>
    <t xml:space="preserve">Cruz Villa celular: 3122653701; Ivan Dario Murillo 3224137492</t>
  </si>
  <si>
    <t xml:space="preserve">INST EDUC VALLEJUELOS</t>
  </si>
  <si>
    <t xml:space="preserve">CARRERA 104C 62 20</t>
  </si>
  <si>
    <t xml:space="preserve">ELIANA TORO VASQUEZ</t>
  </si>
  <si>
    <t xml:space="preserve">JOSÉ FERNANDO MENESES</t>
  </si>
  <si>
    <t xml:space="preserve">jose.memeses@ievallejuelos.edu.co</t>
  </si>
  <si>
    <t xml:space="preserve">INST EDUC FE Y ALEGRIA VILLA DE LA CANDELARIA</t>
  </si>
  <si>
    <t xml:space="preserve">CALLE 77A 90D 35</t>
  </si>
  <si>
    <t xml:space="preserve">3642310 - 3007271879(R)</t>
  </si>
  <si>
    <t xml:space="preserve">RICARDO ECHEVERRI(R) </t>
  </si>
  <si>
    <t xml:space="preserve">CLAUDIA MARIA HINCAPIE- Coordinadora 300 2842746 INGRID ACEVEDO(C)317 7219285</t>
  </si>
  <si>
    <t xml:space="preserve">rectoria@ievilladelacandelaria.edu.co-  coordinacion.manana@ievilladelacandelaria.edu.co -  coordinacion.tarde@ievilladelacandelaria.edu.co</t>
  </si>
  <si>
    <t xml:space="preserve">INST EDUC FE Y ALEGRIA AURES</t>
  </si>
  <si>
    <t xml:space="preserve">AURES Nº 2</t>
  </si>
  <si>
    <t xml:space="preserve">CARRERA 95 89 73</t>
  </si>
  <si>
    <t xml:space="preserve">2575489 - 3003136975</t>
  </si>
  <si>
    <t xml:space="preserve">NELSON GONZALEZ(R)301 3402446 - MARGOT PEREZ(C)301 5711729</t>
  </si>
  <si>
    <t xml:space="preserve">EMILSEN VARGAS(D) 300 3136975</t>
  </si>
  <si>
    <t xml:space="preserve">negamaya1213@yahoo.es - margotaliciaperez@hotmail.com  -                                                                emilsev01@gmail.com</t>
  </si>
  <si>
    <t xml:space="preserve">INST CORFERRINI - SEDE ROBLEDO</t>
  </si>
  <si>
    <t xml:space="preserve">PALENQUE</t>
  </si>
  <si>
    <t xml:space="preserve">CARRERA 86 65A 38</t>
  </si>
  <si>
    <t xml:space="preserve">SONIA CANO:3017293360 (COORDINADORA) RECTORA (3147695740)</t>
  </si>
  <si>
    <t xml:space="preserve">COORDINADORA: SONIA CANO 3017293360</t>
  </si>
  <si>
    <t xml:space="preserve">COORDINADORA SONIA CANO</t>
  </si>
  <si>
    <t xml:space="preserve">sonia.cano.do@ferrini.edu.co; luzdary.chavarria.do@ferrini.edu.co</t>
  </si>
  <si>
    <t xml:space="preserve">INST EDUC FE Y ALEGRIA SAN JOSE</t>
  </si>
  <si>
    <t xml:space="preserve">CALLE 86 92 60</t>
  </si>
  <si>
    <t xml:space="preserve">4414908 - 3022130989</t>
  </si>
  <si>
    <t xml:space="preserve">ANA DELIA CARDENAS(R)3004176120 -  SANDRA GRISALES(C)312 8020968 -                                                                                                                                                                                                            
CLAUDIA FONNEGRA(C)317 6989829</t>
  </si>
  <si>
    <t xml:space="preserve">AMPARO CARDONA(D)314 8063361</t>
  </si>
  <si>
    <t xml:space="preserve">anadeliacardenas.semi@gmail.com - sandrami2006@yahoo.es                                                                                                                -  claudia.fonnegra@colmayor.edu.co</t>
  </si>
  <si>
    <t xml:space="preserve">INST EDUC BARRIO OLAYA HERRERA</t>
  </si>
  <si>
    <t xml:space="preserve">OLAYA HERRERA</t>
  </si>
  <si>
    <t xml:space="preserve">CARRERA 101C N 58 44</t>
  </si>
  <si>
    <t xml:space="preserve">4210567 - 3112962430</t>
  </si>
  <si>
    <t xml:space="preserve">Daniel Marín Congote</t>
  </si>
  <si>
    <t xml:space="preserve">Coordinadores: Marco Morales: 3012346058; Luis Fernando Giraldo: 3156033831; David Alzate: 3053398249Alejandra Gomez (Docente) 317 2449006</t>
  </si>
  <si>
    <t xml:space="preserve">yamileagh@yahoo.es; mjtoro69@hotmail.com; nfkastro@hotmail.com</t>
  </si>
  <si>
    <t xml:space="preserve">INST EDUC JORGE ELIECER GAITAN</t>
  </si>
  <si>
    <t xml:space="preserve">CALLE 92 83 41</t>
  </si>
  <si>
    <t xml:space="preserve">JAIRO HERNAN ORTIZ</t>
  </si>
  <si>
    <t xml:space="preserve">DIANA MARCELA MUÑOZ</t>
  </si>
  <si>
    <t xml:space="preserve">jairo.ortiz@medellin.gov.co</t>
  </si>
  <si>
    <t xml:space="preserve">INST EDUC SAN VICENTE DE PAUL</t>
  </si>
  <si>
    <t xml:space="preserve">ALTAMIRA</t>
  </si>
  <si>
    <t xml:space="preserve">CARRERA 71A 79D 01</t>
  </si>
  <si>
    <t xml:space="preserve">YOLANDA LOZANO</t>
  </si>
  <si>
    <t xml:space="preserve">yolanda.lozano.b@gmail.com</t>
  </si>
  <si>
    <t xml:space="preserve">INST EDUC EL DIAMANTE - SEC ESC EL DIAMANTE</t>
  </si>
  <si>
    <t xml:space="preserve">EL DIAMANTE</t>
  </si>
  <si>
    <t xml:space="preserve">CALLE 79A 86 09</t>
  </si>
  <si>
    <t xml:space="preserve">NANCY LUCIA GONZALEZ PEREZ</t>
  </si>
  <si>
    <t xml:space="preserve">JHON JAIME DUQUE</t>
  </si>
  <si>
    <t xml:space="preserve">jaimeduquearboleda2@gmail.com</t>
  </si>
  <si>
    <t xml:space="preserve">INST EDUC MONSEÑOR GERARDO VALENCIA CANO</t>
  </si>
  <si>
    <t xml:space="preserve">SAN GERMAN</t>
  </si>
  <si>
    <t xml:space="preserve">CALLE 65 74B 273</t>
  </si>
  <si>
    <t xml:space="preserve">LUZ ANGELA PUERTA</t>
  </si>
  <si>
    <t xml:space="preserve">YANETH CONSUELO HERNANDEZ</t>
  </si>
  <si>
    <t xml:space="preserve">colegioberardo@yahoo.es</t>
  </si>
  <si>
    <t xml:space="preserve">SEC ESC LA PORTADA</t>
  </si>
  <si>
    <t xml:space="preserve">CALLE 80C 88A 37</t>
  </si>
  <si>
    <t xml:space="preserve">GLORIA RIVERA</t>
  </si>
  <si>
    <t xml:space="preserve">gareo304@hotmail.com</t>
  </si>
  <si>
    <t xml:space="preserve">INST EDUC RODRIGO ARENAS BENTANCUR</t>
  </si>
  <si>
    <t xml:space="preserve">CALLE 81 94AA 15</t>
  </si>
  <si>
    <t xml:space="preserve">4422199 - 3105304006-3197055582</t>
  </si>
  <si>
    <t xml:space="preserve">FLOR DEICI AGUDELO (R)3128805448 -LIA OFELIA BEDOYA (C)310 5304006</t>
  </si>
  <si>
    <t xml:space="preserve">MARTA LARGO(D)304 1302169</t>
  </si>
  <si>
    <t xml:space="preserve">rodrigoarenas2017@gmail.com  - libepo1415@hotmail.com</t>
  </si>
  <si>
    <t xml:space="preserve">INS TEC INDUSTRIAL PASCUAL BRAVO</t>
  </si>
  <si>
    <t xml:space="preserve">LA PILARICA</t>
  </si>
  <si>
    <t xml:space="preserve">TRANSVERSAL 73 73A 226 - CALLE 73 73A 226</t>
  </si>
  <si>
    <t xml:space="preserve">BERNARDO MEJIA-3504980035 Rector: 3165223151</t>
  </si>
  <si>
    <t xml:space="preserve">BERNARDO MEJIA</t>
  </si>
  <si>
    <t xml:space="preserve">Bernardo Mejia-3504980035</t>
  </si>
  <si>
    <t xml:space="preserve">bernardomejia@tecnicopascualbravo.edu.co</t>
  </si>
  <si>
    <t xml:space="preserve">INST EDUC TOMAS CARRASQUILLA NO. 2</t>
  </si>
  <si>
    <t xml:space="preserve">CARRERA 88 68 109</t>
  </si>
  <si>
    <t xml:space="preserve">IVAN ESCOBAR</t>
  </si>
  <si>
    <t xml:space="preserve">ORFANELLY DUQUE</t>
  </si>
  <si>
    <t xml:space="preserve">coordinaciontcarrasquilla@gmail.com</t>
  </si>
  <si>
    <t xml:space="preserve">SEC ESC COLINAS DE ENCISO</t>
  </si>
  <si>
    <t xml:space="preserve">LOS MANGOS</t>
  </si>
  <si>
    <t xml:space="preserve">CARRERA 24B 57EE 20</t>
  </si>
  <si>
    <t xml:space="preserve">CARLOS ANTONIO OLIVEROS MUÑOZ</t>
  </si>
  <si>
    <t xml:space="preserve">WILLIAM VALDERRAMA</t>
  </si>
  <si>
    <t xml:space="preserve">willvald@une.net.co</t>
  </si>
  <si>
    <t xml:space="preserve">INST EDUC EL PINAL</t>
  </si>
  <si>
    <t xml:space="preserve">EL PINAL</t>
  </si>
  <si>
    <t xml:space="preserve">CALLE 56 25AA 40</t>
  </si>
  <si>
    <t xml:space="preserve">JAIRO CHAVARRO MENDEZ</t>
  </si>
  <si>
    <t xml:space="preserve">DARWUIN FERNANDEZ GUAMA</t>
  </si>
  <si>
    <t xml:space="preserve">ie.elpinal@medellin.gov.co- jairo.moreno@iepinal.edu.co</t>
  </si>
  <si>
    <t xml:space="preserve">SEC ESC JULIA AGUDELO</t>
  </si>
  <si>
    <t xml:space="preserve">ENCISO</t>
  </si>
  <si>
    <t xml:space="preserve">CALLE 58 25 58</t>
  </si>
  <si>
    <t xml:space="preserve">MÓNICA ROSA LONDOÑO</t>
  </si>
  <si>
    <t xml:space="preserve">JANETH LONDONO</t>
  </si>
  <si>
    <t xml:space="preserve">janeth.londono@iealpuma.edu.com</t>
  </si>
  <si>
    <t xml:space="preserve">SEC ESC VILLA TURBAY</t>
  </si>
  <si>
    <t xml:space="preserve">VILLA TURBAY</t>
  </si>
  <si>
    <t xml:space="preserve">CARRERA 2 55F 17</t>
  </si>
  <si>
    <t xml:space="preserve">GLORIA INES HURTDO</t>
  </si>
  <si>
    <t xml:space="preserve">EMILSE MOSQUERA  OSORIO</t>
  </si>
  <si>
    <t xml:space="preserve">EMILSEMOSQUERA@YAHOO.ES</t>
  </si>
  <si>
    <t xml:space="preserve">SEC ESC BEATO HERMANO SALOMON</t>
  </si>
  <si>
    <t xml:space="preserve">SUCRE</t>
  </si>
  <si>
    <t xml:space="preserve">CALLE 53 27A 50</t>
  </si>
  <si>
    <t xml:space="preserve">3004379772-2695371</t>
  </si>
  <si>
    <t xml:space="preserve">NIDIA Gómez</t>
  </si>
  <si>
    <t xml:space="preserve">MARTHA LUCIA MORALES DUQUE</t>
  </si>
  <si>
    <t xml:space="preserve">marthica041@hotmail.com</t>
  </si>
  <si>
    <t xml:space="preserve">INST EDUC GABRIEL GARCIA MARQUEZ</t>
  </si>
  <si>
    <t xml:space="preserve">VILLA LILLIAM</t>
  </si>
  <si>
    <t xml:space="preserve">CARRERA 8A 57A 93</t>
  </si>
  <si>
    <t xml:space="preserve">2260583-</t>
  </si>
  <si>
    <t xml:space="preserve">JOSE DE LAOS MUENTE</t>
  </si>
  <si>
    <t xml:space="preserve">SANDRA LONDOÑO</t>
  </si>
  <si>
    <t xml:space="preserve">ie.gabrielgarcía@medellín.gov.co</t>
  </si>
  <si>
    <t xml:space="preserve">INST EDUC FELIX HENAO BOTERO</t>
  </si>
  <si>
    <t xml:space="preserve">CALLE 52 23 51</t>
  </si>
  <si>
    <t xml:space="preserve">2260203EXT106EXT104(RECTOR) 2699624</t>
  </si>
  <si>
    <t xml:space="preserve">JUAN CARLOS GAVIRIA</t>
  </si>
  <si>
    <t xml:space="preserve">DIANA LUCIA LÓPEZ - MAIRA GABRIELA MORENO</t>
  </si>
  <si>
    <t xml:space="preserve">maira.moreno@iefhb.edu.co   -    dianalomo31@gmail.com
</t>
  </si>
  <si>
    <t xml:space="preserve">INST EDUC JOAQUIN VALLEJO ARBELAEZ</t>
  </si>
  <si>
    <t xml:space="preserve">CARRERA 19 59C 175</t>
  </si>
  <si>
    <t xml:space="preserve">2926199 2545311</t>
  </si>
  <si>
    <t xml:space="preserve">CARLOS MARIO GIRALDO</t>
  </si>
  <si>
    <t xml:space="preserve">BIBIANA LONDONO</t>
  </si>
  <si>
    <t xml:space="preserve">bianalondoño@iejuva.edu.co</t>
  </si>
  <si>
    <t xml:space="preserve">SEC ESC LAS GOLONDRINAS</t>
  </si>
  <si>
    <t xml:space="preserve">LLANADITAS</t>
  </si>
  <si>
    <t xml:space="preserve">CALLE 65 18B 160</t>
  </si>
  <si>
    <t xml:space="preserve">MARTA DORIS SÁNCHEZ</t>
  </si>
  <si>
    <t xml:space="preserve">doris.sanchez@iejva.edu.co</t>
  </si>
  <si>
    <t xml:space="preserve">INST EDUC VIDA PARA TODOS</t>
  </si>
  <si>
    <t xml:space="preserve">VILLA TINA</t>
  </si>
  <si>
    <t xml:space="preserve">CARRERA 12 52 20</t>
  </si>
  <si>
    <t xml:space="preserve">DAVID FERNANDO CORTEZ</t>
  </si>
  <si>
    <t xml:space="preserve">dcortez7653@gmail.com</t>
  </si>
  <si>
    <t xml:space="preserve">SEC ESC HOGAR ANTIOQUIA</t>
  </si>
  <si>
    <t xml:space="preserve">CARRERA 12 52 42</t>
  </si>
  <si>
    <t xml:space="preserve">2260631-2260591</t>
  </si>
  <si>
    <t xml:space="preserve">dcorbz7653@gmail.com-ie.vidaparatodos@hotmail.com</t>
  </si>
  <si>
    <t xml:space="preserve">SEC ESC NUESTRA SEÑORA DEL ROSARIO</t>
  </si>
  <si>
    <t xml:space="preserve">BOMBONA Nº 2</t>
  </si>
  <si>
    <t xml:space="preserve">CALLE 43E- 9D51</t>
  </si>
  <si>
    <t xml:space="preserve">LUZ DARY USUGA USUGA</t>
  </si>
  <si>
    <t xml:space="preserve">LUZ DARIELA CARDONA</t>
  </si>
  <si>
    <t xml:space="preserve">ie.merceditasgomez@medellin.gov.co</t>
  </si>
  <si>
    <t xml:space="preserve">INST EDUC MANUEL JOSE CAYZEDO</t>
  </si>
  <si>
    <t xml:space="preserve">BARRIO CAICEDO</t>
  </si>
  <si>
    <t xml:space="preserve">CALLE 50 29 82</t>
  </si>
  <si>
    <t xml:space="preserve">DORA LUZ GOMEZ BETANCUR (RECTORA)</t>
  </si>
  <si>
    <t xml:space="preserve">RUBIELA MONTOYA MONTOYA</t>
  </si>
  <si>
    <t xml:space="preserve">educandoenelamor1940@gmail.com rubielamontoya@yahoo.es</t>
  </si>
  <si>
    <t xml:space="preserve">INST EDUC MIRAFLORES - LUIS EDUARDO VALENCIA GARCIA</t>
  </si>
  <si>
    <t xml:space="preserve">MIRAFLORES</t>
  </si>
  <si>
    <t xml:space="preserve">CALLE 48 27 05</t>
  </si>
  <si>
    <t xml:space="preserve">BLANCA BENJUMEA ZULUAGA</t>
  </si>
  <si>
    <t xml:space="preserve">GLORIA ELENA SALAZAR</t>
  </si>
  <si>
    <t xml:space="preserve">gloriasalazar@iemiraflores.edu.co</t>
  </si>
  <si>
    <t xml:space="preserve">INST EDUC LA MILAGROSA</t>
  </si>
  <si>
    <t xml:space="preserve">LA MILAGROSA</t>
  </si>
  <si>
    <t xml:space="preserve">CARRERA 29 41 14</t>
  </si>
  <si>
    <t xml:space="preserve">269 99 65- 2215773</t>
  </si>
  <si>
    <t xml:space="preserve">OVIDIO DE JESUS OCHOA</t>
  </si>
  <si>
    <t xml:space="preserve">MAURIO CANO GOMEZ</t>
  </si>
  <si>
    <t xml:space="preserve">SANTOTOMAS18@GMAIL.COM meano55@hotmail.com</t>
  </si>
  <si>
    <t xml:space="preserve">SEC ESC SANTO TOMAS DE AQUINO</t>
  </si>
  <si>
    <t xml:space="preserve">EL SALVADOR</t>
  </si>
  <si>
    <t xml:space="preserve">CARRERA 33 36A 28</t>
  </si>
  <si>
    <t xml:space="preserve">216 32 29</t>
  </si>
  <si>
    <t xml:space="preserve">HERNANDO DEJESUS PANIAGUA</t>
  </si>
  <si>
    <t xml:space="preserve">INST EDUC GONZALO RESTREPO JARAMILLO</t>
  </si>
  <si>
    <t xml:space="preserve">BUENOS AIRES</t>
  </si>
  <si>
    <t xml:space="preserve">CARRERA 26 49 70</t>
  </si>
  <si>
    <t xml:space="preserve">2697583 2699227</t>
  </si>
  <si>
    <t xml:space="preserve">ALVARO CUERVO MONTOYA(RECTOR)</t>
  </si>
  <si>
    <t xml:space="preserve">HILDA ACERO - GLADYS SUÁREZ - LILIANA GARCIA</t>
  </si>
  <si>
    <t xml:space="preserve">Hildaacero10@gmail.com    -    gleususa@gmail.com</t>
  </si>
  <si>
    <t xml:space="preserve">SEC ESC LA ANUNCIACION</t>
  </si>
  <si>
    <t xml:space="preserve">269 79 40 269 63 80</t>
  </si>
  <si>
    <t xml:space="preserve">EFREN DARIO LOTERO</t>
  </si>
  <si>
    <t xml:space="preserve">gonzaloanuncia@gmail.com</t>
  </si>
  <si>
    <t xml:space="preserve">SEC ESC JUAN CANCIO RESTREPO</t>
  </si>
  <si>
    <t xml:space="preserve">CALLE 45 31 63</t>
  </si>
  <si>
    <t xml:space="preserve">ALBA CECILIA OSORIO</t>
  </si>
  <si>
    <t xml:space="preserve">gonzalocancio@gmail.com</t>
  </si>
  <si>
    <t xml:space="preserve">INST EDUC LA PASTORA</t>
  </si>
  <si>
    <t xml:space="preserve">LOS CERROS EL VERGEL</t>
  </si>
  <si>
    <t xml:space="preserve">CALLE 45 10A 30</t>
  </si>
  <si>
    <t xml:space="preserve">228 04 40 2391959</t>
  </si>
  <si>
    <t xml:space="preserve">NELSON DE JESUS VERGARA</t>
  </si>
  <si>
    <t xml:space="preserve">ALEJANDRO ALVAREZ RESTREPO</t>
  </si>
  <si>
    <t xml:space="preserve">rectoriapastora@gmail.com</t>
  </si>
  <si>
    <t xml:space="preserve">INST EDUC ASAMBLEA DEPARTAMENTAL</t>
  </si>
  <si>
    <t xml:space="preserve">X</t>
  </si>
  <si>
    <t xml:space="preserve">CARRERA 27 47 45</t>
  </si>
  <si>
    <t xml:space="preserve">269 77 49 221 93 30</t>
  </si>
  <si>
    <t xml:space="preserve">JUAN CARLOS AGUDELO SOSA (RECTOR)</t>
  </si>
  <si>
    <t xml:space="preserve">JOSÉ ANGELO VARGAS - MARÍA CONSUELO BETANCUR</t>
  </si>
  <si>
    <t xml:space="preserve">Jangelito66@yahoo.es   -     Con.bega1977@hotmail.com</t>
  </si>
  <si>
    <t xml:space="preserve">INST EDUC ARZOBISPO TULIO BOTERO SALAZAR</t>
  </si>
  <si>
    <t xml:space="preserve">BARRIOS DE JESUS</t>
  </si>
  <si>
    <t xml:space="preserve">CALLE 49A 3A 06</t>
  </si>
  <si>
    <t xml:space="preserve">221 26 93- 226 73 00-3012020994</t>
  </si>
  <si>
    <t xml:space="preserve">BENJAMIN MARTINEZ LEMOS</t>
  </si>
  <si>
    <t xml:space="preserve">BRIAM MARTINEZ</t>
  </si>
  <si>
    <t xml:space="preserve">ie.tuliobotero@medellin.gov.co</t>
  </si>
  <si>
    <t xml:space="preserve">INST EDUC FEDERICO OZANAM</t>
  </si>
  <si>
    <t xml:space="preserve">CARRERA 36 45 08</t>
  </si>
  <si>
    <t xml:space="preserve">CARLOS ARTURO PANDALES(RECTOR)</t>
  </si>
  <si>
    <t xml:space="preserve">SANDRA CALDERON -  ROBERTO RODAS</t>
  </si>
  <si>
    <t xml:space="preserve">Sandra.calderon@iefedericoozanam.edu.co</t>
  </si>
  <si>
    <t xml:space="preserve">SEC ESC ANTONIA SANTOS</t>
  </si>
  <si>
    <t xml:space="preserve">BOSTON</t>
  </si>
  <si>
    <t xml:space="preserve">CALLE 50B 38 11</t>
  </si>
  <si>
    <t xml:space="preserve">2395055 2396363 2393116 2281005</t>
  </si>
  <si>
    <t xml:space="preserve">ALFONSO GUARIN SALAZAR</t>
  </si>
  <si>
    <t xml:space="preserve">ANGELA PATRICIA CARDONA</t>
  </si>
  <si>
    <t xml:space="preserve">angelusojosverdes_1992@hotmail.com</t>
  </si>
  <si>
    <t xml:space="preserve">SEC ESC LUIS ALFONSO AGUDELO</t>
  </si>
  <si>
    <t xml:space="preserve">SAN DIEGO</t>
  </si>
  <si>
    <t xml:space="preserve">CARRERA 43A 38 20</t>
  </si>
  <si>
    <t xml:space="preserve">MARTA PABÓN</t>
  </si>
  <si>
    <t xml:space="preserve">marlupa21@homail.com</t>
  </si>
  <si>
    <t xml:space="preserve">SEC COL AGUSTIN NIETO CABALLERO</t>
  </si>
  <si>
    <t xml:space="preserve">LOS ANGELES</t>
  </si>
  <si>
    <t xml:space="preserve">CARRERA 40 59A 21</t>
  </si>
  <si>
    <t xml:space="preserve">5123594 5121428</t>
  </si>
  <si>
    <t xml:space="preserve">ADOLFO LEON GONZALEZ OSPINA</t>
  </si>
  <si>
    <t xml:space="preserve">JAIR HOYOS DUQUE -  LIBIA ISAZA - JOAQUIN</t>
  </si>
  <si>
    <t xml:space="preserve">jairdk11@hotmail.com</t>
  </si>
  <si>
    <t xml:space="preserve">SEC ESC LA IGUANA</t>
  </si>
  <si>
    <t xml:space="preserve">CARLOS E. RESTREPO</t>
  </si>
  <si>
    <t xml:space="preserve">CR 70 Nº 53 02</t>
  </si>
  <si>
    <t xml:space="preserve">JOSÉ IGNACIO GUTIÉRREZ /SILVIA VICTORIA GIL</t>
  </si>
  <si>
    <t xml:space="preserve">GLORIA ALCARAZ</t>
  </si>
  <si>
    <t xml:space="preserve">iguana.escuela@gmail.com</t>
  </si>
  <si>
    <t xml:space="preserve">SEC ESC CUARTA BRIGADA</t>
  </si>
  <si>
    <t xml:space="preserve">CUARTA BRIGADA</t>
  </si>
  <si>
    <t xml:space="preserve">CLL 53 N° 76 267</t>
  </si>
  <si>
    <t xml:space="preserve">2641966 - 2642972</t>
  </si>
  <si>
    <t xml:space="preserve">JOSÉ IGNACIO GUTIÉRREZ /CLAUDIA CECILIA RENGIFO</t>
  </si>
  <si>
    <t xml:space="preserve">ALEJANDRA ORTIZ</t>
  </si>
  <si>
    <t xml:space="preserve">escuartabrig@gmail.com</t>
  </si>
  <si>
    <t xml:space="preserve">SEC ESC CARLOS OBANDO VELASCO</t>
  </si>
  <si>
    <t xml:space="preserve">SAN JOAQUÍN</t>
  </si>
  <si>
    <t xml:space="preserve">CR 67A Nº 42 24</t>
  </si>
  <si>
    <t xml:space="preserve">JOSÉ IGNACIO GUTIÉRREZ /FANNY MARGARITA LEMOS</t>
  </si>
  <si>
    <t xml:space="preserve">DIANAPATRICIA RODRIGUEZ</t>
  </si>
  <si>
    <t xml:space="preserve">fanydelmar@yahoo.com</t>
  </si>
  <si>
    <t xml:space="preserve">INST EDUC LUCRECIO JARAMILLO VELEZ</t>
  </si>
  <si>
    <t xml:space="preserve">LORENA</t>
  </si>
  <si>
    <t xml:space="preserve">CRA 79 N° 38 59</t>
  </si>
  <si>
    <t xml:space="preserve">4123351 - 4122939</t>
  </si>
  <si>
    <t xml:space="preserve">JUAN CARLOS RODRIGUEZ</t>
  </si>
  <si>
    <t xml:space="preserve">ORLANDO LOAIZA-JORGE ENRIQUE NUNO TABARES</t>
  </si>
  <si>
    <t xml:space="preserve">orloma3127@gmail.com</t>
  </si>
  <si>
    <t xml:space="preserve">SEC ESC RAFAEL URIBE URIBE</t>
  </si>
  <si>
    <t xml:space="preserve">LA AMÉRICA</t>
  </si>
  <si>
    <t xml:space="preserve">CR 83. NO. 42C 54</t>
  </si>
  <si>
    <t xml:space="preserve">CESAR AUGUSTO RODRIGUEZ HENAO/ LINA MARIA GOMEZ BETANCUR</t>
  </si>
  <si>
    <t xml:space="preserve">LINA MARIA GOMEZ BETANCUR</t>
  </si>
  <si>
    <t xml:space="preserve">lina.gomez@ierafaeluribe.edu.co</t>
  </si>
  <si>
    <t xml:space="preserve">INST EDUC FRANCISCO ANTONIO ZEA</t>
  </si>
  <si>
    <t xml:space="preserve">SIMON BOLÍVAR</t>
  </si>
  <si>
    <t xml:space="preserve">CR 82 Nº 35 40</t>
  </si>
  <si>
    <t xml:space="preserve">4122361 ext. 13</t>
  </si>
  <si>
    <t xml:space="preserve">JAIR ALBERTO QUIROZ QUIRAMA</t>
  </si>
  <si>
    <t xml:space="preserve">MARITZA VALENCIA</t>
  </si>
  <si>
    <t xml:space="preserve">ie.franciscoantoniozea@hotmail.com</t>
  </si>
  <si>
    <t xml:space="preserve">INST EDUC SANTA ROSA DE LIMA</t>
  </si>
  <si>
    <t xml:space="preserve">LA FLORESTA</t>
  </si>
  <si>
    <t xml:space="preserve">CLL 45G N°80 96</t>
  </si>
  <si>
    <t xml:space="preserve">4122537 - 4113645</t>
  </si>
  <si>
    <t xml:space="preserve">LAURA CRISTINA VÁSQUEZ</t>
  </si>
  <si>
    <t xml:space="preserve">ROSMIRA ZAPATA CORTEZ</t>
  </si>
  <si>
    <t xml:space="preserve">laura.vasquez@medellin.gov.co</t>
  </si>
  <si>
    <t xml:space="preserve">INST EDUC CONCEJO DE MEDELLIN - COMEDOR 1</t>
  </si>
  <si>
    <t xml:space="preserve">INST EDUC CONCEJO DE MEDELLIN</t>
  </si>
  <si>
    <t xml:space="preserve">CR 82 Nº 47A 65</t>
  </si>
  <si>
    <t xml:space="preserve">4119208 - 4119218</t>
  </si>
  <si>
    <t xml:space="preserve">MÓNICA PÉREZ SÁNCHEZ</t>
  </si>
  <si>
    <t xml:space="preserve">OLGA SOFIA PUERTA</t>
  </si>
  <si>
    <t xml:space="preserve">monica.perez@medellin.gov.co</t>
  </si>
  <si>
    <t xml:space="preserve">SEC ESC CLODOMIRO RAMIREZ</t>
  </si>
  <si>
    <t xml:space="preserve">SANTA LUCÍA</t>
  </si>
  <si>
    <t xml:space="preserve">CR 89A Nº 47B39</t>
  </si>
  <si>
    <t xml:space="preserve">2344598 - 4211148</t>
  </si>
  <si>
    <t xml:space="preserve">DAVID RAMÍREZ</t>
  </si>
  <si>
    <t xml:space="preserve">ESTELA MONTOYA</t>
  </si>
  <si>
    <t xml:space="preserve">ramirezdavidh@gmail.com</t>
  </si>
  <si>
    <t xml:space="preserve">INST EDUC LOLA GONZALEZ</t>
  </si>
  <si>
    <t xml:space="preserve">CLL 47F Nº 94 63</t>
  </si>
  <si>
    <t xml:space="preserve">2520405 ext:113</t>
  </si>
  <si>
    <t xml:space="preserve">JESÚS HUBERTO GIRALDO</t>
  </si>
  <si>
    <t xml:space="preserve">LISIRIA SANTA-ADRIANA LUCIA ESCOBAR</t>
  </si>
  <si>
    <t xml:space="preserve">hubertogiraldo@gmail.com</t>
  </si>
  <si>
    <t xml:space="preserve">SEC ESC SANTA LUCIA</t>
  </si>
  <si>
    <t xml:space="preserve">CRA 89A N°47DD 71</t>
  </si>
  <si>
    <t xml:space="preserve">DORA LUCÍA RESTREPO RIOS</t>
  </si>
  <si>
    <t xml:space="preserve">lolagonzalez.santalucia@hotmail.com</t>
  </si>
  <si>
    <t xml:space="preserve">INST EDUC SAMUEL BARRIENTOS RESTREPO</t>
  </si>
  <si>
    <t xml:space="preserve">CAMPO ALEGRE</t>
  </si>
  <si>
    <t xml:space="preserve">CL44 Nº 94 119</t>
  </si>
  <si>
    <t xml:space="preserve">ORLANDO SANCHEZ</t>
  </si>
  <si>
    <t xml:space="preserve">LILIANA ESCOBAR</t>
  </si>
  <si>
    <t xml:space="preserve">coordinacion.secmanana@samuelbarrientosr.edu.co</t>
  </si>
  <si>
    <t xml:space="preserve">INST EDUC BENEDIKTA ZUR NIEDEN</t>
  </si>
  <si>
    <t xml:space="preserve">CR 95 Nº 42C 03</t>
  </si>
  <si>
    <t xml:space="preserve">FERNANDO CARVAJAL</t>
  </si>
  <si>
    <t xml:space="preserve">SONIA HERNANDEZ - CLAUDIA ARANGO</t>
  </si>
  <si>
    <t xml:space="preserve">coordinacionjm@benedikta.edu.co</t>
  </si>
  <si>
    <t xml:space="preserve">INST EDUC LA PIEDAD</t>
  </si>
  <si>
    <t xml:space="preserve">FERRINI</t>
  </si>
  <si>
    <t xml:space="preserve">CR 81 Nº 54 71</t>
  </si>
  <si>
    <t xml:space="preserve">2640637 2347999</t>
  </si>
  <si>
    <t xml:space="preserve">ANTONIO JARAMILLO ARANGO</t>
  </si>
  <si>
    <t xml:space="preserve">LUZ EDILMA RAMÍREZ-ROLANDO LAVERDE</t>
  </si>
  <si>
    <t xml:space="preserve">ielapiedad@hotmail.es</t>
  </si>
  <si>
    <t xml:space="preserve">INST EDUC AMERICA</t>
  </si>
  <si>
    <t xml:space="preserve">SANTA MÓNICA</t>
  </si>
  <si>
    <t xml:space="preserve">CL34EE Nº 91 20</t>
  </si>
  <si>
    <t xml:space="preserve">2922122- 4961277- 4922111</t>
  </si>
  <si>
    <t xml:space="preserve">LILIANA RIOS</t>
  </si>
  <si>
    <t xml:space="preserve">MARIA ALEXANDRA MACHADO</t>
  </si>
  <si>
    <t xml:space="preserve">marialexamach@hotmail.com</t>
  </si>
  <si>
    <t xml:space="preserve">SEC ESC BETANIA</t>
  </si>
  <si>
    <t xml:space="preserve">BETANIA</t>
  </si>
  <si>
    <t xml:space="preserve">CR 110 A Nº 34 A 82</t>
  </si>
  <si>
    <t xml:space="preserve">MARIA ISABEL MORALES</t>
  </si>
  <si>
    <t xml:space="preserve">isa_morales56@hotmail.com</t>
  </si>
  <si>
    <t xml:space="preserve">INST EDUC PERPETUO SOCORRO</t>
  </si>
  <si>
    <t xml:space="preserve">BELENCITO</t>
  </si>
  <si>
    <t xml:space="preserve">CRA 92 N°34 D 53</t>
  </si>
  <si>
    <t xml:space="preserve">2539037-ext:101</t>
  </si>
  <si>
    <t xml:space="preserve">HERMANA CLARA ESTER VALENCIA</t>
  </si>
  <si>
    <t xml:space="preserve">GLORIA GONZÁLEZ-JUDITH LOPERA</t>
  </si>
  <si>
    <t xml:space="preserve">ie.perpetuosocorro@medellin.gov.co</t>
  </si>
  <si>
    <t xml:space="preserve">INST EDUC EL CORAZÓN</t>
  </si>
  <si>
    <t xml:space="preserve">EL CORAZÓN</t>
  </si>
  <si>
    <t xml:space="preserve">CRA.116F N°34 AA 131</t>
  </si>
  <si>
    <t xml:space="preserve">EDILSON GIRALDO MONTOYA</t>
  </si>
  <si>
    <t xml:space="preserve">GUSTAVO BONILLA</t>
  </si>
  <si>
    <t xml:space="preserve">edilson612@hotmail.com</t>
  </si>
  <si>
    <t xml:space="preserve">SEC ESC MONSEÑOR PERDOMO</t>
  </si>
  <si>
    <t xml:space="preserve">SAN JAVIER</t>
  </si>
  <si>
    <t xml:space="preserve">CLL 44 Nº 97 14</t>
  </si>
  <si>
    <t xml:space="preserve">MARIA ELENA ACOSTA</t>
  </si>
  <si>
    <t xml:space="preserve">malenaeduca@gmail.com</t>
  </si>
  <si>
    <t xml:space="preserve">INST EDUC FUNDADORES</t>
  </si>
  <si>
    <t xml:space="preserve">EL SOCORRO</t>
  </si>
  <si>
    <t xml:space="preserve">CR 101 Nº 47C 85</t>
  </si>
  <si>
    <t xml:space="preserve">4932203 - 4930661</t>
  </si>
  <si>
    <t xml:space="preserve">LUIS GUILLERMO GALOFRE</t>
  </si>
  <si>
    <t xml:space="preserve">GUSTAVO MUÑOZ</t>
  </si>
  <si>
    <t xml:space="preserve">institucioneducativafundadores@gmail.com</t>
  </si>
  <si>
    <t xml:space="preserve">SEC ESC JUAN DE DIOS ARANZAZU</t>
  </si>
  <si>
    <t xml:space="preserve">CLL 42 Nº 105 42</t>
  </si>
  <si>
    <t xml:space="preserve">YOLANDA VAHOS</t>
  </si>
  <si>
    <t xml:space="preserve">WILLIAM FRANCO</t>
  </si>
  <si>
    <t xml:space="preserve">william.franco@carlosvieco.edu.co</t>
  </si>
  <si>
    <t xml:space="preserve">SEC ESC REFUGIO DEL NIÑO</t>
  </si>
  <si>
    <t xml:space="preserve">INDEPENDENCIA</t>
  </si>
  <si>
    <t xml:space="preserve">CR 114 Nº 36 C 61</t>
  </si>
  <si>
    <t xml:space="preserve">492 98 08</t>
  </si>
  <si>
    <t xml:space="preserve">BEATRIZ EUGENIA RIOS</t>
  </si>
  <si>
    <t xml:space="preserve">LUZ ENITH TORRES</t>
  </si>
  <si>
    <t xml:space="preserve">luzenithtorrest@hotmail.com</t>
  </si>
  <si>
    <t xml:space="preserve">INST EDUC EDUARDO SANTOS</t>
  </si>
  <si>
    <t xml:space="preserve">EDUARDO SANTOS</t>
  </si>
  <si>
    <t xml:space="preserve">CLL 43N°120 C 77</t>
  </si>
  <si>
    <t xml:space="preserve">4911022 - 4920920 - 3136295587</t>
  </si>
  <si>
    <t xml:space="preserve">MANUEL ANTONIO LÓPEZ RAMÍREZ</t>
  </si>
  <si>
    <t xml:space="preserve">RAFAEL RODRIGUEZ-HENRRY VARGAS</t>
  </si>
  <si>
    <t xml:space="preserve">raro959@hotmail.com</t>
  </si>
  <si>
    <t xml:space="preserve">SEC ESC PEDRO J GOMEZ</t>
  </si>
  <si>
    <t xml:space="preserve">EL SALADO</t>
  </si>
  <si>
    <t xml:space="preserve">CRA.118 N°39 DA 95</t>
  </si>
  <si>
    <t xml:space="preserve">2536425 - 31362295587</t>
  </si>
  <si>
    <t xml:space="preserve">MANUEL ANTONIO LÓPEZ RAMÍREZ/ SUSANA CORTÉS</t>
  </si>
  <si>
    <t xml:space="preserve">MARIA ELENA CANTERO</t>
  </si>
  <si>
    <t xml:space="preserve">susanapjg@hotmail.com</t>
  </si>
  <si>
    <t xml:space="preserve">SEC ESC LA PRADERA</t>
  </si>
  <si>
    <t xml:space="preserve">LA PRADERA</t>
  </si>
  <si>
    <t xml:space="preserve">CR 97A Nº 49A15</t>
  </si>
  <si>
    <t xml:space="preserve">ALBA NIDIA CARDONA- SIRIA VALENCIA</t>
  </si>
  <si>
    <t xml:space="preserve">alnica321@hotmail.com - siriavalen@gmail.com</t>
  </si>
  <si>
    <t xml:space="preserve">INST EDUC JUAN XXIII</t>
  </si>
  <si>
    <t xml:space="preserve">JUAN XXIII</t>
  </si>
  <si>
    <t xml:space="preserve">CLL 49 Nº 96 A 11</t>
  </si>
  <si>
    <t xml:space="preserve">4461100/ 4461090</t>
  </si>
  <si>
    <t xml:space="preserve">ALBERTO LAN FUENTES / NATALIA OSPINA</t>
  </si>
  <si>
    <t xml:space="preserve">EMILIO MORENO- NATALIA OSPINA</t>
  </si>
  <si>
    <t xml:space="preserve">natalia.ospina@ierafaeluribe.edu.co</t>
  </si>
  <si>
    <t xml:space="preserve">INST EDUC STELLA VELEZ LONDOÑO - COMEDOR 1</t>
  </si>
  <si>
    <t xml:space="preserve">INST EDUC STELLA VELEZ LONDOÑO</t>
  </si>
  <si>
    <t xml:space="preserve">LA QUIEBRA</t>
  </si>
  <si>
    <t xml:space="preserve">CLL 48DD N° 99 F 99</t>
  </si>
  <si>
    <t xml:space="preserve">PEDRO ANTONIO MENA OREJUELA</t>
  </si>
  <si>
    <t xml:space="preserve">MAURO SOSA GALLEGO</t>
  </si>
  <si>
    <t xml:space="preserve">clajea27@hotmail.com</t>
  </si>
  <si>
    <t xml:space="preserve">INST EDUC STELLA VELEZ LONDOÑO - COMEDOR 2</t>
  </si>
  <si>
    <t xml:space="preserve">INST EDUC STELLA VELEZ LONDOÑO No. 2</t>
  </si>
  <si>
    <t xml:space="preserve">CLL 48DD Nº 99 D 118</t>
  </si>
  <si>
    <t xml:space="preserve">CLAUDIA ARIAS ARISTIZABAL</t>
  </si>
  <si>
    <t xml:space="preserve">INST EDUC BLANQUIZAL</t>
  </si>
  <si>
    <t xml:space="preserve">BLANQUIZAL</t>
  </si>
  <si>
    <t xml:space="preserve">CRA. 92 DD N°57 F 41</t>
  </si>
  <si>
    <t xml:space="preserve">4383507 - 4383896</t>
  </si>
  <si>
    <t xml:space="preserve">CATALINA SALAZAR</t>
  </si>
  <si>
    <t xml:space="preserve">LAURA BEATRIZ BUSTAMANTE</t>
  </si>
  <si>
    <t xml:space="preserve">laura.montoya@ieblanquizal.edu.co</t>
  </si>
  <si>
    <t xml:space="preserve">INST EDUC JOSE HORACIO BETANCUR</t>
  </si>
  <si>
    <t xml:space="preserve">SAN CRISTÓBAL</t>
  </si>
  <si>
    <t xml:space="preserve">CRA. 121 N° 57 57</t>
  </si>
  <si>
    <t xml:space="preserve">4271454 ext: 101</t>
  </si>
  <si>
    <t xml:space="preserve">MARIO ANTONIO NARANJO FULLA</t>
  </si>
  <si>
    <t xml:space="preserve">DIANA MARIN RAMIREZ</t>
  </si>
  <si>
    <t xml:space="preserve">coordinacion@iejosehoraciobetancur.edu.co</t>
  </si>
  <si>
    <t xml:space="preserve">SEC ESC JUAN NEPOMUCENO MORALES</t>
  </si>
  <si>
    <t xml:space="preserve">CLL 62 N° 127 6</t>
  </si>
  <si>
    <t xml:space="preserve">4270173 - 4277152</t>
  </si>
  <si>
    <t xml:space="preserve">JAIME ALBERTO CASTAÑO BOTERO</t>
  </si>
  <si>
    <t xml:space="preserve">ALVARO ALVAREZ</t>
  </si>
  <si>
    <t xml:space="preserve">rector.jjescobar@gmail.com</t>
  </si>
  <si>
    <t xml:space="preserve">SEC ESC GUILLERMO ECHAVARRIA MISAS</t>
  </si>
  <si>
    <t xml:space="preserve">ASTORGA</t>
  </si>
  <si>
    <t xml:space="preserve">CR. 43 NO. 9-61</t>
  </si>
  <si>
    <t xml:space="preserve">3112578
3108931650
3193201938</t>
  </si>
  <si>
    <t xml:space="preserve">MARGARITA MARÍA JARAMILLO GUZMÁN (R)
SERGIO GARCÉS (C)</t>
  </si>
  <si>
    <t xml:space="preserve">NOHEMY QUIROZ (D)</t>
  </si>
  <si>
    <t xml:space="preserve">inembienestar@inemjose.edu.co (C)
segabo25@hotmail.com (C)
nohemyq@hotmail.com (D)</t>
  </si>
  <si>
    <t xml:space="preserve">INST EDUC SANTA CATALINA DE SIENA</t>
  </si>
  <si>
    <t xml:space="preserve">LOS NARANJOS</t>
  </si>
  <si>
    <t xml:space="preserve">CLL 1 SUR N° 29-300</t>
  </si>
  <si>
    <t xml:space="preserve">3541437
3003758241
3008721877</t>
  </si>
  <si>
    <t xml:space="preserve">DIANA DE LOS RIOS ARIAS ( R )
MARTA ESCOBAR PANIAGUA( C )</t>
  </si>
  <si>
    <t xml:space="preserve">ALBA CECILIA POSADA (AM)
SOLEDAD VELEZ (PM)</t>
  </si>
  <si>
    <t xml:space="preserve">delosriosdiana12@gmail.com 
jaimarta65@hotmail.com</t>
  </si>
  <si>
    <t xml:space="preserve">INST EDUC LA SALLE DE CAMPOAMOR</t>
  </si>
  <si>
    <t xml:space="preserve">CAMPO AMOR</t>
  </si>
  <si>
    <t xml:space="preserve">CRA. 65 B NO. 4-49</t>
  </si>
  <si>
    <t xml:space="preserve">285 15 71 - Cel - 3137800601coord encargado
</t>
  </si>
  <si>
    <t xml:space="preserve">BLANCA DOLLY BUILES</t>
  </si>
  <si>
    <t xml:space="preserve">COORDINADOR ENCARGADO(JAVIER)</t>
  </si>
  <si>
    <t xml:space="preserve">rectorlasalle@une.net.co</t>
  </si>
  <si>
    <t xml:space="preserve">SEC ESC CRISTO REY-APOLO</t>
  </si>
  <si>
    <t xml:space="preserve">CRISTO REY</t>
  </si>
  <si>
    <t xml:space="preserve">CRA 50 G Nº 3 SUR 34</t>
  </si>
  <si>
    <t xml:space="preserve">2556549
3128036791 
3148723015
3147756504</t>
  </si>
  <si>
    <t xml:space="preserve">JUAN ANGEL GIRALDO (R)
ANGELA MARIA LONDOÑO (C)</t>
  </si>
  <si>
    <t xml:space="preserve">CEBELIA MARIA OTALVARO (D)</t>
  </si>
  <si>
    <t xml:space="preserve">secretariacristorey09@gmail.com
angelalondoove@yahoo.es
ceybycr@gmail.com</t>
  </si>
  <si>
    <t xml:space="preserve">INST EDUC SAN ROBERTO BELARMINO</t>
  </si>
  <si>
    <t xml:space="preserve">LAS MERCEDES</t>
  </si>
  <si>
    <t xml:space="preserve">CLL. 32B NO. 83 - 39</t>
  </si>
  <si>
    <t xml:space="preserve">3411830
2384352
3053393881 ©
3006186145 ( D )
3005091913 (C)</t>
  </si>
  <si>
    <t xml:space="preserve">MIGUEL ANGEL VELASQUEZ (R )
ESTELA CORREA ( C ) 
LUZ ESTELA PALACIO ( C )</t>
  </si>
  <si>
    <t xml:space="preserve">JORGE ZAPATA (C)</t>
  </si>
  <si>
    <t xml:space="preserve">jozapatao1@gmail.com</t>
  </si>
  <si>
    <t xml:space="preserve">INST EDUC PEDRO OCTAVIO AMADO</t>
  </si>
  <si>
    <t xml:space="preserve">ALTAVISTA - BELEN</t>
  </si>
  <si>
    <t xml:space="preserve">CRA 88 A Nª 18 A - 05</t>
  </si>
  <si>
    <t xml:space="preserve">2385168
3003997889 (R)
3023880547 (D)</t>
  </si>
  <si>
    <t xml:space="preserve">GLORIA CECILIA GUTIERREZ (R)</t>
  </si>
  <si>
    <t xml:space="preserve">ROBERTO CARLOS HERRERA (D)</t>
  </si>
  <si>
    <t xml:space="preserve">iepoa@yahoo.es
robertoherrera@iepedrooctavioamado.edu.co</t>
  </si>
  <si>
    <t xml:space="preserve">INST EDUC ANTONIO RICAURTE</t>
  </si>
  <si>
    <t xml:space="preserve">EL RINCON</t>
  </si>
  <si>
    <t xml:space="preserve">CLL. 2 NO. 80-28</t>
  </si>
  <si>
    <t xml:space="preserve">3174013718 (R)
3154964109 (C)
3146910568 (D)</t>
  </si>
  <si>
    <t xml:space="preserve">MARTA RESTREPO ( R)
PATRICIA ARANGO (C)</t>
  </si>
  <si>
    <t xml:space="preserve">ANA MARÍA GARCÍA GÓMEZ (D)</t>
  </si>
  <si>
    <t xml:space="preserve">ie.antonioricaurte@medellin.gov.co
martamariarestrepo@gmail.com (R)
coorpatricia@hotmail.com (C)</t>
  </si>
  <si>
    <t xml:space="preserve">SEC ESC CARLOS FRANCO</t>
  </si>
  <si>
    <t xml:space="preserve">SAN BERNARDO</t>
  </si>
  <si>
    <t xml:space="preserve">CRA 77 NO. 25-67</t>
  </si>
  <si>
    <t xml:space="preserve">3432833
3146627185 (C)</t>
  </si>
  <si>
    <t xml:space="preserve">GUILLERMO LÓPEZ RAMÍREZ ( R)
FABIOLA LIZARAZO HOLGUIN (C)
</t>
  </si>
  <si>
    <t xml:space="preserve">FABIOLA LIZARAZO HOLGUIN (C)</t>
  </si>
  <si>
    <t xml:space="preserve">fain.lizh@gmail.com</t>
  </si>
  <si>
    <t xml:space="preserve">SEC ESC GUILLERMO VALENCIA</t>
  </si>
  <si>
    <t xml:space="preserve">CALLE 23 N° 78-48</t>
  </si>
  <si>
    <t xml:space="preserve">2560941
3148535847 (C)</t>
  </si>
  <si>
    <t xml:space="preserve">GUILLERMO LÓPEZ RAMÍREZ ( R) 
LINA MARIA VALENCIA (C)</t>
  </si>
  <si>
    <t xml:space="preserve">LINA MARIA VALENCIA (C)</t>
  </si>
  <si>
    <t xml:space="preserve">linavalenciachica@gmail.com (C)</t>
  </si>
  <si>
    <t xml:space="preserve">SEC ESC ANTONIO JOSE RESTREPO</t>
  </si>
  <si>
    <t xml:space="preserve">CLL. 2 NO. 79-42</t>
  </si>
  <si>
    <t xml:space="preserve">3002869578 (C)
3136936328 (C)
3136223299 (C)</t>
  </si>
  <si>
    <t xml:space="preserve">ALEXANDER NIÑO SAAVEDRA (R)
LUZ STELLA LOPEZ (C)
MARGARITA MOLINA (C)
MARGARITA VILLA (C)</t>
  </si>
  <si>
    <t xml:space="preserve">GLADYS VÉLEZ (D)
OLGACALLE (D)
SERGIO SOTO (D)
YASMIN WILCHES (D)</t>
  </si>
  <si>
    <t xml:space="preserve">institucionalcaldiademedellin@gmail.com
coordinacionalacaldiapm@gmail.com (C)
marjuan1978@gmail.com (C)
institucionalcaldia@gmail.com (C)</t>
  </si>
  <si>
    <t xml:space="preserve">SEC ESC YERMO Y PARRES</t>
  </si>
  <si>
    <t xml:space="preserve">CRA.2 Nº 2 - 15</t>
  </si>
  <si>
    <t xml:space="preserve">INST EDUC ROSALIA SUAREZ</t>
  </si>
  <si>
    <t xml:space="preserve">BELEN</t>
  </si>
  <si>
    <t xml:space="preserve">CRA. 77 NO. 30 A 53</t>
  </si>
  <si>
    <t xml:space="preserve">3128316184 (R)
3217000268 (C)
3188973612 (C)</t>
  </si>
  <si>
    <t xml:space="preserve">LUBEIDA RIOS (R)
ANA MARIA JIMENEZ (C)
FLOR ALBA ROBAYO (C)</t>
  </si>
  <si>
    <t xml:space="preserve">MARGARITA MARIA CEBALLOS (C) LUZ NEYDA MARIN(D)</t>
  </si>
  <si>
    <t xml:space="preserve">iersuarez@latinmail.com
lubeidarios@gmail.com (R)
ierosalias@gmail.com (C)
coordinacionrosaliasuarez@gmail.com (C)</t>
  </si>
  <si>
    <t xml:space="preserve">INST EDUC REPUBLICA DE VENEZUELA</t>
  </si>
  <si>
    <t xml:space="preserve">LAS VIOLETAS</t>
  </si>
  <si>
    <t xml:space="preserve">CLL 31C NO. 89 C 62</t>
  </si>
  <si>
    <t xml:space="preserve">3125375385 (D)</t>
  </si>
  <si>
    <t xml:space="preserve">JUAN IGNACIO JIMENEZ GALLO (R)
RAÚL ÁLVAREZ (C)</t>
  </si>
  <si>
    <t xml:space="preserve">GLORIA GIL MARIN (D)
YIRA VALENCIA (D)</t>
  </si>
  <si>
    <t xml:space="preserve">ie.republicadevenezuela@medellin.gov.co 
adrianalilys@gmail.com</t>
  </si>
  <si>
    <t xml:space="preserve">INST EDUC RAMON GIRALDO CEBALLOS</t>
  </si>
  <si>
    <t xml:space="preserve">LA PALMA - BELEN</t>
  </si>
  <si>
    <t xml:space="preserve">CLL. 21 NO. 82 A 56</t>
  </si>
  <si>
    <t xml:space="preserve">3411830
2384352
3127735564 (R)
3108234120 (C)
3053393881 (D)</t>
  </si>
  <si>
    <t xml:space="preserve">MIGUEL ANGEL VELASQUEZ (R )
LUZ OFELIA PALACIO (C)</t>
  </si>
  <si>
    <t xml:space="preserve">FLOR ALBA QUICENO (D)</t>
  </si>
  <si>
    <t xml:space="preserve">ieramon_giraldo@yahoo.es
miangelvelasquez@gmail.com (R)
florquiceno@gmail.com (D)</t>
  </si>
  <si>
    <t xml:space="preserve">LICITACION PÚBLICA N° 7000xxxx de 2022</t>
  </si>
  <si>
    <t xml:space="preserve">ANEXO C: COBERTURA POR INSTITUCIONES Y SEDES EDUCATIVAS COMPLEMENTOALMUERZO, RC  Y VL</t>
  </si>
  <si>
    <t xml:space="preserve">COMPLEMENTO TIPO ALMUERZO T°</t>
  </si>
  <si>
    <t xml:space="preserve">COMPLEMENTO TIPO ALMUERZO 1° a 3°</t>
  </si>
  <si>
    <t xml:space="preserve">COMPLEMENTO TIPO ALMUERZO 4° a 5°</t>
  </si>
  <si>
    <t xml:space="preserve">COMPLEMENTO TIPO ALMUERZO 6° a 9</t>
  </si>
  <si>
    <t xml:space="preserve">COMPLEMENTO TIPO ALMUERZO 10° a 11°</t>
  </si>
  <si>
    <t xml:space="preserve">TOTAL
  COMPLEMENTO TIPO ALMUERZO</t>
  </si>
  <si>
    <t xml:space="preserve">COMPLEMENTO VASO DE LECHE 6° a 9</t>
  </si>
  <si>
    <t xml:space="preserve">ALIRIO GOMEZ G SERVICIOS DE ALIMENTACION S.A.S</t>
  </si>
  <si>
    <t xml:space="preserve">CTA/VL/RC</t>
  </si>
  <si>
    <t xml:space="preserve">INST EDUC ANTONIO DERKA - SANTO DOMINGO</t>
  </si>
  <si>
    <t xml:space="preserve">CARRERA 28 107 425</t>
  </si>
  <si>
    <t xml:space="preserve">5721312 5295216 5295218 CASA 5280020 - Cel: 3127096127
</t>
  </si>
  <si>
    <t xml:space="preserve">PEDRO ANTONIO TORRES
</t>
  </si>
  <si>
    <t xml:space="preserve">pantorres@gmail.com
</t>
  </si>
  <si>
    <t xml:space="preserve">SEC ESC CARPINELO AMAPOLITA</t>
  </si>
  <si>
    <t xml:space="preserve">CARPINELO</t>
  </si>
  <si>
    <t xml:space="preserve">CALLE 97 23 12</t>
  </si>
  <si>
    <t xml:space="preserve">5290481 - Cel: 3053160964
</t>
  </si>
  <si>
    <t xml:space="preserve">JOSÉ LEONARDO ORTIZ MOLINA
</t>
  </si>
  <si>
    <t xml:space="preserve">ie.carpinelloamapolita@medellin.gov.co rudavego1@hotmail.com
</t>
  </si>
  <si>
    <t xml:space="preserve">INST EDUC LA AVANZADA</t>
  </si>
  <si>
    <t xml:space="preserve">LA AVANZADA</t>
  </si>
  <si>
    <t xml:space="preserve">CARRERA 27 106BB 65</t>
  </si>
  <si>
    <t xml:space="preserve">5721377 - Cel: 3004387110</t>
  </si>
  <si>
    <t xml:space="preserve">DORA CELIS ROJAS TOBÓN</t>
  </si>
  <si>
    <t xml:space="preserve">OLGA CECILIA TORO</t>
  </si>
  <si>
    <t xml:space="preserve">ie.laavanzada@medellin.gov.co; orleyorrego@gmail.com</t>
  </si>
  <si>
    <t xml:space="preserve">INST EDUC FE Y ALEGRIA SANTO DOMINGO SAVIO</t>
  </si>
  <si>
    <t xml:space="preserve">SANTO DOMINGO SAVIO Nº 1</t>
  </si>
  <si>
    <t xml:space="preserve">CARRERA 29 110A 83</t>
  </si>
  <si>
    <t xml:space="preserve">EDWIN FERNEY MONTOYA VELASQUEZ</t>
  </si>
  <si>
    <t xml:space="preserve">Luz Marina Zapata Herrera</t>
  </si>
  <si>
    <t xml:space="preserve">luzmaza15@hotmail.com</t>
  </si>
  <si>
    <t xml:space="preserve">SEC ESC FE Y ALEGRIA SEGUNDA AGRUPACION</t>
  </si>
  <si>
    <t xml:space="preserve">CARRERA 30 110B 24</t>
  </si>
  <si>
    <t xml:space="preserve">INST EDUC LA CANDELARIA</t>
  </si>
  <si>
    <t xml:space="preserve">CALLE 106 32 100</t>
  </si>
  <si>
    <t xml:space="preserve">5288002 ext 116 - 5721611 - Cel: 3167432869</t>
  </si>
  <si>
    <t xml:space="preserve">JORGE ELIECER MURIEL</t>
  </si>
  <si>
    <t xml:space="preserve">VILMA MORENO</t>
  </si>
  <si>
    <t xml:space="preserve">ie.lacandelaria@medellin.gov.co; jorse7098@yahoo.com</t>
  </si>
  <si>
    <t xml:space="preserve">SEC ESC LA ESPERANZA NO 2</t>
  </si>
  <si>
    <t xml:space="preserve">LA ESPERANZA Nº 2 - POPULAR</t>
  </si>
  <si>
    <t xml:space="preserve">CARRERA 29 102A 20</t>
  </si>
  <si>
    <t xml:space="preserve">5723241 - Cel: 3167432869</t>
  </si>
  <si>
    <t xml:space="preserve">JORGE MURIEL MURIEL</t>
  </si>
  <si>
    <t xml:space="preserve">ielaesperanza2@medellin.gov.co negris104@hotmail.com; coordi_laesperanza@ielacandelariamedellin.edu.co</t>
  </si>
  <si>
    <t xml:space="preserve">SEC ESC DIVINA PROVIDENCIA</t>
  </si>
  <si>
    <t xml:space="preserve">CALLE 108 43B 17</t>
  </si>
  <si>
    <t xml:space="preserve">2584850 5241365 - Cel: 3117807108</t>
  </si>
  <si>
    <t xml:space="preserve">FLOR DE AZALIA VILLA</t>
  </si>
  <si>
    <t xml:space="preserve">CATALINA RENTERÍA</t>
  </si>
  <si>
    <t xml:space="preserve">catica0602@gmail.com</t>
  </si>
  <si>
    <t xml:space="preserve">INST EDUC MARIA DE LOS ANGELES CANO MARQUEZ</t>
  </si>
  <si>
    <t xml:space="preserve">CALLE 103 33D 75</t>
  </si>
  <si>
    <t xml:space="preserve">5289494 5287740 - Cel: 3188399809</t>
  </si>
  <si>
    <t xml:space="preserve">YOLANDA ZULUAGA CANO</t>
  </si>
  <si>
    <t xml:space="preserve">RUBIA LISNEY BLANDON</t>
  </si>
  <si>
    <t xml:space="preserve">yolandazuluaga@hotmail.com; institucionmariacano@gmail.com</t>
  </si>
  <si>
    <t xml:space="preserve">ESC HERMANA ALCIRA CASTRO OSORIO</t>
  </si>
  <si>
    <t xml:space="preserve">CARRERA 27B 107FA 138</t>
  </si>
  <si>
    <t xml:space="preserve">4485298-5292855 - Cel: 3173146178</t>
  </si>
  <si>
    <t xml:space="preserve">HNA. GLADIS CALDERON RIVERA</t>
  </si>
  <si>
    <t xml:space="preserve">LORENA PARRA</t>
  </si>
  <si>
    <t xml:space="preserve">alciracastro1@outookl.com; misioneras1@une.net.co; dianaparrao26@hotmail.com</t>
  </si>
  <si>
    <t xml:space="preserve">COL SAGRADA FAMILIA ALDEA PABLO VI</t>
  </si>
  <si>
    <t xml:space="preserve">ALDEA PABLO VI</t>
  </si>
  <si>
    <t xml:space="preserve">CARRERA 30 100B 30</t>
  </si>
  <si>
    <t xml:space="preserve">5290009 Area Administrativa 5290010 Internado - Cel: 3194367225</t>
  </si>
  <si>
    <t xml:space="preserve">HNA MARGARITA BERRIO DUQUE</t>
  </si>
  <si>
    <t xml:space="preserve">VERONICA AMAYA</t>
  </si>
  <si>
    <t xml:space="preserve">aldeahpar@yahoo.com sagradafamiliahpar@yahoo.es; mile11-@hotmail.com</t>
  </si>
  <si>
    <t xml:space="preserve">COL GENTE UNIDA JOVENES POR LA PAZ-SANTO DOMINGO</t>
  </si>
  <si>
    <t xml:space="preserve">CALLE 101C 22B 93</t>
  </si>
  <si>
    <t xml:space="preserve">6044506 -4447405 EXT 504 - Cel: 3217131161</t>
  </si>
  <si>
    <t xml:space="preserve">JUAN CARLOS ARROYAVE CARLOS ALBERTO ZAPATA</t>
  </si>
  <si>
    <t xml:space="preserve">OSCAR MERA</t>
  </si>
  <si>
    <t xml:space="preserve">laesperanzasecre@hotmail.com juanca_arroyave@hotmail.com-oscarmera24sdb@gmail.com</t>
  </si>
  <si>
    <t xml:space="preserve">INST EDUC SANTA TERESA</t>
  </si>
  <si>
    <t xml:space="preserve">CARRERA 52 109A 18</t>
  </si>
  <si>
    <t xml:space="preserve">2584245-2586816 - Cel: 3113248069</t>
  </si>
  <si>
    <t xml:space="preserve">AURA CECILIA MEDINA CORREA</t>
  </si>
  <si>
    <t xml:space="preserve">GUSTAVO ARMANDO GARCÍA -PM; GERMAN MUÑOZ-AM</t>
  </si>
  <si>
    <t xml:space="preserve">garciaggar@gmail.com; auraceciliamedina@une.net.co; iesantateresa@yahoo.es; gerdamunoz@gmail.com</t>
  </si>
  <si>
    <t xml:space="preserve">INST EDUC REPUBLICA DE HONDURAS</t>
  </si>
  <si>
    <t xml:space="preserve">CARRERA 50B 97A 30</t>
  </si>
  <si>
    <t xml:space="preserve">2360743-2585778 - Cel: 3014174287</t>
  </si>
  <si>
    <t xml:space="preserve">RICHARD BONILLA</t>
  </si>
  <si>
    <t xml:space="preserve">republicadehonduras@gmail.com; luzmarinabedoyaberrio@hotmail.com</t>
  </si>
  <si>
    <t xml:space="preserve">INST EDUC FINCA LA MESA</t>
  </si>
  <si>
    <t xml:space="preserve">CALLE 118 51A 03</t>
  </si>
  <si>
    <t xml:space="preserve">2149157 CEL:</t>
  </si>
  <si>
    <t xml:space="preserve">LUIS EUGENIO MENA PALACIO</t>
  </si>
  <si>
    <t xml:space="preserve">DAVID TAPIAS</t>
  </si>
  <si>
    <t xml:space="preserve">ie.fincalamesa@medellin.gov.co; menapues@gmail.com; tapitasdata@gmail.com</t>
  </si>
  <si>
    <t xml:space="preserve">SEC ESC LA ISLA</t>
  </si>
  <si>
    <t xml:space="preserve">LA ISLA</t>
  </si>
  <si>
    <t xml:space="preserve">CALLE 112 47 39</t>
  </si>
  <si>
    <t xml:space="preserve">Augusto Zapata Bedoya</t>
  </si>
  <si>
    <t xml:space="preserve">Mónica Pineda</t>
  </si>
  <si>
    <t xml:space="preserve">monicapi21@gmail.com</t>
  </si>
  <si>
    <t xml:space="preserve">INST EDUC JOSE ROBERTO VASQUEZ</t>
  </si>
  <si>
    <t xml:space="preserve">EL POMAR</t>
  </si>
  <si>
    <t xml:space="preserve">CALLE 76 39 160</t>
  </si>
  <si>
    <t xml:space="preserve">NESTOR RENE OTALORA GARZON</t>
  </si>
  <si>
    <t xml:space="preserve">Hoiver Gutierrez</t>
  </si>
  <si>
    <t xml:space="preserve">ie.joserobertovasque@medellin.gov.co</t>
  </si>
  <si>
    <t xml:space="preserve">INST EDUC SAN LORENZO DE ABURRA</t>
  </si>
  <si>
    <t xml:space="preserve">CARRERA 39 80 33</t>
  </si>
  <si>
    <t xml:space="preserve">2331978-5165876 - Cel: 3122666153</t>
  </si>
  <si>
    <t xml:space="preserve">GABRIEL ANGEL AGUDELO CIFUENTES</t>
  </si>
  <si>
    <t xml:space="preserve">ROBINSON SERNA</t>
  </si>
  <si>
    <t xml:space="preserve">Ie.sanlorenzodeaburr@medellin.gov.co; gloriamarleny18@yahoo.es</t>
  </si>
  <si>
    <t xml:space="preserve">SEC ESC SAN LORENZO DE ABURRA</t>
  </si>
  <si>
    <t xml:space="preserve">CALLE 81 40 46</t>
  </si>
  <si>
    <t xml:space="preserve">2118231 - Cel: 3234882160</t>
  </si>
  <si>
    <t xml:space="preserve">EUGENIO DUQUE GOMEZ ; ALEJANDRA MOTOYA GIRLADO , LUZ MAGDALENA LÓPEZ OROZCO</t>
  </si>
  <si>
    <t xml:space="preserve">ie.sanlorenzodeaburra@medellin.gov.co; duquegenio@gmail.com; maglop18@hotmail.com</t>
  </si>
  <si>
    <t xml:space="preserve">INST EDUC FE Y ALEGRIA LA CIMA</t>
  </si>
  <si>
    <t xml:space="preserve">LAS GRANJAS</t>
  </si>
  <si>
    <t xml:space="preserve">CARRERA 36C 86BB 15</t>
  </si>
  <si>
    <t xml:space="preserve">2631727 - Cel: 3016062282</t>
  </si>
  <si>
    <t xml:space="preserve">CLAUDIA MARIA GOMEZ HOYOS</t>
  </si>
  <si>
    <t xml:space="preserve">JHON FREDY ANA ORTEGA</t>
  </si>
  <si>
    <t xml:space="preserve">ie.feyalegrialacima@medellin.gov.co; slacima@gmail.com; campovaldes2013@gmail.com; rectoralacima@gmail.com</t>
  </si>
  <si>
    <t xml:space="preserve">SEC ESC LA CIMA SAN JOSE</t>
  </si>
  <si>
    <t xml:space="preserve">CALLE 92C 31BB 23</t>
  </si>
  <si>
    <t xml:space="preserve">Cel: 3012660215</t>
  </si>
  <si>
    <t xml:space="preserve">GLADIS GUZMAN GARCÍA</t>
  </si>
  <si>
    <t xml:space="preserve">coordsedesanjose@feyalegrialacima.edu.co</t>
  </si>
  <si>
    <t xml:space="preserve">INST EDUC GABRIEL RESTREPO MORENO</t>
  </si>
  <si>
    <t xml:space="preserve">CARRERA 39 85 59</t>
  </si>
  <si>
    <t xml:space="preserve">2632-310-Cel: 3107769013428 - Cel: 3135550336</t>
  </si>
  <si>
    <t xml:space="preserve">ÁLVARO MEJÍA PAYARES</t>
  </si>
  <si>
    <t xml:space="preserve">ALEXANDER OSORIO</t>
  </si>
  <si>
    <t xml:space="preserve">coordinacionniegrm@gmail.com</t>
  </si>
  <si>
    <t xml:space="preserve">SEC ESC SANTA BERNARDITA</t>
  </si>
  <si>
    <t xml:space="preserve">CARRERA 40 85 20</t>
  </si>
  <si>
    <t xml:space="preserve">INST EDUC JOSE ANTONIO GALAN</t>
  </si>
  <si>
    <t xml:space="preserve">CARRERA 44A 93 87</t>
  </si>
  <si>
    <t xml:space="preserve">2363000 -
 Cel: 3148963943</t>
  </si>
  <si>
    <t xml:space="preserve">JHON M.GARAVITO</t>
  </si>
  <si>
    <t xml:space="preserve">FRANCY N ATHEORTUA</t>
  </si>
  <si>
    <t xml:space="preserve">fatehortu@jodegslsn.edi.com</t>
  </si>
  <si>
    <t xml:space="preserve">INST EDUC MONTECARLO GUILLERMO GAVIRIA CORREA - COMEDOR 1</t>
  </si>
  <si>
    <t xml:space="preserve">INST EDUC MONTECARLO GUILLERMO GAVIRIA CORREA</t>
  </si>
  <si>
    <t xml:space="preserve">CARRERA 36 85B 140</t>
  </si>
  <si>
    <t xml:space="preserve">2639104 - Cel: 3137628905</t>
  </si>
  <si>
    <t xml:space="preserve">LUZ MARINA DURANGO SERNA</t>
  </si>
  <si>
    <t xml:space="preserve">ANA DOLLY OSORIO (P)</t>
  </si>
  <si>
    <t xml:space="preserve">repbarbados@une.net.co / ie.republicadebarbad@medellin.gov.co</t>
  </si>
  <si>
    <t xml:space="preserve">INST EDUC RODRIGO LARA BONILLA - COMEDOR 1</t>
  </si>
  <si>
    <t xml:space="preserve">INST EDUC RODRIGO LARA BONILLA</t>
  </si>
  <si>
    <t xml:space="preserve">VERSALLES Nº 2</t>
  </si>
  <si>
    <t xml:space="preserve">CARRERA 25 69D 35</t>
  </si>
  <si>
    <t xml:space="preserve">James Eduardo Ocampo</t>
  </si>
  <si>
    <t xml:space="preserve">comitecalidad2@gmail.com</t>
  </si>
  <si>
    <t xml:space="preserve">COL PABLO VI</t>
  </si>
  <si>
    <t xml:space="preserve">CARRERA 36 69 30</t>
  </si>
  <si>
    <t xml:space="preserve">JORGE JOSE LUIS SANCHEZ</t>
  </si>
  <si>
    <t xml:space="preserve">Gloria Eugenia Castaño Gallego</t>
  </si>
  <si>
    <t xml:space="preserve">gloriazul.1637@hotmail.com</t>
  </si>
  <si>
    <t xml:space="preserve">COL GENTE UNIDA JOVENES POR LA PAZ - LUZ DE ORIENTE</t>
  </si>
  <si>
    <t xml:space="preserve">CARRERA 24 74 130</t>
  </si>
  <si>
    <t xml:space="preserve">2514254, 4447405 EXT 602 - Cel: 3007884656 CEL: 3142264571</t>
  </si>
  <si>
    <t xml:space="preserve">DORA ALBA BENITEZ</t>
  </si>
  <si>
    <t xml:space="preserve">LUZ DARY BENITERZ</t>
  </si>
  <si>
    <t xml:space="preserve">administracionloriente@genteunida.org.co; convivencialoriente@genteunida.org.co</t>
  </si>
  <si>
    <t xml:space="preserve">COLEGIO BÁSICO SANTA MARIA DE LA CRUZ</t>
  </si>
  <si>
    <t xml:space="preserve">CARRERA 23C 75C 246</t>
  </si>
  <si>
    <t xml:space="preserve">2313169 - Cel: 3003475110</t>
  </si>
  <si>
    <t xml:space="preserve">MIGUEL PEREZ VEGA</t>
  </si>
  <si>
    <t xml:space="preserve">NATALY LOPEZ</t>
  </si>
  <si>
    <t xml:space="preserve">santamariadelacruzcolegio@hotmail.com; fundacionteresadecalcuta@hotmail.com</t>
  </si>
  <si>
    <t xml:space="preserve">INST EDUC DIEGO ECHAVARRIA MISAS</t>
  </si>
  <si>
    <t xml:space="preserve">CALLE 111 70 68</t>
  </si>
  <si>
    <t xml:space="preserve">INST EDUC MARIA MONTESSORI</t>
  </si>
  <si>
    <t xml:space="preserve">FRANCISCO ANTONIO ZEA</t>
  </si>
  <si>
    <t xml:space="preserve">CARRERA 69A 92C 87</t>
  </si>
  <si>
    <t xml:space="preserve">Rector: Hernan Dario Quintana- 3505203680/ Coordinador: Jorge Ivan Peña: 3003654312</t>
  </si>
  <si>
    <t xml:space="preserve">mariajaocampo2019@gmail.com; jipo.1971@yahoo.es; herquinta@hotmail.com</t>
  </si>
  <si>
    <t xml:space="preserve">INST EDUC PBRO ANTONIO JOSE BERNAL LONDOÑO SJ</t>
  </si>
  <si>
    <t xml:space="preserve">HECTOR ABAD GOMEZ</t>
  </si>
  <si>
    <t xml:space="preserve">CALLE 105A 63A 200</t>
  </si>
  <si>
    <t xml:space="preserve">INST EDUC KENNEDY</t>
  </si>
  <si>
    <t xml:space="preserve">CARRERA 76A 92 200</t>
  </si>
  <si>
    <t xml:space="preserve">4428362 - 3116374121</t>
  </si>
  <si>
    <t xml:space="preserve">JUAN  BASTIDAS (R)3014434473   - CLAUDIA MA RODRIGUEZ (C) 3166973734</t>
  </si>
  <si>
    <t xml:space="preserve">MÓNICA GÓNZALEZ ROLDÁN</t>
  </si>
  <si>
    <t xml:space="preserve">INST EDUC LA ESPERANZA</t>
  </si>
  <si>
    <t xml:space="preserve">LA ESPERANZA - DOCE DE OCTUBRE</t>
  </si>
  <si>
    <t xml:space="preserve">CARRERA 73B 96 09</t>
  </si>
  <si>
    <t xml:space="preserve">ORLEY ORREGO</t>
  </si>
  <si>
    <t xml:space="preserve">FLOR MARÍA MONTOYA</t>
  </si>
  <si>
    <t xml:space="preserve">montoyazapataflormaria@gmail.com</t>
  </si>
  <si>
    <t xml:space="preserve">SEC ESC LOS COMUNEROS</t>
  </si>
  <si>
    <t xml:space="preserve">CARRERA 73B 96 77</t>
  </si>
  <si>
    <t xml:space="preserve">MARCOS VILLAREAL - RODRIGO CASTAÑO</t>
  </si>
  <si>
    <t xml:space="preserve">RODRIGO CASTAÑO</t>
  </si>
  <si>
    <t xml:space="preserve">coordinacion.sanfrancisco@ielaesperanza5.edu.co</t>
  </si>
  <si>
    <t xml:space="preserve">SEC ESC REPUBLICA DE CUBA</t>
  </si>
  <si>
    <t xml:space="preserve">CALLE 97 74 03</t>
  </si>
  <si>
    <t xml:space="preserve">MARCOS VILLAREAL</t>
  </si>
  <si>
    <t xml:space="preserve">SANDRA PARTICIA BERMÚDEZ</t>
  </si>
  <si>
    <t xml:space="preserve">coordinacion.cuba@ielaespaeranza5.edu.co</t>
  </si>
  <si>
    <t xml:space="preserve">SEC ESC SAN FRANCISCO DE PAULA</t>
  </si>
  <si>
    <t xml:space="preserve">CARRERA 74B 93 58</t>
  </si>
  <si>
    <t xml:space="preserve">SEC ESC SAN MARTIN DE PORRES</t>
  </si>
  <si>
    <t xml:space="preserve">SAN MARTIN DE PORRES</t>
  </si>
  <si>
    <t xml:space="preserve">CARRERA 75A 97 135</t>
  </si>
  <si>
    <t xml:space="preserve">RODOLFO RÍOS MARQUEZ</t>
  </si>
  <si>
    <t xml:space="preserve">coordinacion.sanmartin@iedelaesperanza.5.edu.co</t>
  </si>
  <si>
    <t xml:space="preserve">INST EDUC CASD</t>
  </si>
  <si>
    <t xml:space="preserve">CALLE 99 72 192</t>
  </si>
  <si>
    <t xml:space="preserve">Beatriz Lopez (RECTORA)- 3128186302                                                                                                                                  Patricia Alvarez (COORDINADORA)- 3117429002</t>
  </si>
  <si>
    <t xml:space="preserve">BEATRIZ LOPEZ- RECTORA                                                            PATRICIA AVAREZ- COORDINADORA</t>
  </si>
  <si>
    <t xml:space="preserve">beatlopez@hotmail.com</t>
  </si>
  <si>
    <t xml:space="preserve">SEC ESC CONTRANAL</t>
  </si>
  <si>
    <t xml:space="preserve">CALLE 100 74A 25</t>
  </si>
  <si>
    <t xml:space="preserve">LIA MEDINA- 3146287695</t>
  </si>
  <si>
    <t xml:space="preserve">beatlopez@hotmail.com
liafarleym@gmail.com</t>
  </si>
  <si>
    <t xml:space="preserve">CENTRO EDUCATIVO HOGAR JESÚS REDENTOR</t>
  </si>
  <si>
    <t xml:space="preserve">CALLE 104B 87 95</t>
  </si>
  <si>
    <t xml:space="preserve">Rectora: Hna Yeimy Yopasa celular: 3003374604</t>
  </si>
  <si>
    <t xml:space="preserve">Kelly Andrea Zuluaga Carvajal: celular: 3005696265</t>
  </si>
  <si>
    <t xml:space="preserve">general@jesusredentor.com.co	
andreazuluaga1102@gmail.com	
</t>
  </si>
  <si>
    <t xml:space="preserve">SEC ESC ESTADO DE ISRAEL</t>
  </si>
  <si>
    <t xml:space="preserve">CALLE 110A 75A 01</t>
  </si>
  <si>
    <t xml:space="preserve">2732809 - 3218555974</t>
  </si>
  <si>
    <t xml:space="preserve">HERNAN DARÍO NANCLARES(R)3127563982 - ANGELA LUCIA VELOSA(C)311 6549587</t>
  </si>
  <si>
    <t xml:space="preserve">FELICITA ARRIAGA</t>
  </si>
  <si>
    <t xml:space="preserve">rectoria.iebs@gmail.com  -  alve4615@gmail.com</t>
  </si>
  <si>
    <t xml:space="preserve">INST EDUC EL PICACHITO</t>
  </si>
  <si>
    <t xml:space="preserve">PICACHITO</t>
  </si>
  <si>
    <t xml:space="preserve">CARRERA 85A 98B 17</t>
  </si>
  <si>
    <t xml:space="preserve">Rector: Luis Oswaldo Giraldo celular: 3137464134</t>
  </si>
  <si>
    <t xml:space="preserve">Ana Bolivar: 3163606400; coordinadora: Piedad Upegui: 3116480598</t>
  </si>
  <si>
    <t xml:space="preserve">anafundamentosocial@gmail.com</t>
  </si>
  <si>
    <t xml:space="preserve">ESCUELA UNIVERSIDAD NACIONAL</t>
  </si>
  <si>
    <t xml:space="preserve">CARRERA 88A 68 85</t>
  </si>
  <si>
    <t xml:space="preserve">2642845 - 3004866648-3017709789</t>
  </si>
  <si>
    <t xml:space="preserve">SOREYI BANERO (RECTORA)</t>
  </si>
  <si>
    <t xml:space="preserve">COORDINADORA DIANA RIVILLAS</t>
  </si>
  <si>
    <t xml:space="preserve">sbarreroc@unal.edu.co</t>
  </si>
  <si>
    <t xml:space="preserve">INST EDUC BELLO HORIZONTE</t>
  </si>
  <si>
    <t xml:space="preserve">BELLO HORIZONTE</t>
  </si>
  <si>
    <t xml:space="preserve">CARRERA 86 77AB 53</t>
  </si>
  <si>
    <t xml:space="preserve">2346584 - 3127926251-3015139116</t>
  </si>
  <si>
    <t xml:space="preserve">RECTORA LIGIA VASQUEZ</t>
  </si>
  <si>
    <t xml:space="preserve">SHIRLEY TAMAYO- 3206087517</t>
  </si>
  <si>
    <t xml:space="preserve">sirleytamayos@gmail.com</t>
  </si>
  <si>
    <t xml:space="preserve">INST EDUC CIUDAD DON BOSCO</t>
  </si>
  <si>
    <t xml:space="preserve">E</t>
  </si>
  <si>
    <t xml:space="preserve">CARRERA 96B 78C 11</t>
  </si>
  <si>
    <t xml:space="preserve">2641199 - 3217378080</t>
  </si>
  <si>
    <t xml:space="preserve">DIEGO GIRALDO(R) 300 7754400   - JHON JAIME MADRIGAL(SA)321 7378080</t>
  </si>
  <si>
    <t xml:space="preserve">rectoriaie@ciudaddonbosco.org  - svralimentacion@ciudaddonbosco.org</t>
  </si>
  <si>
    <t xml:space="preserve">INST EDUC EL DIAMANTE</t>
  </si>
  <si>
    <t xml:space="preserve">CARRERA 87 79 05</t>
  </si>
  <si>
    <t xml:space="preserve">JORGE LUIS LOPEZ</t>
  </si>
  <si>
    <t xml:space="preserve">cocejar@gmail.com</t>
  </si>
  <si>
    <t xml:space="preserve">INST EDUC LA LIBERTAD</t>
  </si>
  <si>
    <t xml:space="preserve">LA LIBERTAD</t>
  </si>
  <si>
    <t xml:space="preserve">DIAGONAL 17DD 56B 49</t>
  </si>
  <si>
    <t xml:space="preserve">PATRICIA QUINTERO</t>
  </si>
  <si>
    <t xml:space="preserve">GLADYS ALZATE</t>
  </si>
  <si>
    <t xml:space="preserve">patricia.quintero@ielalibertad.edu.co</t>
  </si>
  <si>
    <t xml:space="preserve">INST EDUC LA SIERRA</t>
  </si>
  <si>
    <t xml:space="preserve">LA SIERRA</t>
  </si>
  <si>
    <t xml:space="preserve">CALLE 56 B 4 ESTE 10</t>
  </si>
  <si>
    <t xml:space="preserve">ENRIQUE FERNANDEZ</t>
  </si>
  <si>
    <t xml:space="preserve">ie.lasierracolegiomaestro@gmail.com, elmagnateguajiro2@hotmail.com</t>
  </si>
  <si>
    <t xml:space="preserve">INST EDUC JUAN DE LA CRUZ POSADA</t>
  </si>
  <si>
    <t xml:space="preserve">SAN MIGUEL</t>
  </si>
  <si>
    <t xml:space="preserve">CALLE 62 39 22</t>
  </si>
  <si>
    <t xml:space="preserve">2549659 2548163 2914801 3103727883</t>
  </si>
  <si>
    <t xml:space="preserve">ADOLFO LEÓN GONZALEZ OSPINA</t>
  </si>
  <si>
    <t xml:space="preserve">ANA MARÍA MEJÍA - FREDY ZAPATA</t>
  </si>
  <si>
    <t xml:space="preserve">anaco2420@hotmail.com  -    frebla@hotmail.es
</t>
  </si>
  <si>
    <t xml:space="preserve">INST EDUC ESCUELA NORMAL SUPERIOR DE MEDELLIN</t>
  </si>
  <si>
    <t xml:space="preserve">LA LADERA</t>
  </si>
  <si>
    <t xml:space="preserve">CARRERA 34 65 02</t>
  </si>
  <si>
    <t xml:space="preserve">2840245 4039040</t>
  </si>
  <si>
    <t xml:space="preserve">JUAN CARLOS ZAPATA CORREA</t>
  </si>
  <si>
    <t xml:space="preserve">GUILLERMINA ZAPATA RIVERA</t>
  </si>
  <si>
    <t xml:space="preserve">ie.normalsuperior@medellin.gov.co juanca.zapatac@gmail.com / guillerminazr@hotmail.com</t>
  </si>
  <si>
    <t xml:space="preserve">SEC ESC SAN VICENTE DE PAUL</t>
  </si>
  <si>
    <t xml:space="preserve">LAS ESTANCIAS</t>
  </si>
  <si>
    <t xml:space="preserve">CARRERA 6F 54 133</t>
  </si>
  <si>
    <t xml:space="preserve">JOSE DE LAOS MUENTE-
 </t>
  </si>
  <si>
    <t xml:space="preserve">INST EDUC SAN FRANCISCO DE ASIS</t>
  </si>
  <si>
    <t xml:space="preserve">CALLE 56 16 18</t>
  </si>
  <si>
    <t xml:space="preserve">WUAILIS  IGNACIO ARROYOU</t>
  </si>
  <si>
    <t xml:space="preserve">DIANA TIRADO</t>
  </si>
  <si>
    <t xml:space="preserve">ie.sanfranciscodeasi@medellin.gov.co</t>
  </si>
  <si>
    <t xml:space="preserve">SEC ESC REPUBLICA DEL PERU</t>
  </si>
  <si>
    <t xml:space="preserve">CALLE 52 23 114</t>
  </si>
  <si>
    <t xml:space="preserve">PIEDAD CEBALLOS</t>
  </si>
  <si>
    <t xml:space="preserve">piedadceballos@iefhb.edu.co</t>
  </si>
  <si>
    <t xml:space="preserve">SEC ESC SOR MARIA LUISA COURBIN</t>
  </si>
  <si>
    <t xml:space="preserve">CARRERA 12 52 44</t>
  </si>
  <si>
    <t xml:space="preserve">ie.vidaparatodos@hotmail.com- lizethggz@gmail.com
 dcortez7653@gmail.com</t>
  </si>
  <si>
    <t xml:space="preserve">INST EDUC SOL DE ORIENTE</t>
  </si>
  <si>
    <t xml:space="preserve">TRECE DE NOVIEMBRE</t>
  </si>
  <si>
    <t xml:space="preserve">CARRERA 23 56EH 200</t>
  </si>
  <si>
    <t xml:space="preserve">LUCELLY GIRALDO</t>
  </si>
  <si>
    <t xml:space="preserve">ie.soldeoriente@medellin.gov.co ssoldeoriente@gmail.com amuneraguerra@yahoo.es</t>
  </si>
  <si>
    <t xml:space="preserve">SEC ESC BEATO DOMINGO ITURRATE</t>
  </si>
  <si>
    <t xml:space="preserve">CARRERA 18E 56FA 9</t>
  </si>
  <si>
    <t xml:space="preserve">COL BASICO CAMINO DE PAZ - GOLONDRINAS</t>
  </si>
  <si>
    <t xml:space="preserve">CALLE 59C 19 56</t>
  </si>
  <si>
    <t xml:space="preserve">2923804-3148970888</t>
  </si>
  <si>
    <t xml:space="preserve">María Adelaida Jaramillo</t>
  </si>
  <si>
    <t xml:space="preserve">LINA RODRIGUEZ GOMEZ</t>
  </si>
  <si>
    <t xml:space="preserve">secrecaicedo@fundacionlasgolondrinas.org nutricion@fundacionlasgolondrinas.org rectoria@fundacionlasgolondrinas.org</t>
  </si>
  <si>
    <t xml:space="preserve">COL BASICO CAMINO DE PAZ - VILLA LILIAM</t>
  </si>
  <si>
    <t xml:space="preserve">CARRERA 8A 57A 35</t>
  </si>
  <si>
    <t xml:space="preserve">2220327- 3148970888-3113283158</t>
  </si>
  <si>
    <t xml:space="preserve">INST EDUC MERCEDITAS GOMEZ MARTINEZ</t>
  </si>
  <si>
    <t xml:space="preserve">CALLE 45 18 03</t>
  </si>
  <si>
    <t xml:space="preserve">ALONSO ALBERTO GONZALEZ</t>
  </si>
  <si>
    <t xml:space="preserve">INST EDUC EL SALVADOR</t>
  </si>
  <si>
    <t xml:space="preserve">CARRERA 38A 34 -207</t>
  </si>
  <si>
    <t xml:space="preserve">2169312- 2180993</t>
  </si>
  <si>
    <t xml:space="preserve">JUAN DIAZ LONDOÑO(RECTOR)</t>
  </si>
  <si>
    <t xml:space="preserve">LUCERO PINEDA(PM) SIRIS PINO(AM)</t>
  </si>
  <si>
    <t xml:space="preserve">iesalvador@medellin.gov.co lucero-pineda@hotmail.com</t>
  </si>
  <si>
    <t xml:space="preserve">SEC ESC JOSE DE SAN MARTIN</t>
  </si>
  <si>
    <t xml:space="preserve">CALLE 39 38 21</t>
  </si>
  <si>
    <t xml:space="preserve">JUAN CARLOS MURIEL</t>
  </si>
  <si>
    <t xml:space="preserve">institucioneduelsalvador@gmail.com jucamugo140@hotmail.com</t>
  </si>
  <si>
    <t xml:space="preserve">SEC ESC DIVINO SALVADOR</t>
  </si>
  <si>
    <t xml:space="preserve">CARRERA 38B 40 29</t>
  </si>
  <si>
    <t xml:space="preserve">216 99 41</t>
  </si>
  <si>
    <t xml:space="preserve">HECTOR MAURICIO CALLE GALLEGO -RECTOR</t>
  </si>
  <si>
    <t xml:space="preserve">MARLENY CARRILLO</t>
  </si>
  <si>
    <t xml:space="preserve">ieacastrillón@yahoo.es ectore@une.net.co</t>
  </si>
  <si>
    <t xml:space="preserve">INST EDUC LORETO-GABRIELA GOMEZ CARVAJAL</t>
  </si>
  <si>
    <t xml:space="preserve">LORETO</t>
  </si>
  <si>
    <t xml:space="preserve">CALLE 32 34 06</t>
  </si>
  <si>
    <t xml:space="preserve">GUSTAVO DE J. HOYOS AGUDELO RECTOR</t>
  </si>
  <si>
    <t xml:space="preserve">SOR MARIA GOMEZ</t>
  </si>
  <si>
    <t xml:space="preserve">ie.gabrielagc@yahoo.com</t>
  </si>
  <si>
    <t xml:space="preserve">INST EDUC JAVIERA LONDOÑO</t>
  </si>
  <si>
    <t xml:space="preserve">CALLE 53 40 65</t>
  </si>
  <si>
    <t xml:space="preserve">KARINA TORRES</t>
  </si>
  <si>
    <t xml:space="preserve">karinatorres951@gmail.com</t>
  </si>
  <si>
    <t xml:space="preserve">INST EDUC SAN BENITO</t>
  </si>
  <si>
    <t xml:space="preserve">SAN BENITO</t>
  </si>
  <si>
    <t xml:space="preserve">CARRERA 56 NO 54A 25</t>
  </si>
  <si>
    <t xml:space="preserve">2320633 2393116</t>
  </si>
  <si>
    <t xml:space="preserve">MARGARITA MARIA SANCHEZ LEON</t>
  </si>
  <si>
    <t xml:space="preserve">NEYLA ROSA BELLO</t>
  </si>
  <si>
    <t xml:space="preserve">neylabello966@gmail.com</t>
  </si>
  <si>
    <t xml:space="preserve">INST EDUC HECTOR ABAD GOMEZ</t>
  </si>
  <si>
    <t xml:space="preserve">CALLE 50 39 65</t>
  </si>
  <si>
    <t xml:space="preserve">ELKN RAMIRO OSORIO</t>
  </si>
  <si>
    <t xml:space="preserve">ALBA DIELA ZAPATA - MARÍA EUGENIA MAZO</t>
  </si>
  <si>
    <t xml:space="preserve">aldiza88@hotmail.com   -     ie.hectorabad@medellin.gov.co</t>
  </si>
  <si>
    <t xml:space="preserve">INST EDUC TULIO OSPINA</t>
  </si>
  <si>
    <t xml:space="preserve">JESUS NAZARENO</t>
  </si>
  <si>
    <t xml:space="preserve">CALLE 60 51 48</t>
  </si>
  <si>
    <t xml:space="preserve">2163862 2163805 2161258</t>
  </si>
  <si>
    <t xml:space="preserve">YENNY ASTRID DURANGO</t>
  </si>
  <si>
    <t xml:space="preserve">PATRICIA PALACIO - YUDY MILENA BENITEZ</t>
  </si>
  <si>
    <t xml:space="preserve">ipalacio@ito.edu.co  -    ybenitez@ito.edu.co</t>
  </si>
  <si>
    <t xml:space="preserve">SEC ESC DARIO LONDOÑO CARDONA</t>
  </si>
  <si>
    <t xml:space="preserve">BARRIO COLON</t>
  </si>
  <si>
    <t xml:space="preserve">CALLE 44 43 96</t>
  </si>
  <si>
    <t xml:space="preserve">2926320 2547259</t>
  </si>
  <si>
    <t xml:space="preserve">ELKIN RAMIRO OSORIO</t>
  </si>
  <si>
    <t xml:space="preserve">JHON JAIRO ORREGO - PATRICIA MATUTE</t>
  </si>
  <si>
    <t xml:space="preserve">jjairoorrego@hotmail.com
</t>
  </si>
  <si>
    <t xml:space="preserve">CENT EDUC CASA MAMA MARGARITA</t>
  </si>
  <si>
    <t xml:space="preserve">BOMBONA Nº 1</t>
  </si>
  <si>
    <t xml:space="preserve">CALLE 48 39 58</t>
  </si>
  <si>
    <t xml:space="preserve">AMPARO GUEVARA CARRASQUILLA</t>
  </si>
  <si>
    <t xml:space="preserve">AMPARO GUEVARA</t>
  </si>
  <si>
    <t xml:space="preserve">daorg24@gmail.com</t>
  </si>
  <si>
    <t xml:space="preserve">SEC ESC HIPOLITO LONDOÑO MESA</t>
  </si>
  <si>
    <t xml:space="preserve">CARRERA 40 59 A 52</t>
  </si>
  <si>
    <t xml:space="preserve">2172185 2182156 2182157</t>
  </si>
  <si>
    <t xml:space="preserve">GLORIA ZAPATA</t>
  </si>
  <si>
    <t xml:space="preserve">casillero1901@gmail.com</t>
  </si>
  <si>
    <t xml:space="preserve">CENT EDUC EL PLACER</t>
  </si>
  <si>
    <t xml:space="preserve">SANTA ELENA SECTOR CENTRAL (CABECERA) - CORREG SANTA ELENA</t>
  </si>
  <si>
    <t xml:space="preserve">VEREDA EL PLACER</t>
  </si>
  <si>
    <t xml:space="preserve">BEATRIZ ELENA ALVAREZ SERNA</t>
  </si>
  <si>
    <t xml:space="preserve">ADRIANA MONSALVE</t>
  </si>
  <si>
    <t xml:space="preserve">adriusmonsalve@gmail.com</t>
  </si>
  <si>
    <t xml:space="preserve">INST EDUC SANTA ELENA</t>
  </si>
  <si>
    <t xml:space="preserve">CABECERA</t>
  </si>
  <si>
    <t xml:space="preserve">5380143 / 2695500</t>
  </si>
  <si>
    <t xml:space="preserve">SILVIA ELENA REDON</t>
  </si>
  <si>
    <t xml:space="preserve">MADELEYN PALACIO - YULIETH MATURANA</t>
  </si>
  <si>
    <t xml:space="preserve">iese.madeleynpalacio@gmail.com   -    iese.yuliethmaturana@gmail.com</t>
  </si>
  <si>
    <t xml:space="preserve">SEC ESC RURAL SANTA ELENA</t>
  </si>
  <si>
    <t xml:space="preserve">5381304 / 5381829</t>
  </si>
  <si>
    <t xml:space="preserve">MARICELA SÁNCHEZ</t>
  </si>
  <si>
    <t xml:space="preserve">iese.maricelasanchez@gmail.com</t>
  </si>
  <si>
    <t xml:space="preserve">CENT EDUC PIEDRAS BLANCAS</t>
  </si>
  <si>
    <t xml:space="preserve">PIEDRAS BLANCAS - MATAZANO - CORREG SANTA ELENA</t>
  </si>
  <si>
    <t xml:space="preserve">PIEDRAS BLANCAS</t>
  </si>
  <si>
    <t xml:space="preserve">5380027 5381304 3113608890</t>
  </si>
  <si>
    <t xml:space="preserve">JOAQUIN GERMAN OSPINA</t>
  </si>
  <si>
    <t xml:space="preserve">LINA MERCELA QUINTANA</t>
  </si>
  <si>
    <t xml:space="preserve">linamarquintana@gmail.com</t>
  </si>
  <si>
    <t xml:space="preserve">CENT EDUC MEDIA LUNA</t>
  </si>
  <si>
    <t xml:space="preserve">VEREDA MEDIA LUNA</t>
  </si>
  <si>
    <t xml:space="preserve">MARCELA ALZATE</t>
  </si>
  <si>
    <t xml:space="preserve">marcealzatev@gmail.com</t>
  </si>
  <si>
    <t xml:space="preserve">CENT EDUC EL PLAN</t>
  </si>
  <si>
    <t xml:space="preserve">EL PLACER - CORREG SANTA ELENA</t>
  </si>
  <si>
    <t xml:space="preserve">VEREDA EL PLAN</t>
  </si>
  <si>
    <t xml:space="preserve">CLAUDIA ARISMENDY</t>
  </si>
  <si>
    <t xml:space="preserve">iese.claudiarismendy@gmail.com</t>
  </si>
  <si>
    <t xml:space="preserve">CENT EDUC PIEDRA GORDA</t>
  </si>
  <si>
    <t xml:space="preserve">PIEDRA GORDA - CORREG SANTA ELENA</t>
  </si>
  <si>
    <t xml:space="preserve">VEREDA PIEDRA GORDA</t>
  </si>
  <si>
    <t xml:space="preserve">5381230 2695500 5380143</t>
  </si>
  <si>
    <t xml:space="preserve">DIANA PATRICIA GARCÍA</t>
  </si>
  <si>
    <t xml:space="preserve">MONICA SOTO</t>
  </si>
  <si>
    <t xml:space="preserve">moquisoto@hotmail.com</t>
  </si>
  <si>
    <t xml:space="preserve">CENT EDUC EL CERRO</t>
  </si>
  <si>
    <t xml:space="preserve">EL CERRO - CORREG SANTA ELENA</t>
  </si>
  <si>
    <t xml:space="preserve">VEREDA EL CERRO</t>
  </si>
  <si>
    <t xml:space="preserve">NANCY ACEVEDO</t>
  </si>
  <si>
    <t xml:space="preserve">nancyruela@hotmail.com</t>
  </si>
  <si>
    <t xml:space="preserve">CENT EDUC JUAN ANDRES PATINO</t>
  </si>
  <si>
    <t xml:space="preserve">BARRO BLANCO - CORREG SANTA ELENA</t>
  </si>
  <si>
    <t xml:space="preserve">VEREDA BARRO BLANCO</t>
  </si>
  <si>
    <t xml:space="preserve">CAROLINA AREIZA</t>
  </si>
  <si>
    <t xml:space="preserve">caroareiza17@hotmail.com</t>
  </si>
  <si>
    <t xml:space="preserve">CENT EDUC PERMANENTE MAZO</t>
  </si>
  <si>
    <t xml:space="preserve">MAZO - CORREG SANTA ELENA</t>
  </si>
  <si>
    <t xml:space="preserve">VEREDA MAZO</t>
  </si>
  <si>
    <t xml:space="preserve">5669138 FAX 5669186</t>
  </si>
  <si>
    <t xml:space="preserve">JOAQUIN GERMAN OSPINA TANGARIFE</t>
  </si>
  <si>
    <t xml:space="preserve">CLAUDIA OSORIO</t>
  </si>
  <si>
    <t xml:space="preserve">otimazu2012@gmail.com</t>
  </si>
  <si>
    <t xml:space="preserve">CORPORACION EDUCATIVA COMBOS</t>
  </si>
  <si>
    <t xml:space="preserve">CL 51 56 A 35</t>
  </si>
  <si>
    <t xml:space="preserve">5141672 5126251 - Cel: 3004887363</t>
  </si>
  <si>
    <t xml:space="preserve">GLORIA AMPARO HENAO MEDINA</t>
  </si>
  <si>
    <t xml:space="preserve">CAROLINA BENJUMEA</t>
  </si>
  <si>
    <t xml:space="preserve">coordinacion.academica@combosconvoz.org</t>
  </si>
  <si>
    <t xml:space="preserve">INST EDUC MARCO FIDEL SUAREZ</t>
  </si>
  <si>
    <t xml:space="preserve">SURAMERICANA</t>
  </si>
  <si>
    <t xml:space="preserve">CR 70 Nº 49 70</t>
  </si>
  <si>
    <t xml:space="preserve">2301704 - 2301435</t>
  </si>
  <si>
    <t xml:space="preserve">JOSÉ IGNACIO GUTIÉRREZ / ALBA NERY BARRILECHE</t>
  </si>
  <si>
    <t xml:space="preserve">ALBA NERY BARRILECHE</t>
  </si>
  <si>
    <t xml:space="preserve">albabarreneche@yahoo.es</t>
  </si>
  <si>
    <t xml:space="preserve">INST EDUC CRISTOBAL COLON - COMEDOR 1</t>
  </si>
  <si>
    <t xml:space="preserve">INST EDUC CRISTOBAL COLON</t>
  </si>
  <si>
    <t xml:space="preserve">CL38 Nº 92 93</t>
  </si>
  <si>
    <t xml:space="preserve">2520535 - 2532517</t>
  </si>
  <si>
    <t xml:space="preserve">JUAN DE DIOS ARANGO</t>
  </si>
  <si>
    <t xml:space="preserve">LUCELLY GARCÍA</t>
  </si>
  <si>
    <t xml:space="preserve">malugaga55@hotmail.com    - malugaga57@gmail.com</t>
  </si>
  <si>
    <t xml:space="preserve">INST EDUC CRISTOBAL COLON - COMEDOR 2</t>
  </si>
  <si>
    <t xml:space="preserve">INST EDUC CRISTOBAL COLON - ANEXO</t>
  </si>
  <si>
    <t xml:space="preserve">INST EDUC LA INDEPENDENCIA</t>
  </si>
  <si>
    <t xml:space="preserve">CLL 39D Nº 112 81</t>
  </si>
  <si>
    <t xml:space="preserve">INST EDUC HECTOR ROGELIO MONTOYA</t>
  </si>
  <si>
    <t xml:space="preserve">PALMITAS- CABECERA</t>
  </si>
  <si>
    <t xml:space="preserve">CALLE 20 N° 32 60</t>
  </si>
  <si>
    <t xml:space="preserve">387 00 58</t>
  </si>
  <si>
    <t xml:space="preserve">DIANA CAROLINA RIVERA</t>
  </si>
  <si>
    <t xml:space="preserve">FRANCISCO ZULUAGA</t>
  </si>
  <si>
    <t xml:space="preserve">dicaro125@gmail.com</t>
  </si>
  <si>
    <t xml:space="preserve">SEC ESC PALMITAS</t>
  </si>
  <si>
    <t xml:space="preserve">YURY COLORADO</t>
  </si>
  <si>
    <t xml:space="preserve">CENT EDUC LA VOLCANA</t>
  </si>
  <si>
    <t xml:space="preserve">PALMITAS</t>
  </si>
  <si>
    <t xml:space="preserve">VEREDA LA VOLCANA</t>
  </si>
  <si>
    <t xml:space="preserve">312 7830289</t>
  </si>
  <si>
    <t xml:space="preserve">GILMA PASTORA AYALA</t>
  </si>
  <si>
    <t xml:space="preserve">CONSUELO GUTRIERREZ</t>
  </si>
  <si>
    <t xml:space="preserve">gilmayala@hotmail.com</t>
  </si>
  <si>
    <t xml:space="preserve">CENT EDUC LA FRISOLA</t>
  </si>
  <si>
    <t xml:space="preserve">VEREDA FRISOLA</t>
  </si>
  <si>
    <t xml:space="preserve">HEROINA PALACIO</t>
  </si>
  <si>
    <t xml:space="preserve">CENT EDUC LA SUIZA</t>
  </si>
  <si>
    <t xml:space="preserve">VEREDA LA SUIZA</t>
  </si>
  <si>
    <t xml:space="preserve">CENT EDUC LA ALDEA - COMEDOR 1</t>
  </si>
  <si>
    <t xml:space="preserve">CENT EDUC LA ALDEA</t>
  </si>
  <si>
    <t xml:space="preserve">VEREDA LA ALDEA</t>
  </si>
  <si>
    <t xml:space="preserve">DIANA MONTOYA</t>
  </si>
  <si>
    <t xml:space="preserve">CENT EDUC LEON ARANGO PAUCAR</t>
  </si>
  <si>
    <t xml:space="preserve">VEREDA LA SUCIA</t>
  </si>
  <si>
    <t xml:space="preserve">MARLENY MUÑOZ</t>
  </si>
  <si>
    <t xml:space="preserve">CENT EDUC LA POTRERA</t>
  </si>
  <si>
    <t xml:space="preserve">VEREDA POTRERA</t>
  </si>
  <si>
    <t xml:space="preserve">MARIA ELVIA RENDON</t>
  </si>
  <si>
    <t xml:space="preserve">CENT EDUC LUIS MESA VILLA</t>
  </si>
  <si>
    <t xml:space="preserve">VEREDA URQUITA</t>
  </si>
  <si>
    <t xml:space="preserve">DIANA OSORIO</t>
  </si>
  <si>
    <t xml:space="preserve">INST EDUC LOMA HERMOSA</t>
  </si>
  <si>
    <t xml:space="preserve">CRA. 123B N° 53B 05</t>
  </si>
  <si>
    <t xml:space="preserve">4271116-4385229</t>
  </si>
  <si>
    <t xml:space="preserve">MARÍA FANNY VARGAS</t>
  </si>
  <si>
    <t xml:space="preserve">GUSTAVO GONZÁLEZ</t>
  </si>
  <si>
    <t xml:space="preserve">mariogiraldo2011@gmail.com</t>
  </si>
  <si>
    <t xml:space="preserve">SEC ESC SAN VICENTE FERRER</t>
  </si>
  <si>
    <t xml:space="preserve">CL.48CC NO.120E 66</t>
  </si>
  <si>
    <t xml:space="preserve">GLORIA ISABEL SEPULVEDA</t>
  </si>
  <si>
    <t xml:space="preserve">alejavivax@hotmail.com</t>
  </si>
  <si>
    <t xml:space="preserve">INST EDUC SAN CRISTOBAL</t>
  </si>
  <si>
    <t xml:space="preserve">CRA. 131 N° 65 07</t>
  </si>
  <si>
    <t xml:space="preserve">4279181 - 4279180</t>
  </si>
  <si>
    <t xml:space="preserve">JOSÉ CHARLES VÉLEZ BETANCUR</t>
  </si>
  <si>
    <t xml:space="preserve">HECTOR ZEA-CARLOS TULIO FRANCO</t>
  </si>
  <si>
    <t xml:space="preserve">tuliofranco@iesancristobal.edu.co</t>
  </si>
  <si>
    <t xml:space="preserve">CENT EDUC TRAVESIAS EL MORRO</t>
  </si>
  <si>
    <t xml:space="preserve">CRA 143 N° 68 20</t>
  </si>
  <si>
    <t xml:space="preserve">JHON ALEXANDER GARCÍA RODRIGUEZ</t>
  </si>
  <si>
    <t xml:space="preserve">MIRIAM BASTIDAS-ANDREI ECHEVERRY</t>
  </si>
  <si>
    <t xml:space="preserve">cetem@hotmail.com</t>
  </si>
  <si>
    <t xml:space="preserve">CENT EDUC FABIO ZULUAGA OROZCO</t>
  </si>
  <si>
    <t xml:space="preserve">VEREDA LA PALMA</t>
  </si>
  <si>
    <t xml:space="preserve">MARTA DIONNY TOBON</t>
  </si>
  <si>
    <t xml:space="preserve">dionnytobon@hotmail.com</t>
  </si>
  <si>
    <t xml:space="preserve">ESC POPULAR EUCARISTICA SANTA ANGELA</t>
  </si>
  <si>
    <t xml:space="preserve">SAN CRISTOBAL</t>
  </si>
  <si>
    <t xml:space="preserve">VEREDA EL PICACHO</t>
  </si>
  <si>
    <t xml:space="preserve">4260788 - 3122999805</t>
  </si>
  <si>
    <t xml:space="preserve">SANTIAGO LUJÁN MUÑOZ</t>
  </si>
  <si>
    <t xml:space="preserve">SANTIAGO LUJAN</t>
  </si>
  <si>
    <t xml:space="preserve">epesantaangela@hotmail.com</t>
  </si>
  <si>
    <t xml:space="preserve">CENT EDUC PEDREGAL ALTO</t>
  </si>
  <si>
    <t xml:space="preserve">CRA.121 N° 69 136</t>
  </si>
  <si>
    <t xml:space="preserve">MARTA IRENE LONDOÑO RESTREPO</t>
  </si>
  <si>
    <t xml:space="preserve">CLAUDIA JARAMILLO</t>
  </si>
  <si>
    <t xml:space="preserve">escuelitacepa@hotmail.com</t>
  </si>
  <si>
    <t xml:space="preserve">CENT EDUC EL YOLOMBO</t>
  </si>
  <si>
    <t xml:space="preserve">VEREDA EL YOLOMBO</t>
  </si>
  <si>
    <t xml:space="preserve">JENNIFER DIAS</t>
  </si>
  <si>
    <t xml:space="preserve">ceyolombo@hotmail.com</t>
  </si>
  <si>
    <t xml:space="preserve">CENT EDUC SAN JOSE DE LA MONTAÑA</t>
  </si>
  <si>
    <t xml:space="preserve">VEREDA SAN JOSÉ</t>
  </si>
  <si>
    <t xml:space="preserve">LINA CORREA</t>
  </si>
  <si>
    <t xml:space="preserve">ce.sanjosedelamontaña@yahoo.es</t>
  </si>
  <si>
    <t xml:space="preserve">CENT EDUC BOQUERON</t>
  </si>
  <si>
    <t xml:space="preserve">VEREDA BOQUERON</t>
  </si>
  <si>
    <t xml:space="preserve">JESSICA CANO</t>
  </si>
  <si>
    <t xml:space="preserve">jessicano1811@gmail.com</t>
  </si>
  <si>
    <t xml:space="preserve">CENT EDUC PEDREGAL BAJO</t>
  </si>
  <si>
    <t xml:space="preserve">CRA 115 N° 66 85</t>
  </si>
  <si>
    <t xml:space="preserve">ISABEL CRISTINA RIOS</t>
  </si>
  <si>
    <t xml:space="preserve">MAYLUZ ORTIZ</t>
  </si>
  <si>
    <t xml:space="preserve">annyurga@hotmail.com</t>
  </si>
  <si>
    <t xml:space="preserve">INST EDUC LUSITANIA - PAZ DE COLOMBIA</t>
  </si>
  <si>
    <t xml:space="preserve">CRA 109 A N° 63B - 320</t>
  </si>
  <si>
    <t xml:space="preserve">DIEGO MAURICIO MONTOYA MISAS</t>
  </si>
  <si>
    <t xml:space="preserve">ZORAIDA CASTRILLON</t>
  </si>
  <si>
    <t xml:space="preserve">diego.montoyam@gmail.com</t>
  </si>
  <si>
    <t xml:space="preserve">CENT EDUC LAS PLAYAS</t>
  </si>
  <si>
    <t xml:space="preserve">VEREDA LAS PLAYAS</t>
  </si>
  <si>
    <t xml:space="preserve">4272915 - 4271840</t>
  </si>
  <si>
    <t xml:space="preserve">FLOR ALBA PÉREZ CAICEDO</t>
  </si>
  <si>
    <t xml:space="preserve">CRISTINA HIGUITA RODRIGUEZ</t>
  </si>
  <si>
    <t xml:space="preserve">cristhir@yahoo.com</t>
  </si>
  <si>
    <t xml:space="preserve">CENT EDUC SAGRADO CORAZON</t>
  </si>
  <si>
    <t xml:space="preserve">VEREDA LA CUCHILLA</t>
  </si>
  <si>
    <t xml:space="preserve">4276317- 4273456</t>
  </si>
  <si>
    <t xml:space="preserve">LUIS FELIPE PALACIO CANO</t>
  </si>
  <si>
    <t xml:space="preserve">sagradocorazon936@yahoo.es</t>
  </si>
  <si>
    <t xml:space="preserve">CENT EDUC EL PATIO</t>
  </si>
  <si>
    <t xml:space="preserve">VEREDA EL PATIO</t>
  </si>
  <si>
    <t xml:space="preserve">JULIA PATRICIA GARCÍA</t>
  </si>
  <si>
    <t xml:space="preserve">jupagaba30@gmail.com</t>
  </si>
  <si>
    <t xml:space="preserve">INST EDUC CARLOS ALBERTO CALDERON</t>
  </si>
  <si>
    <t xml:space="preserve">VEREDA EL LLANO</t>
  </si>
  <si>
    <t xml:space="preserve">GUSTAVO PATIÑO</t>
  </si>
  <si>
    <t xml:space="preserve">DEISY MONSALVE</t>
  </si>
  <si>
    <t xml:space="preserve">ie.carlosalbertocald@medellin.gov.co</t>
  </si>
  <si>
    <t xml:space="preserve">CENT EDUC MARIA PAULINA TABORDA</t>
  </si>
  <si>
    <t xml:space="preserve">ALTAVISTA</t>
  </si>
  <si>
    <t xml:space="preserve">VEREDA TRAVESIAS</t>
  </si>
  <si>
    <t xml:space="preserve">MARTHA LUCIA ARANGO</t>
  </si>
  <si>
    <t xml:space="preserve">MARTHA LILI HERNANDEZ</t>
  </si>
  <si>
    <t xml:space="preserve">maly293@gmail.com</t>
  </si>
  <si>
    <t xml:space="preserve">SEC ESC SANTISIMA TRINIDAD</t>
  </si>
  <si>
    <t xml:space="preserve">TRINIDAD</t>
  </si>
  <si>
    <t xml:space="preserve">CLL 26 NO. 65 C 100</t>
  </si>
  <si>
    <t xml:space="preserve">3007323603 (R)
3137675661 (D)</t>
  </si>
  <si>
    <t xml:space="preserve">GIL ALBERTO GIRALDO ( R )
RODRIGO GIL (C)</t>
  </si>
  <si>
    <t xml:space="preserve">SERGIO DUVIAN LONDOÑO (D)
JOSE GABRIEL MOSQUERA (D)</t>
  </si>
  <si>
    <t xml:space="preserve">sergio.londono@benjaminherreramedellin.edu.co (D)
rodrigo.gil@benjaminherreramedellin.edu.co (C)</t>
  </si>
  <si>
    <t xml:space="preserve">INST EDUC JOSE ACEVEDO Y GOMEZ</t>
  </si>
  <si>
    <t xml:space="preserve">LA COLINA</t>
  </si>
  <si>
    <t xml:space="preserve">CLL 08 SUR NO. 52C - 20</t>
  </si>
  <si>
    <t xml:space="preserve">3612637 - 2552996 - 3612145 - Cel 3127729475(Yudi)</t>
  </si>
  <si>
    <t xml:space="preserve">JAIME ALBERTO SIERRA TORRES ( R ) CLAUDIA BAOS MONSALVE ( C )</t>
  </si>
  <si>
    <t xml:space="preserve">YUDI ESTELLA CARDONA G. (COORDINADORA)</t>
  </si>
  <si>
    <t xml:space="preserve">ie.joseacevedo@medellin.gov.co</t>
  </si>
  <si>
    <t xml:space="preserve">SEC ESC REPUBLICA DE COSTA RICA</t>
  </si>
  <si>
    <t xml:space="preserve">CRA 52 NO .7 SUR 23</t>
  </si>
  <si>
    <t xml:space="preserve">2852538 - 3529731 - Cel 3113669531 ( D)</t>
  </si>
  <si>
    <t xml:space="preserve">JAIME ALBERTO SIERRA TORRES ( R )
  CLAUDIA BAOS MONSALVE ( C )</t>
  </si>
  <si>
    <t xml:space="preserve">SEC ESC LA COLINA</t>
  </si>
  <si>
    <t xml:space="preserve">CRA 52C NO.12A SUR 23</t>
  </si>
  <si>
    <t xml:space="preserve">255 03 56 - Cel 3053261458(Sol)</t>
  </si>
  <si>
    <t xml:space="preserve">INST EDUC CRISTO REY</t>
  </si>
  <si>
    <t xml:space="preserve">CLL 2 SUR NO. 50D 30</t>
  </si>
  <si>
    <t xml:space="preserve">2850798
2850778
3128036791 
3148723015</t>
  </si>
  <si>
    <t xml:space="preserve">BIBIANA OCAMPO (D)</t>
  </si>
  <si>
    <t xml:space="preserve">secretariacristorey09@gmail.com
angelalondoove@yahoo.es</t>
  </si>
  <si>
    <t xml:space="preserve">INST EDUC OCTAVIO CALDERON MEJIA</t>
  </si>
  <si>
    <t xml:space="preserve">CRA 58 NO. 7-157</t>
  </si>
  <si>
    <t xml:space="preserve">2554257 - 3615154 - celular (R) 3137444671</t>
  </si>
  <si>
    <t xml:space="preserve">CLAUDIA MARIA HOLGIN HERNANDEZ ( R)</t>
  </si>
  <si>
    <t xml:space="preserve">ALVARO ANTONIO BATON (C)</t>
  </si>
  <si>
    <t xml:space="preserve">cmhh1961@hotmail.com, coordinacion@ieocm.edu.co</t>
  </si>
  <si>
    <t xml:space="preserve">INST EDUC OCTAVIO HARRY - JACQUELINE KENNEDY</t>
  </si>
  <si>
    <t xml:space="preserve">LAS PLAYAS - BELEN</t>
  </si>
  <si>
    <t xml:space="preserve">CLL 17 NO. 73-37</t>
  </si>
  <si>
    <t xml:space="preserve">3435934
3194272995 (SECRETARIA)</t>
  </si>
  <si>
    <t xml:space="preserve">KAMEL GUTIERREZ V. (R ).
OSCAR ALEXIS GUTIERREZ (C)</t>
  </si>
  <si>
    <t xml:space="preserve">IMELDA PALACIO (D)</t>
  </si>
  <si>
    <t xml:space="preserve">secretariaoh@gmail.com
oh.jkrectoria@gmail.com (R)
oscaralexisg@yahoo.com.mx
palacioimelda@gmail.com</t>
  </si>
  <si>
    <t xml:space="preserve">INST EDUC YERMO Y PARRES</t>
  </si>
  <si>
    <t xml:space="preserve">CLL 28 NO. 77-84</t>
  </si>
  <si>
    <t xml:space="preserve">3433187
3112860429 (C)
3175138291 (D)</t>
  </si>
  <si>
    <t xml:space="preserve">GUILLERMO LÓPEZ RAMÍREZ ( R)
JUAN DIEGO RAMIREZ (C)</t>
  </si>
  <si>
    <t xml:space="preserve">JAIR SALDARRIAGA (D)</t>
  </si>
  <si>
    <t xml:space="preserve">ie.yermoyparres@medellin.gov.co
ieyypcordi@hotmail.com (C)
jair_saldarriaga@hotmail.com (D)</t>
  </si>
  <si>
    <t xml:space="preserve">INST EDUC FATIMA NUTIBARA</t>
  </si>
  <si>
    <t xml:space="preserve">FATIMA</t>
  </si>
  <si>
    <t xml:space="preserve">CRA 65 A NO. 32B-120</t>
  </si>
  <si>
    <t xml:space="preserve">3004313201 (C)
3146855927 (D)</t>
  </si>
  <si>
    <t xml:space="preserve">NORA CONSUELO CARVAJAL (R)
AURELIANA LONDOÑO BUSTAMANTE (C)</t>
  </si>
  <si>
    <t xml:space="preserve">GENNY PEREAÑEZ (D)</t>
  </si>
  <si>
    <t xml:space="preserve">ie.fatimanutibara@medellin.gov.co
aurelondo@yahoo.es (C)
matema2009@hotmail.com (D)</t>
  </si>
  <si>
    <t xml:space="preserve">SEC SOFIA OSPINA DE NAVARRO</t>
  </si>
  <si>
    <t xml:space="preserve">CLLE 32 NO. 65 - 20</t>
  </si>
  <si>
    <t xml:space="preserve">3004313201 (C)
3113569311 (D)</t>
  </si>
  <si>
    <t xml:space="preserve">GLORIA QUINTERO (D)</t>
  </si>
  <si>
    <t xml:space="preserve">ie.fatimanutibara@medellin.gov.co
aurelondo@yahoo.es (C)
g.quintero@iefatimanutibara.edu.co (D)</t>
  </si>
  <si>
    <t xml:space="preserve">INST EDUC JUAN MARIA CESPEDES</t>
  </si>
  <si>
    <t xml:space="preserve">EL NOGAL - LOS ALMENDROS</t>
  </si>
  <si>
    <t xml:space="preserve">CALLE 32B NO. 76 A 48</t>
  </si>
  <si>
    <t xml:space="preserve">2569086
3113798083
3105016118</t>
  </si>
  <si>
    <t xml:space="preserve">LUBIN FERNANDEZ OTALVARO ( R)
CARMEN ESTRELLA MURILLO (C)</t>
  </si>
  <si>
    <t xml:space="preserve">CARMEN ESTRELLA MURILLO</t>
  </si>
  <si>
    <t xml:space="preserve">lubinfernandez.cespedes@gmail.com
gestioncomunidadjmc@gmail.com</t>
  </si>
  <si>
    <t xml:space="preserve">SEC ESC LAS PLAYAS</t>
  </si>
  <si>
    <t xml:space="preserve">Calle 10 # 73 - 20</t>
  </si>
  <si>
    <t xml:space="preserve">3225356082-3136553513</t>
  </si>
  <si>
    <t xml:space="preserve">LUBIN HERNANDEZ OTALVARO ( R) - DOLLY LLANOS (C)</t>
  </si>
  <si>
    <t xml:space="preserve">XIMENA RODRÍGUEZ (D)</t>
  </si>
  <si>
    <t xml:space="preserve">dolly.llanos@juanmariacespedes.edu.co © - 
ximenar6@gmail.com (D)</t>
  </si>
  <si>
    <t xml:space="preserve">INST EDUC DEBORA ARANGO PEREZ</t>
  </si>
  <si>
    <t xml:space="preserve">ALTAVISTA CENTRAL - CORREG ALTAVISTA</t>
  </si>
  <si>
    <t xml:space="preserve">CLLE 18 Nº 105 - 20</t>
  </si>
  <si>
    <t xml:space="preserve">3137460230 (R)
3163673824 (C)</t>
  </si>
  <si>
    <t xml:space="preserve">CARLOS ENRIQUE ROJAS (R)
JORGE ALONSO TUBERQUIA (C)</t>
  </si>
  <si>
    <t xml:space="preserve">JORGE ALONSO TUBERQUIA (C)</t>
  </si>
  <si>
    <t xml:space="preserve">rectoria@iedeboraarango.edu.co (R)
coordinador.convivencia@iedeboraarango.edu.co (C)</t>
  </si>
  <si>
    <t xml:space="preserve">INST EDUC HORACIO MUÑOZ SUESCUN</t>
  </si>
  <si>
    <t xml:space="preserve">CLL.32 NO. 86 35</t>
  </si>
  <si>
    <t xml:space="preserve">2381265
3182385196 (D)
3117815206 ©</t>
  </si>
  <si>
    <t xml:space="preserve">GILDARDO RESTREPO (c)
DIANA MARCELA JARAMILLO (c)
VICTOR GAMERO (C)</t>
  </si>
  <si>
    <t xml:space="preserve">BENIGNO
  BLANCA CECILIA</t>
  </si>
  <si>
    <t xml:space="preserve">homusu@hotmail.com
  coordinacion.horacio@gmail.com</t>
  </si>
  <si>
    <t xml:space="preserve">SEC ESC SAN PABLO</t>
  </si>
  <si>
    <t xml:space="preserve">CRA. 102 NO 31B 29</t>
  </si>
  <si>
    <t xml:space="preserve">2564182
3052943218
3217285912 (D)</t>
  </si>
  <si>
    <t xml:space="preserve">JORGE RESTREPO (C )</t>
  </si>
  <si>
    <t xml:space="preserve">ROSMIRA CASTAÑO (D)</t>
  </si>
  <si>
    <t xml:space="preserve">rosmiracastano@gmail.com
jorgerpo@une.net.co</t>
  </si>
  <si>
    <t xml:space="preserve">INST EDUC MARINA ORTH</t>
  </si>
  <si>
    <t xml:space="preserve">AGUAS FRIAS - CORREG ALTAVISTA</t>
  </si>
  <si>
    <t xml:space="preserve">C. ALTAVISTA</t>
  </si>
  <si>
    <t xml:space="preserve">3412359
3002071189 (R)
3054058240 (D)</t>
  </si>
  <si>
    <t xml:space="preserve">ORLANDO MOSQUERA GALVIS (R)</t>
  </si>
  <si>
    <t xml:space="preserve">LINA MARIA JIMENEZ (D)</t>
  </si>
  <si>
    <t xml:space="preserve">ie.marinaorth@medellin.gov.co
linajimenez30@hotmail.com (D)</t>
  </si>
  <si>
    <t xml:space="preserve">SEC ESC AGUAS FRÍAS</t>
  </si>
  <si>
    <t xml:space="preserve">3454862
3002071189 (R)
3155823233 (D)</t>
  </si>
  <si>
    <t xml:space="preserve">MARIA MELFI ARROYAVE (D)</t>
  </si>
  <si>
    <t xml:space="preserve">ie.marinaorth@medellin.gov.co
melfi02@gmail.com (D)</t>
  </si>
  <si>
    <t xml:space="preserve">CENT EDUC EL MANZANILLO</t>
  </si>
  <si>
    <t xml:space="preserve">SAN JOSE DEL MANZANILLO - CORREG ALTAVISTA</t>
  </si>
  <si>
    <t xml:space="preserve">C.ALTAVISTA</t>
  </si>
  <si>
    <t xml:space="preserve">3410940
3117380372
3017140847</t>
  </si>
  <si>
    <t xml:space="preserve">MARTA LUCIA ARANGO PALACIO (DIRECTORA)</t>
  </si>
  <si>
    <t xml:space="preserve">BEATRIZ ELENA OBANDO (D)</t>
  </si>
  <si>
    <t xml:space="preserve">centroeducativomanzanillo@yahoo.es
marthaluarpa@gmail.com (R)
obandoespinalbeatriz@gmail.com (D)</t>
  </si>
  <si>
    <t xml:space="preserve">INST EDUC ALTAVISTA</t>
  </si>
  <si>
    <t xml:space="preserve">3470521
3117468138
3127761072</t>
  </si>
  <si>
    <t xml:space="preserve">CARLOS HORACIO BETANCUR (R)</t>
  </si>
  <si>
    <t xml:space="preserve">CLAUDIA ELENA TAPIAS GOMEZ D)</t>
  </si>
  <si>
    <t xml:space="preserve">carloshoraciob@yahoo.es (R)
cltapias@hotmail.com (D)</t>
  </si>
  <si>
    <t xml:space="preserve">CENT EDUC CARLOS MESA SANCHEZ</t>
  </si>
  <si>
    <t xml:space="preserve">BUGA - PATIO BONITO - CORREG ALTAVISTA</t>
  </si>
  <si>
    <t xml:space="preserve">3433980
3117380372
3004997888</t>
  </si>
  <si>
    <t xml:space="preserve">BLANCA MARGARITA GOMEZ (D)</t>
  </si>
  <si>
    <t xml:space="preserve">marthaluarpa@gmail.com (R)
marguis713@yahoo.es (D)
blanca.gomez@ceelmanzanillo.edu.co</t>
  </si>
  <si>
    <t xml:space="preserve">CENT EDUC YARUMALITO</t>
  </si>
  <si>
    <t xml:space="preserve">YARUMALITO - CORREG SAN ANTONIO DE PRADO</t>
  </si>
  <si>
    <t xml:space="preserve">CTO.SAN ANTONIO DE PRADO</t>
  </si>
  <si>
    <t xml:space="preserve">3224346 - Cel 3108917253 (D)</t>
  </si>
  <si>
    <t xml:space="preserve">HENRY DÍAZ PINEDA (DIR)</t>
  </si>
  <si>
    <t xml:space="preserve">ISABEL CRISTINA CASTRILLON (D)</t>
  </si>
  <si>
    <t xml:space="preserve">cesalado7@gmail.com; pmunera612@hotmail.com</t>
  </si>
  <si>
    <t xml:space="preserve">CENT EDUC MONTAÑITA</t>
  </si>
  <si>
    <t xml:space="preserve">MONTAÑITA - CORREG SAN ANTONIO DE PRADO</t>
  </si>
  <si>
    <t xml:space="preserve">NATALIA HURTADO</t>
  </si>
  <si>
    <t xml:space="preserve">INST EDUC SAN ANTONIO DE PRADO</t>
  </si>
  <si>
    <t xml:space="preserve">SAN ANTONIO PARTE CENTRAL - CORREG SAN ANTONIO DE PRADO</t>
  </si>
  <si>
    <t xml:space="preserve">CRA 79 CON CALLE 42 SUR- PARQUE PPAL.</t>
  </si>
  <si>
    <t xml:space="preserve">2864285 - 2864372</t>
  </si>
  <si>
    <t xml:space="preserve">JHON FREDY BUSTAMANTE</t>
  </si>
  <si>
    <t xml:space="preserve">JOSE IVAN GARCIA MONSALVE AUX ADM- ENCARGADO DEL PAE</t>
  </si>
  <si>
    <t xml:space="preserve">rectorsaprado@gmail.com-joivgamo.sap@gmail.com</t>
  </si>
  <si>
    <t xml:space="preserve">CENT EDUC QUEBRADA LARGA</t>
  </si>
  <si>
    <t xml:space="preserve">CGTO. SAN ANTONIO</t>
  </si>
  <si>
    <t xml:space="preserve">2863725 - Cel 3017204588 (D)</t>
  </si>
  <si>
    <t xml:space="preserve">PAULA MUNERA (D)</t>
  </si>
  <si>
    <t xml:space="preserve">ie.sacris@hotmail.com; ce.salado@medellin.gov.co;</t>
  </si>
  <si>
    <t xml:space="preserve">INST EDUC ANGELA RESTREPO MORENO</t>
  </si>
  <si>
    <t xml:space="preserve">CRA 55 48 C SUR 90</t>
  </si>
  <si>
    <t xml:space="preserve">3740170 (R ) - Cel 3146209445 ( YAMILETH)</t>
  </si>
  <si>
    <t xml:space="preserve">MARTHA ELENA BETANCUR (R )YAMILED GAVIRIA ( C ) GUSTAVO GUTIERREZ ( C )</t>
  </si>
  <si>
    <t xml:space="preserve">YAMILED GAVIRIA ( C) ROCIO ARISTIZABAL HERRERA (P.M.)</t>
  </si>
  <si>
    <t xml:space="preserve">ieangelarestrepo@gmail.com</t>
  </si>
  <si>
    <t xml:space="preserve">INST EDUC MONSEÑOR VICTOR WIEDEMANN</t>
  </si>
  <si>
    <t xml:space="preserve">DIAG. 60 C 41 A SUR 30</t>
  </si>
  <si>
    <t xml:space="preserve">2860010 - Cel 3043421667</t>
  </si>
  <si>
    <t xml:space="preserve">ALBA NERY ECHEVERRY ( R )</t>
  </si>
  <si>
    <t xml:space="preserve">JULIÁN GÓMEZ ©</t>
  </si>
  <si>
    <t xml:space="preserve">ie.victorwiedemann@medellin.gov.co;
 julian.gomez@udea.edu.co</t>
  </si>
  <si>
    <t xml:space="preserve">INST EDUC SAN JOSE OBRERO</t>
  </si>
  <si>
    <t xml:space="preserve">LA FLORIDA - CORREG SAN ANTONIO DE PRADO</t>
  </si>
  <si>
    <t xml:space="preserve">CRA 85 48 A SUR 51</t>
  </si>
  <si>
    <t xml:space="preserve">2865867(58) - 2860164 - Cel 3017538703 (D)</t>
  </si>
  <si>
    <t xml:space="preserve">JORGE ALIRIO RODRIGUEZ SERNA (R )CLAUDIA BAHENA ( C ) ELKIN MENESES ( C ) OSCAR CORTES ( C )</t>
  </si>
  <si>
    <t xml:space="preserve">NANCY CHAVARRIAGA ( D)</t>
  </si>
  <si>
    <t xml:space="preserve">espartano.rodriguez@gmail.com</t>
  </si>
  <si>
    <t xml:space="preserve">SEC ESC SAN JOSE</t>
  </si>
  <si>
    <t xml:space="preserve">CALLE 64 SUR 67 A 18</t>
  </si>
  <si>
    <t xml:space="preserve">279 43 21 2797888 - Cel 3146673602 (D)</t>
  </si>
  <si>
    <t xml:space="preserve">SOLEDAD JARAMILLO</t>
  </si>
  <si>
    <t xml:space="preserve">oscartes3@hotmail.com</t>
  </si>
  <si>
    <t xml:space="preserve">SEC ESC VENTANITAS</t>
  </si>
  <si>
    <t xml:space="preserve">CRA 63 52 SUR 46</t>
  </si>
  <si>
    <t xml:space="preserve">LIA CORDOBA</t>
  </si>
  <si>
    <t xml:space="preserve">PAULA MALLA</t>
  </si>
  <si>
    <t xml:space="preserve">cordielimonar@gmail.com</t>
  </si>
  <si>
    <t xml:space="preserve">CENT EDUC EL SALADO</t>
  </si>
  <si>
    <t xml:space="preserve">EL SALADO - CORREG SAN ANTONIO DE PRADO</t>
  </si>
  <si>
    <t xml:space="preserve">3373048 - Cel 3113503416( NOH)- 3103825256( D )</t>
  </si>
  <si>
    <t xml:space="preserve">MARIA NOHELIA CHALARCA SANTA (D)</t>
  </si>
  <si>
    <t xml:space="preserve">CENT EDUC POTRERITO</t>
  </si>
  <si>
    <t xml:space="preserve">286 01 68 - Cel 3137750990 (D)</t>
  </si>
  <si>
    <t xml:space="preserve">MARTA BETANCUR (D)</t>
  </si>
  <si>
    <t xml:space="preserve">INST EDUC PRADITO</t>
  </si>
  <si>
    <t xml:space="preserve">CALLE 38 A SUR 66 A 137</t>
  </si>
  <si>
    <t xml:space="preserve">2865071-2862832 - Cel 3136324092</t>
  </si>
  <si>
    <t xml:space="preserve">HECTOR EMILIO OSORIO</t>
  </si>
  <si>
    <t xml:space="preserve">JONH JAIRO MORALES VARGAS-(C)</t>
  </si>
  <si>
    <t xml:space="preserve">rectorpradito@gmail.com</t>
  </si>
  <si>
    <t xml:space="preserve">INST EDUC MANUEL J. BETANCUR - COMEDOR 1</t>
  </si>
  <si>
    <t xml:space="preserve">INST EDUC MANUEL J. BETANCUR</t>
  </si>
  <si>
    <t xml:space="preserve">CRA 81 43 SUR 38</t>
  </si>
  <si>
    <t xml:space="preserve">2860078 ext 27-3168974047</t>
  </si>
  <si>
    <t xml:space="preserve">HUMBERTO RESTREPO</t>
  </si>
  <si>
    <t xml:space="preserve">MONICA CORDOBA</t>
  </si>
  <si>
    <t xml:space="preserve">humberto.restrepo@iemanueljbetancur.edu.co</t>
  </si>
  <si>
    <t xml:space="preserve">SEC ESC GUSTAVO RODAS ISAZA</t>
  </si>
  <si>
    <t xml:space="preserve">CALLE 48 SUR 66 B 22</t>
  </si>
  <si>
    <t xml:space="preserve">-286 23 42 - Cel 3204050693-2860078 ext 27-3168974047</t>
  </si>
  <si>
    <t xml:space="preserve">JANET OCAMPO</t>
  </si>
  <si>
    <t xml:space="preserve">CENT EDUC EL ASTILLERO</t>
  </si>
  <si>
    <t xml:space="preserve">EL ASTILLERO - CORREG SAN ANTONIO DE PRADO</t>
  </si>
  <si>
    <t xml:space="preserve">3240635 - Cel 3013353665 (MV)</t>
  </si>
  <si>
    <t xml:space="preserve">MARIA VICTORIA LOAIZA QUINTERO (D)</t>
  </si>
  <si>
    <t xml:space="preserve">ANEXO C: COBERTURA POR INSTITUCIONES Y SEDES EDUCATIVAS RI  Y VL</t>
  </si>
  <si>
    <t xml:space="preserve">RACION INDUSTRIALIZADA T°</t>
  </si>
  <si>
    <t xml:space="preserve">RACION INDUSTRIALIZADA 1° a 3°</t>
  </si>
  <si>
    <t xml:space="preserve">RACION INDUSTRIALIZADA 4° a 5°</t>
  </si>
  <si>
    <t xml:space="preserve">RACION INDUSTRIALIZADA6° a 9</t>
  </si>
  <si>
    <t xml:space="preserve">RACION INDUSTRIALIZADA 10° a 11°</t>
  </si>
  <si>
    <t xml:space="preserve">TOTAL RACION INDUSTRIALIZADA</t>
  </si>
  <si>
    <t xml:space="preserve">CONSORCIO PAE MEDELLIN</t>
  </si>
  <si>
    <t xml:space="preserve">RI/VL</t>
  </si>
  <si>
    <t xml:space="preserve">COL COOP SAN ANTONIO DE PRADO (AC)</t>
  </si>
  <si>
    <t xml:space="preserve">CALLE 110 43A 51</t>
  </si>
  <si>
    <t xml:space="preserve">4444262 ext 506- 2584244- - Cel: 3104978422</t>
  </si>
  <si>
    <t xml:space="preserve">GABRIELA CARDONA</t>
  </si>
  <si>
    <t xml:space="preserve">LAURA CASTRILLON</t>
  </si>
  <si>
    <t xml:space="preserve">gabrielacardona@coomulsap.com, escuelasannicolas@gmail.com</t>
  </si>
  <si>
    <t xml:space="preserve">SEC ESC SANTO DOMINGO SAVIO</t>
  </si>
  <si>
    <t xml:space="preserve">CARRERA 28 107 - 473</t>
  </si>
  <si>
    <t xml:space="preserve">5280020 - Cel: 3006828104
</t>
  </si>
  <si>
    <t xml:space="preserve">RUBEN DARIO URIBE MEJÍA</t>
  </si>
  <si>
    <t xml:space="preserve">HUBER CALLE
</t>
  </si>
  <si>
    <t xml:space="preserve">villaantoni@gmail.com 
</t>
  </si>
  <si>
    <t xml:space="preserve">INST EDUC SAN PABLO</t>
  </si>
  <si>
    <t xml:space="preserve">CALLE 98B 37 38</t>
  </si>
  <si>
    <t xml:space="preserve">SEC ESC MARCO FIDEL SUAREZ</t>
  </si>
  <si>
    <t xml:space="preserve">CALLE 99B 37 18</t>
  </si>
  <si>
    <t xml:space="preserve">SEC ESC AGRIPINA MONTES DEL VALLE</t>
  </si>
  <si>
    <t xml:space="preserve">CALLE 95A 42B 44</t>
  </si>
  <si>
    <t xml:space="preserve">5211321 - Cel: 3104941329</t>
  </si>
  <si>
    <t xml:space="preserve">RIBEN FRANCO</t>
  </si>
  <si>
    <t xml:space="preserve">ie.agripinamontesdelvalle@medellin.gov.co/orieltb@hotmail.com; ieguadalupe@gmail.com</t>
  </si>
  <si>
    <t xml:space="preserve">ESC POPULAR EUCARISTICA JULIO C. HERNANDEZ</t>
  </si>
  <si>
    <t xml:space="preserve">CALLE 108 43 16</t>
  </si>
  <si>
    <t xml:space="preserve">2366036 - Cel: 3206224465</t>
  </si>
  <si>
    <t xml:space="preserve">NORA GONZALEZ GIRALDO</t>
  </si>
  <si>
    <t xml:space="preserve">e.p.e.julioc.hernandez@hotmail.com</t>
  </si>
  <si>
    <t xml:space="preserve">INSTITUCIÓN EDUCATIVA PEQUEÑA MARIA</t>
  </si>
  <si>
    <t xml:space="preserve">CALLE 97A 24F 66</t>
  </si>
  <si>
    <t xml:space="preserve">HECTOR SOTO VASQUEZ</t>
  </si>
  <si>
    <t xml:space="preserve">MABEL COLORADO</t>
  </si>
  <si>
    <t xml:space="preserve">zabala38@msn.com; mabelcolorado73@gmail.com</t>
  </si>
  <si>
    <t xml:space="preserve">INST EDUC EL PLAYON</t>
  </si>
  <si>
    <t xml:space="preserve">EL PLAYON DE LOS COMUNEROS</t>
  </si>
  <si>
    <t xml:space="preserve">CALLE 125 51D 12</t>
  </si>
  <si>
    <t xml:space="preserve">FERNANDO 
 SALAMANCA</t>
  </si>
  <si>
    <t xml:space="preserve">MARIA GRISEL ALVAREZ</t>
  </si>
  <si>
    <t xml:space="preserve">coordinacion@elplayon.edu.co</t>
  </si>
  <si>
    <t xml:space="preserve">SEC PREESC EL PLAYON</t>
  </si>
  <si>
    <t xml:space="preserve">INST EDUC VILLA DEL SOCORRO</t>
  </si>
  <si>
    <t xml:space="preserve">CALLE 104C 48 50</t>
  </si>
  <si>
    <t xml:space="preserve">5218673 CEL:  3002982556</t>
  </si>
  <si>
    <t xml:space="preserve">DIANA PATRICIA CORDOBA-AM,</t>
  </si>
  <si>
    <t xml:space="preserve">ie.villadelsocorro@medellin.gov.co; diamajo2@hotmail.com;</t>
  </si>
  <si>
    <t xml:space="preserve">SEC ESC ARZOBISPO GARCIA</t>
  </si>
  <si>
    <t xml:space="preserve">CARRERA 49 98 48</t>
  </si>
  <si>
    <t xml:space="preserve">INST EDUC LA ASUNCION</t>
  </si>
  <si>
    <t xml:space="preserve">CARRERA 47 99 77</t>
  </si>
  <si>
    <t xml:space="preserve">5217466 - Cel: 3004477668</t>
  </si>
  <si>
    <t xml:space="preserve">HILDUARA VELASQUEZ ECHAVARRIA</t>
  </si>
  <si>
    <t xml:space="preserve">SANDRA HERRERA</t>
  </si>
  <si>
    <t xml:space="preserve">iedu.laasuncion@gmail.com; ie.laasuncion2014@gmail.com</t>
  </si>
  <si>
    <t xml:space="preserve">INST EDUC JOSE MARIA VELAZ</t>
  </si>
  <si>
    <t xml:space="preserve">CALLE 121 48 67</t>
  </si>
  <si>
    <t xml:space="preserve">ELVER ARIAS BARRAGAN</t>
  </si>
  <si>
    <t xml:space="preserve">Ana Marcela Arango</t>
  </si>
  <si>
    <t xml:space="preserve">josemariavelaz915@gmail.com</t>
  </si>
  <si>
    <t xml:space="preserve">SEC ESC JUAN BAUTISTA MONTINI</t>
  </si>
  <si>
    <t xml:space="preserve">PABLO VI</t>
  </si>
  <si>
    <t xml:space="preserve">CARRERA 50A 114 10</t>
  </si>
  <si>
    <t xml:space="preserve">Juan Karo Velásquez</t>
  </si>
  <si>
    <t xml:space="preserve">Teresita Sepúlveda</t>
  </si>
  <si>
    <t xml:space="preserve">teresitasepúlveda@iefincalamesa.edu.co</t>
  </si>
  <si>
    <t xml:space="preserve">INST EDUC BELLO ORIENTE</t>
  </si>
  <si>
    <t xml:space="preserve">CARRERA 23B 84B 27</t>
  </si>
  <si>
    <t xml:space="preserve">5288234 - Cel: 3004148033</t>
  </si>
  <si>
    <t xml:space="preserve">LUZ MARINA PENAGOS</t>
  </si>
  <si>
    <t xml:space="preserve">ELENA ESCUDERO-AM; GLORIA SALAZAR-PM</t>
  </si>
  <si>
    <t xml:space="preserve">CENT EDUC NUEVO AMANECER</t>
  </si>
  <si>
    <t xml:space="preserve">CARRERA 22D 87 48</t>
  </si>
  <si>
    <t xml:space="preserve">5286366 5290860 - Cel: 3122878354</t>
  </si>
  <si>
    <t xml:space="preserve">GUSTAVO ADOLFO BELTRAN</t>
  </si>
  <si>
    <t xml:space="preserve">LUISA F. PAMPLONA-PM; DIANA ECHAVARRIA-AM</t>
  </si>
  <si>
    <t xml:space="preserve">calmecac2712@yahoo.es,nuevoamanecer1711@hotamil.com; Dimarce2125@hotmail.com</t>
  </si>
  <si>
    <t xml:space="preserve">CALLE 71 33 18</t>
  </si>
  <si>
    <t xml:space="preserve">2841206 - Cel: 3135979409</t>
  </si>
  <si>
    <t xml:space="preserve">CESAR CORRALES</t>
  </si>
  <si>
    <t xml:space="preserve">ALBERTO GALLEGO - ANGEL CARDONA</t>
  </si>
  <si>
    <t xml:space="preserve">ie.sanjose@medellin.gov.co; manuelabeltran.ie@gmail.com</t>
  </si>
  <si>
    <t xml:space="preserve">INST EDUC PEDRO LUIS VILLA</t>
  </si>
  <si>
    <t xml:space="preserve">MANRIQUE CENTRAL Nº 2</t>
  </si>
  <si>
    <t xml:space="preserve">CARRERA 43 66C 40</t>
  </si>
  <si>
    <t xml:space="preserve">2116350-2337963 - Cel: 3154850312</t>
  </si>
  <si>
    <t xml:space="preserve">DIANA AGUDELO</t>
  </si>
  <si>
    <t xml:space="preserve">ie.pedroluisvilla@medellin.gov.co; gustavonata@gmail.com; cosorno@gmail.com; juanhigui@latinmail.com; pagomes02@yahoo.com; plv2011@hotmail.com</t>
  </si>
  <si>
    <t xml:space="preserve">CALLE 70A 43 74</t>
  </si>
  <si>
    <t xml:space="preserve">ANDREA HERRERA</t>
  </si>
  <si>
    <t xml:space="preserve">bendary.molina@hotmail.com; dollydelsocorro@yahoo.com.ar; horoscopo29@gmail.com; tlvcoordinacion@gmail.com</t>
  </si>
  <si>
    <t xml:space="preserve">SEC ESC BALDOMERO SANIN CANO</t>
  </si>
  <si>
    <t xml:space="preserve">CARRERA 37 75A 02</t>
  </si>
  <si>
    <t xml:space="preserve">Clara Eugenia Moore Acosta</t>
  </si>
  <si>
    <t xml:space="preserve">clara@joserobertovasquezbm.edu.co</t>
  </si>
  <si>
    <t xml:space="preserve">SEC ESC JOSE MANUEL MORA VASQUEZ</t>
  </si>
  <si>
    <t xml:space="preserve">CARRERA 42A 75 09</t>
  </si>
  <si>
    <t xml:space="preserve">SEC ESC FE Y ALEGRIA NO 3</t>
  </si>
  <si>
    <t xml:space="preserve">Cel: 3016062282</t>
  </si>
  <si>
    <t xml:space="preserve">JHON FREDY  PIEDRAHITA</t>
  </si>
  <si>
    <t xml:space="preserve">ccordacademica@feyalegrialacima.edu.co</t>
  </si>
  <si>
    <t xml:space="preserve">INST EDUC ALVARO MARIN VELASCO</t>
  </si>
  <si>
    <t xml:space="preserve">CARRERA 42A 76 28</t>
  </si>
  <si>
    <t xml:space="preserve">2118264 - Cel: 3004606746</t>
  </si>
  <si>
    <t xml:space="preserve">ALEJANDRO JARAMILLO YEPES (RECTOR)- VIVIANA OSSA ( coordinadora)</t>
  </si>
  <si>
    <t xml:space="preserve">ALEJANDRA CALLE</t>
  </si>
  <si>
    <t xml:space="preserve">ie.alvaromarin@medellin.gov.co; 
  bibianaossa@hotmail.com; 
  amarin2007@gmail.com</t>
  </si>
  <si>
    <t xml:space="preserve">SEC ESC VICTOR GOMEZ RESTREPO</t>
  </si>
  <si>
    <t xml:space="preserve">CAMPO VALDES Nº 2</t>
  </si>
  <si>
    <t xml:space="preserve">CALLE 79 44 57</t>
  </si>
  <si>
    <t xml:space="preserve">SEC ESC NUESTRA SEÑORA DE LAS NIEVES</t>
  </si>
  <si>
    <t xml:space="preserve">INST EDUC MONTECARLO GUILLERMO GAVIRIA CORREA - COMEDOR 2</t>
  </si>
  <si>
    <t xml:space="preserve">INST EDUC MONTECARLO GUILLERMO GAVIRIA CORREA - BLOQUE BARBADOS</t>
  </si>
  <si>
    <t xml:space="preserve">2639104-5160486 - Cel: 3137628905</t>
  </si>
  <si>
    <t xml:space="preserve">ie.montecarlo-guillermogaviria@medellin.gov.co</t>
  </si>
  <si>
    <t xml:space="preserve">INST EDUC RODRIGO LARA BONILLA - COMEDOR 2</t>
  </si>
  <si>
    <t xml:space="preserve">INST EDUC RODRIGO LARA BONILLA - SEC ESC SUSANITA DIAZ</t>
  </si>
  <si>
    <t xml:space="preserve">CARRERA 41B 66E 50</t>
  </si>
  <si>
    <t xml:space="preserve">CENT PEDAG LA MAGIA DE APRENDER</t>
  </si>
  <si>
    <t xml:space="preserve">CALLE 69 33 12</t>
  </si>
  <si>
    <t xml:space="preserve">2911974-2547607 - Cel: 3052436478</t>
  </si>
  <si>
    <t xml:space="preserve">MARIA TERESA PELAEZ</t>
  </si>
  <si>
    <t xml:space="preserve">JENNIFER GÒMEZ OLIVEROS</t>
  </si>
  <si>
    <t xml:space="preserve">gestiongeneralccf@gmail.com</t>
  </si>
  <si>
    <t xml:space="preserve">INST EDUC JOSE MARIA BRAVO MARQUEZ</t>
  </si>
  <si>
    <t xml:space="preserve">CALLE 70 47A 04</t>
  </si>
  <si>
    <t xml:space="preserve">2114410 2635951 2331575 - Cel: 3046315011</t>
  </si>
  <si>
    <t xml:space="preserve">BLANCA DORA GALEANO UPEGUI</t>
  </si>
  <si>
    <t xml:space="preserve">SANTIAGO CORREA</t>
  </si>
  <si>
    <t xml:space="preserve">ie.josemariabravomar@medellin.gov.co; santiagocorreacorrea@hotmail.com</t>
  </si>
  <si>
    <t xml:space="preserve">SEC ESC PORFIRIO BARBA JACOB</t>
  </si>
  <si>
    <t xml:space="preserve">CARRERA 47 74 32</t>
  </si>
  <si>
    <t xml:space="preserve">2118236 2636085 - Cel: 3046315011</t>
  </si>
  <si>
    <t xml:space="preserve">seporfirio@gmail.com; javierbuiles.bravomar@gmail.com</t>
  </si>
  <si>
    <t xml:space="preserve">INST EDUC SAN JUAN BOSCO</t>
  </si>
  <si>
    <t xml:space="preserve">CALLE 82 50C 10</t>
  </si>
  <si>
    <t xml:space="preserve">2120355 2122419 - Cel: 3137623338</t>
  </si>
  <si>
    <t xml:space="preserve">DIEGO GARCIA</t>
  </si>
  <si>
    <t xml:space="preserve">FRANCISCO PALACIO</t>
  </si>
  <si>
    <t xml:space="preserve">filomenazuluaga75@yahoo.es diegorec2009@hotmail.com franciscopalcuar@hotmail.com
  franciscopalcuar@hotmail.com</t>
  </si>
  <si>
    <t xml:space="preserve">INST EDUC ALVERNIA</t>
  </si>
  <si>
    <t xml:space="preserve">CALLE 82C 50C 120</t>
  </si>
  <si>
    <t xml:space="preserve">2333540-2334296 - Cel: 3127362459</t>
  </si>
  <si>
    <t xml:space="preserve">ALEXANDRA LATORRE AHUMADA</t>
  </si>
  <si>
    <t xml:space="preserve">ANA GALEANO</t>
  </si>
  <si>
    <t xml:space="preserve">ie.alvernia@medellin.gov.co; dorlantax@gmail.com; ie.alvernia@medellin.gov.co; secretariaalvernia@gmail.com</t>
  </si>
  <si>
    <t xml:space="preserve">INST EDUC EL BOSQUE</t>
  </si>
  <si>
    <t xml:space="preserve">MORAVIA</t>
  </si>
  <si>
    <t xml:space="preserve">CARRERA 58 85B 081</t>
  </si>
  <si>
    <t xml:space="preserve">CARLOS HORACIO BETANCUR ALVAREZ</t>
  </si>
  <si>
    <t xml:space="preserve">Francisco Restrepo</t>
  </si>
  <si>
    <t xml:space="preserve">ieelbosque@gmail.com</t>
  </si>
  <si>
    <t xml:space="preserve">SEC ESC SEGUROS BOLIVAR</t>
  </si>
  <si>
    <t xml:space="preserve">BERMEJAL - LOS ALAMOS</t>
  </si>
  <si>
    <t xml:space="preserve">CARRERA 52 86 21</t>
  </si>
  <si>
    <t xml:space="preserve">Humberto Bermudez</t>
  </si>
  <si>
    <t xml:space="preserve">INST EDUC LORENZA VILLEGAS DE SANTOS</t>
  </si>
  <si>
    <t xml:space="preserve">CARRERA 51 87 40</t>
  </si>
  <si>
    <t xml:space="preserve">SEC ESC ANA FRANK</t>
  </si>
  <si>
    <t xml:space="preserve">CARRERA 50AA 88 13</t>
  </si>
  <si>
    <t xml:space="preserve">SEC ESC EPIFANIO MEJIA</t>
  </si>
  <si>
    <t xml:space="preserve">CALLE 90 50A 09</t>
  </si>
  <si>
    <t xml:space="preserve">INST EDUC FE Y ALEGRIA LUIS AMIGO</t>
  </si>
  <si>
    <t xml:space="preserve">CARRERA 58 84 40</t>
  </si>
  <si>
    <t xml:space="preserve">Walter Velez</t>
  </si>
  <si>
    <t xml:space="preserve">ie.feyalegrialuisami@medellin.gov.co</t>
  </si>
  <si>
    <t xml:space="preserve">COL NUESTRA SENORA DE LOURDES</t>
  </si>
  <si>
    <t xml:space="preserve">BRASILIA</t>
  </si>
  <si>
    <t xml:space="preserve">CALLE 82 50BB 30</t>
  </si>
  <si>
    <t xml:space="preserve">2120728 - Cel: 3023164533</t>
  </si>
  <si>
    <t xml:space="preserve">HNA LIBIA MARGARITA CADAVID</t>
  </si>
  <si>
    <t xml:space="preserve">DIANA P. FLOREZ</t>
  </si>
  <si>
    <t xml:space="preserve">paty0210@yahoo.es; margy7027@yahoo.es</t>
  </si>
  <si>
    <t xml:space="preserve">INST EDUC COLEGIO LOYOLA PARA LA CIENCIA Y LA INNOVACIÓN</t>
  </si>
  <si>
    <t xml:space="preserve">Castilla</t>
  </si>
  <si>
    <t xml:space="preserve">CARRERA 65- 98A 75</t>
  </si>
  <si>
    <t xml:space="preserve">3218152787-</t>
  </si>
  <si>
    <t xml:space="preserve">LUZ STELLA VALLEJO</t>
  </si>
  <si>
    <t xml:space="preserve">rectoria@iecolegioloyola.edu.co</t>
  </si>
  <si>
    <t xml:space="preserve">SEC ESC CARDENAL CRISANTO LUQUE</t>
  </si>
  <si>
    <t xml:space="preserve">CARRERA 71C 89A 71</t>
  </si>
  <si>
    <t xml:space="preserve">INST EDUC SEBASTIAN DE BELALCAZAR</t>
  </si>
  <si>
    <t xml:space="preserve">CALLE 103EE 63D 185</t>
  </si>
  <si>
    <t xml:space="preserve">3116171731 -  3187025933</t>
  </si>
  <si>
    <t xml:space="preserve">JOSE CICERON PEREA COPETE</t>
  </si>
  <si>
    <t xml:space="preserve">GLORIA CECILIA REAMIREZ</t>
  </si>
  <si>
    <t xml:space="preserve">gloserag22@gmail.com</t>
  </si>
  <si>
    <t xml:space="preserve">INST EDUC PEDRO CLAVER AGUIRRE</t>
  </si>
  <si>
    <t xml:space="preserve">CARRERA 67 95 118</t>
  </si>
  <si>
    <t xml:space="preserve">RECTOR: Ibsen Antonio Cossio- celular 3136841632</t>
  </si>
  <si>
    <t xml:space="preserve">Ibsen Antonio Cossio- celular 3136841632</t>
  </si>
  <si>
    <t xml:space="preserve">Ipsen Antonio Cossio- celular 3136841632</t>
  </si>
  <si>
    <t xml:space="preserve">ibsenantoniocossioperea@gmail.com</t>
  </si>
  <si>
    <t xml:space="preserve">INST EDUC MANUEL JOSE GOMEZ SERNA</t>
  </si>
  <si>
    <t xml:space="preserve">CARRERA 71 97 101</t>
  </si>
  <si>
    <t xml:space="preserve">ALDEMAR TAPIAS - ORLANDO SIERRA</t>
  </si>
  <si>
    <t xml:space="preserve">ORLANDO SIERRA</t>
  </si>
  <si>
    <t xml:space="preserve">orlandosierra79@yahoo.es</t>
  </si>
  <si>
    <t xml:space="preserve">INST EDUC SOR JUANA INES DE LA CRUZ</t>
  </si>
  <si>
    <t xml:space="preserve">CARRERA 67 103EE 1</t>
  </si>
  <si>
    <t xml:space="preserve">3117760925 - 3117824975</t>
  </si>
  <si>
    <t xml:space="preserve">JHONY CANO- FRANKLIN GONZALEZ</t>
  </si>
  <si>
    <t xml:space="preserve">FRANKLIN GONZALEZ</t>
  </si>
  <si>
    <t xml:space="preserve">frankgonzalez_963@yahoo.com</t>
  </si>
  <si>
    <t xml:space="preserve">SEC ESC SOR JUANA</t>
  </si>
  <si>
    <t xml:space="preserve">CALLE 103 E # 65-85</t>
  </si>
  <si>
    <t xml:space="preserve">CENT DE DESARROLLO INTEGRADO - CENDI</t>
  </si>
  <si>
    <t xml:space="preserve">CALLE 98A 65 120</t>
  </si>
  <si>
    <t xml:space="preserve">CAROLINA ROMERO(C) 4773109 Y 3135987568</t>
  </si>
  <si>
    <t xml:space="preserve">DAVID ALEJANDRO GÓMEZ</t>
  </si>
  <si>
    <t xml:space="preserve">cendicastilla@gmail.com</t>
  </si>
  <si>
    <t xml:space="preserve">CENT EDUC JESUS AMIGO</t>
  </si>
  <si>
    <t xml:space="preserve">CALLE 99 82 08</t>
  </si>
  <si>
    <t xml:space="preserve">Rectora: Silvia Torres_ 3217832985</t>
  </si>
  <si>
    <t xml:space="preserve">SILVIA TORRES CANO</t>
  </si>
  <si>
    <t xml:space="preserve">iejesusamigo@gmamil.com</t>
  </si>
  <si>
    <t xml:space="preserve">INST EDUC CAMILO MORA CARRASQUILLA</t>
  </si>
  <si>
    <t xml:space="preserve">FUENTE CLARA</t>
  </si>
  <si>
    <t xml:space="preserve">CALLE 62D 94B 74</t>
  </si>
  <si>
    <t xml:space="preserve">LILIAN PATRICIA VILLEGAS</t>
  </si>
  <si>
    <t xml:space="preserve">ANGELA BEDOYA</t>
  </si>
  <si>
    <t xml:space="preserve">cmcamb2019@gmail.com</t>
  </si>
  <si>
    <t xml:space="preserve">INST EDUC LUIS LOPEZ DE MESA</t>
  </si>
  <si>
    <t xml:space="preserve">LOPEZ DE MESA</t>
  </si>
  <si>
    <t xml:space="preserve">CALLE 84 74 60</t>
  </si>
  <si>
    <t xml:space="preserve">COORDINAD- 3007902457</t>
  </si>
  <si>
    <t xml:space="preserve">COORDINADOR- Carlos Mario Agudelo Ruiz</t>
  </si>
  <si>
    <t xml:space="preserve">Carlos Mario Agudelo Ruiz- 3007902457</t>
  </si>
  <si>
    <t xml:space="preserve">agudelo1362@yahoo.com</t>
  </si>
  <si>
    <t xml:space="preserve">SEC ESC ALFREDO COCK ARANGO</t>
  </si>
  <si>
    <t xml:space="preserve">CARRERA 70 79A 43</t>
  </si>
  <si>
    <t xml:space="preserve">INST EDUC JESUS REY - COMEDOR 1</t>
  </si>
  <si>
    <t xml:space="preserve">INST EDUC JESUS REY</t>
  </si>
  <si>
    <t xml:space="preserve">CARRERA 88 NO. 77 A 11</t>
  </si>
  <si>
    <t xml:space="preserve">4407590 - 3017275173</t>
  </si>
  <si>
    <t xml:space="preserve">NANCY HERRERA(R)301 7275173    -EURLYNE VILLADIEGO(C)322 5035240</t>
  </si>
  <si>
    <t xml:space="preserve">JORGE MALDONADO(D)316 8143778</t>
  </si>
  <si>
    <t xml:space="preserve">iejesusrey2011@gmail.com -  villadeuj@gmail.com</t>
  </si>
  <si>
    <t xml:space="preserve">INST EDUC JESUS REY - COMEDOR 2</t>
  </si>
  <si>
    <t xml:space="preserve">INST EDUC JESUS REY - BLOQUE 2</t>
  </si>
  <si>
    <t xml:space="preserve">CALLE 77C. NO. 88 - 21 INTERIOR 101</t>
  </si>
  <si>
    <t xml:space="preserve">4407590 - NO TIENE</t>
  </si>
  <si>
    <t xml:space="preserve">MARTHA  TAMAYO(D)317 7777743</t>
  </si>
  <si>
    <t xml:space="preserve">COL SAN JUAN EUDES</t>
  </si>
  <si>
    <t xml:space="preserve">BOSQUES DE SAN PABLO</t>
  </si>
  <si>
    <t xml:space="preserve">CARRERA 78 79B 35</t>
  </si>
  <si>
    <t xml:space="preserve">Dario Restrepo: 3147923448</t>
  </si>
  <si>
    <t xml:space="preserve">Andres Felipe Parra- Coordinador- 3147923448</t>
  </si>
  <si>
    <t xml:space="preserve">andresfelipeparratriana@gmail.com</t>
  </si>
  <si>
    <t xml:space="preserve">INST EDUC LUIS CARLOS GALAN SARMIENTO</t>
  </si>
  <si>
    <t xml:space="preserve">CARRERA 24B 57EE 45</t>
  </si>
  <si>
    <t xml:space="preserve">2848293-3014528918</t>
  </si>
  <si>
    <t xml:space="preserve">NERY CECILIA CIFUENTE CASTRO</t>
  </si>
  <si>
    <t xml:space="preserve">iegalansarmiento@yahoo.com; vakix7@hotmail.com</t>
  </si>
  <si>
    <t xml:space="preserve">SEC ESC NIÑO JESUS DE PRAGA</t>
  </si>
  <si>
    <t xml:space="preserve">CALLE 57C 23 200</t>
  </si>
  <si>
    <t xml:space="preserve">2848292-2842112</t>
  </si>
  <si>
    <t xml:space="preserve">TERESITA ORTIZ- ANTONIO GUISAO</t>
  </si>
  <si>
    <t xml:space="preserve">sede.jesus2112@gmail.com</t>
  </si>
  <si>
    <t xml:space="preserve">SEC ESC EL PINAL</t>
  </si>
  <si>
    <t xml:space="preserve">CALLE 56EE 25AA 10</t>
  </si>
  <si>
    <t xml:space="preserve">2223647-</t>
  </si>
  <si>
    <t xml:space="preserve">DARWUIN FERNANDEZ GUAMA-JEFERSON ORTIZ LEMUS</t>
  </si>
  <si>
    <t xml:space="preserve">jeferson.ortiz@epinal.edu.co ie.elpinal@medellin.gov.co</t>
  </si>
  <si>
    <t xml:space="preserve">INST EDUC ALFONSO LOPEZ PUMAREJO</t>
  </si>
  <si>
    <t xml:space="preserve">CALLE 58 36B 41</t>
  </si>
  <si>
    <t xml:space="preserve">RODOLFO GONZÁLEZ  -  GUSTAVO GONZÁLEZ</t>
  </si>
  <si>
    <t xml:space="preserve">rjgonzalezg1@hotmail.com  -    gustavo608@hotmail.com</t>
  </si>
  <si>
    <t xml:space="preserve">SEC ESC SANTIAGO SANTAMARIA</t>
  </si>
  <si>
    <t xml:space="preserve">CALLE 58 29 31</t>
  </si>
  <si>
    <t xml:space="preserve">EDGAR SERNA</t>
  </si>
  <si>
    <t xml:space="preserve">edgarsernas@yahoo.es</t>
  </si>
  <si>
    <t xml:space="preserve">SEC ESC FRANCISCO ANTONIO URIBE</t>
  </si>
  <si>
    <t xml:space="preserve">VILLA HERMOSA</t>
  </si>
  <si>
    <t xml:space="preserve">CALLE 66A 39 75</t>
  </si>
  <si>
    <t xml:space="preserve">2549659 2545366</t>
  </si>
  <si>
    <t xml:space="preserve">DORIAN ALEXANDER AGUDELO</t>
  </si>
  <si>
    <t xml:space="preserve">OLGA RUBIELA MENESES</t>
  </si>
  <si>
    <t xml:space="preserve">iejuancposada@gmail.com</t>
  </si>
  <si>
    <t xml:space="preserve">INST EDUC CARACAS</t>
  </si>
  <si>
    <t xml:space="preserve">CALLE 54 33 67</t>
  </si>
  <si>
    <t xml:space="preserve">YADIRA MEJIA</t>
  </si>
  <si>
    <t xml:space="preserve">ie.caracas@ hotmail.com yadireme@gmail.com</t>
  </si>
  <si>
    <t xml:space="preserve">INST EDUC JOSE CELESTINO MUTIS</t>
  </si>
  <si>
    <t xml:space="preserve">INS EDUC JOSE CELESTINO MUTIS</t>
  </si>
  <si>
    <t xml:space="preserve">LA MANSION</t>
  </si>
  <si>
    <t xml:space="preserve">CALLE 65 45 15</t>
  </si>
  <si>
    <t xml:space="preserve">3016479205-
 2540988</t>
  </si>
  <si>
    <t xml:space="preserve">CELENIS CUESTA</t>
  </si>
  <si>
    <t xml:space="preserve">GLORIA MEJIA</t>
  </si>
  <si>
    <t xml:space="preserve">infomutis12@gmail.com</t>
  </si>
  <si>
    <t xml:space="preserve">INST EDUC JUAN DE DIOS CARVAJAL</t>
  </si>
  <si>
    <t xml:space="preserve">CALLE 65AA 36 39</t>
  </si>
  <si>
    <t xml:space="preserve">ie.juandedioscarvaja@medellin.gov.co 
 IEJUANDEDIOSCARVAJAL.EDU.CO</t>
  </si>
  <si>
    <t xml:space="preserve">SEC ESC BATALLON GIRARDOT</t>
  </si>
  <si>
    <t xml:space="preserve">CALLE 66D 39A 20</t>
  </si>
  <si>
    <t xml:space="preserve">iejuandedioscarvajal.edu.co</t>
  </si>
  <si>
    <t xml:space="preserve">SEC ESC MIGUEL DE AGUINAGA</t>
  </si>
  <si>
    <t xml:space="preserve">CALLE 52 16 71</t>
  </si>
  <si>
    <t xml:space="preserve">GLORIA PATRICIA VELÁSQUEZ</t>
  </si>
  <si>
    <t xml:space="preserve">gloria.velasquez@iefhb.edu.co</t>
  </si>
  <si>
    <t xml:space="preserve">SEC ESC ALTOS DE LA TORRE</t>
  </si>
  <si>
    <t xml:space="preserve">CALLE 57 B 16 B 139</t>
  </si>
  <si>
    <t xml:space="preserve">2260571 2260591</t>
  </si>
  <si>
    <t xml:space="preserve">FANNY ARBELÁEZ</t>
  </si>
  <si>
    <t xml:space="preserve">fannyarbelaez@iejva.edu.co</t>
  </si>
  <si>
    <t xml:space="preserve">SEC ESC LAS ESTANCIAS</t>
  </si>
  <si>
    <t xml:space="preserve">CALLE 52 4 38</t>
  </si>
  <si>
    <t xml:space="preserve">2690627-3012020994</t>
  </si>
  <si>
    <t xml:space="preserve">FLOR YOANY MONTOYA</t>
  </si>
  <si>
    <t xml:space="preserve">SEC ESC JUAN MANUEL GONZALEZ ARBELAEZ</t>
  </si>
  <si>
    <t xml:space="preserve">GERONA</t>
  </si>
  <si>
    <t xml:space="preserve">CALLE 40A 32 80</t>
  </si>
  <si>
    <t xml:space="preserve">MAURICIO LONDOÑO LONDOÑO</t>
  </si>
  <si>
    <t xml:space="preserve">SEC ESC ETERNA PRIMAVERA</t>
  </si>
  <si>
    <t xml:space="preserve">CALLE 34 19 05</t>
  </si>
  <si>
    <t xml:space="preserve">INST EDUC ANA DE CASTRILLON</t>
  </si>
  <si>
    <t xml:space="preserve">CARRERA 38C 39B 86</t>
  </si>
  <si>
    <t xml:space="preserve">CALOS COSIO FELIX GOMEZ</t>
  </si>
  <si>
    <t xml:space="preserve">ieacastrillón@yahoo.es maceblan@yahoo.com</t>
  </si>
  <si>
    <t xml:space="preserve">SEC ESC MERCEDES YEPES ISAZA</t>
  </si>
  <si>
    <t xml:space="preserve">CARRERA 32 32A 57</t>
  </si>
  <si>
    <t xml:space="preserve">SEC LIC LEON DE GREIFF</t>
  </si>
  <si>
    <t xml:space="preserve">ALEJANDRO ECHEVARRIA</t>
  </si>
  <si>
    <t xml:space="preserve">CARRERA 30 50 07</t>
  </si>
  <si>
    <t xml:space="preserve">269 96 79 2218965 2697703</t>
  </si>
  <si>
    <t xml:space="preserve">JUAN CARLOS AGUDELO SOSA(RECTOR)</t>
  </si>
  <si>
    <t xml:space="preserve">JULIO CESAR RODRIGUEZ</t>
  </si>
  <si>
    <t xml:space="preserve">Ceferino25@gmail.com</t>
  </si>
  <si>
    <t xml:space="preserve">INST EDUC MADRE LAURA</t>
  </si>
  <si>
    <t xml:space="preserve">CATALUÑA</t>
  </si>
  <si>
    <t xml:space="preserve">CALLE 45 22A 81</t>
  </si>
  <si>
    <t xml:space="preserve">269 45 23 Coord. 269 71 82 Porteria</t>
  </si>
  <si>
    <t xml:space="preserve">HNA: LUZ MARINA ZAPATA(RECTORA)</t>
  </si>
  <si>
    <t xml:space="preserve">MARÍA ERLENY GONZÁLEZ</t>
  </si>
  <si>
    <t xml:space="preserve">luzmazao123@gmail.com</t>
  </si>
  <si>
    <t xml:space="preserve">INST EDUC MADRE MARIA MAZARELLO</t>
  </si>
  <si>
    <t xml:space="preserve">CALLE 48 33 62</t>
  </si>
  <si>
    <t xml:space="preserve">2167211112 104 2167901</t>
  </si>
  <si>
    <t xml:space="preserve">HERMANA SOR LUZ GLORIA YEPEZ VALLEJO</t>
  </si>
  <si>
    <t xml:space="preserve">MARIA TERESA VELASQUEZ</t>
  </si>
  <si>
    <t xml:space="preserve">ie.madremazzarello@medellin.gov.co iemmazzarello@yahoo.com</t>
  </si>
  <si>
    <t xml:space="preserve">COL TOMAS CARRASQUILLA</t>
  </si>
  <si>
    <t xml:space="preserve">CARRERA 38 TRV2 42 41</t>
  </si>
  <si>
    <t xml:space="preserve">2390358 2390142</t>
  </si>
  <si>
    <t xml:space="preserve">MARGARITA DEL SOCORRO OSPINA DE RAMIREZ</t>
  </si>
  <si>
    <t xml:space="preserve">OLGA OSPINA</t>
  </si>
  <si>
    <t xml:space="preserve">colegiotc@hotmail.com</t>
  </si>
  <si>
    <t xml:space="preserve">INST EDUC CEFA</t>
  </si>
  <si>
    <t xml:space="preserve">CL 50 41 55</t>
  </si>
  <si>
    <t xml:space="preserve">217 53 37 - Cel: 3113787504-3146629753</t>
  </si>
  <si>
    <t xml:space="preserve">OSCAR BUSTAMENTE - LUCY GUEVARA</t>
  </si>
  <si>
    <t xml:space="preserve">oscar.bustamante@cefa.edu.co   -   lucy.guevara@cefa.edu.co
</t>
  </si>
  <si>
    <t xml:space="preserve">INST EDUC MATER DEI</t>
  </si>
  <si>
    <t xml:space="preserve">CR 68 N° 42 71</t>
  </si>
  <si>
    <t xml:space="preserve">NANCY BERNAL</t>
  </si>
  <si>
    <t xml:space="preserve">LUZ MARINA GALLEGO</t>
  </si>
  <si>
    <t xml:space="preserve">nancy.bernal@medellin.gov.co</t>
  </si>
  <si>
    <t xml:space="preserve">SEC ESC AGRUPACION COLOMBIA</t>
  </si>
  <si>
    <t xml:space="preserve">FLORIDA NUEVA</t>
  </si>
  <si>
    <t xml:space="preserve">CLL 44 A N° 75 68</t>
  </si>
  <si>
    <t xml:space="preserve">ADRIANA MARÍA MONTAÑO PELAEZ</t>
  </si>
  <si>
    <t xml:space="preserve">LUZ ESTELLA HERRERA-LUCELY RUIZ</t>
  </si>
  <si>
    <t xml:space="preserve">ie.lucreciojaramillo@medellin.gov.co /adrimp12@gmail.com</t>
  </si>
  <si>
    <t xml:space="preserve">INST EDUC RAFAEL URIBE URIBE</t>
  </si>
  <si>
    <t xml:space="preserve">CR 82 Nº 42C 58</t>
  </si>
  <si>
    <t xml:space="preserve">2504191- 2508312</t>
  </si>
  <si>
    <t xml:space="preserve">CESAR AUGUSTO RODRIGUEZ HENAO</t>
  </si>
  <si>
    <t xml:space="preserve">DIANA CRISTINA BEDOYA</t>
  </si>
  <si>
    <t xml:space="preserve">diana.bedoya@ierafaeluribe.edu.co</t>
  </si>
  <si>
    <t xml:space="preserve">SEC ESC PEDRO DE CASTRO</t>
  </si>
  <si>
    <t xml:space="preserve">BARRIO CRISTÓBAL</t>
  </si>
  <si>
    <t xml:space="preserve">CLL. 40 N° 86 A 101</t>
  </si>
  <si>
    <t xml:space="preserve">JAIR ALBERTO QUIROZ QUIRAMA/ SARA JANETH DUQUE</t>
  </si>
  <si>
    <t xml:space="preserve">MARGARITA GOMEZ</t>
  </si>
  <si>
    <t xml:space="preserve">epedrodecastro@gmail.com</t>
  </si>
  <si>
    <t xml:space="preserve">INST EDUC CONCEJO DE MEDELLIN - COMEDOR 2</t>
  </si>
  <si>
    <t xml:space="preserve">INST EDUC CONCEJO DE MEDELLIN - ANEXO</t>
  </si>
  <si>
    <t xml:space="preserve">CLL 47 A N° 83 38</t>
  </si>
  <si>
    <t xml:space="preserve">JAVIER SALDARRIAGA</t>
  </si>
  <si>
    <t xml:space="preserve">saljavier2@gmail.com</t>
  </si>
  <si>
    <t xml:space="preserve">SEC ESC PICHINCHA</t>
  </si>
  <si>
    <t xml:space="preserve">CRA 86 N° 45 B 17</t>
  </si>
  <si>
    <t xml:space="preserve">MARÍA PIEDAD RUIZ</t>
  </si>
  <si>
    <t xml:space="preserve">OMAIRA ATEHORTUA</t>
  </si>
  <si>
    <t xml:space="preserve">omairaatehortua12@gmail.com</t>
  </si>
  <si>
    <t xml:space="preserve">SEC ESC VEINTE DE JULIO</t>
  </si>
  <si>
    <t xml:space="preserve">CR 106 Nº 38 40</t>
  </si>
  <si>
    <t xml:space="preserve">MARIA ELENA VASQUEZ</t>
  </si>
  <si>
    <t xml:space="preserve">mariaelena.vasquez@carlosvieco.edu.co</t>
  </si>
  <si>
    <t xml:space="preserve">SEC ESC EL CORAZON</t>
  </si>
  <si>
    <t xml:space="preserve">CLL 34B N°116 D 25</t>
  </si>
  <si>
    <t xml:space="preserve">252 34 04 -253 97 69 - 253 56 11</t>
  </si>
  <si>
    <t xml:space="preserve">SONIA ZAPATA</t>
  </si>
  <si>
    <t xml:space="preserve">COL EL HOGAR DE SU NIÑO</t>
  </si>
  <si>
    <t xml:space="preserve">CLL. 45 N° 99 29</t>
  </si>
  <si>
    <t xml:space="preserve">ROSA  ELVIRA RUIZ</t>
  </si>
  <si>
    <t xml:space="preserve">montaneros@gmail.com</t>
  </si>
  <si>
    <t xml:space="preserve">SEC ESC PIO XII</t>
  </si>
  <si>
    <t xml:space="preserve">CR 98 Nº 44 52</t>
  </si>
  <si>
    <t xml:space="preserve">MILENA LEDEZMA</t>
  </si>
  <si>
    <t xml:space="preserve">milemayra@yahoo.es</t>
  </si>
  <si>
    <t xml:space="preserve">SEC ESC EL SOCORRO</t>
  </si>
  <si>
    <t xml:space="preserve">CR 102B Nº 47 B 32</t>
  </si>
  <si>
    <t xml:space="preserve">MARIBEL SERNA ARBOLEDA</t>
  </si>
  <si>
    <t xml:space="preserve">INST EDUC CARLOS VIECO ORTIZ</t>
  </si>
  <si>
    <t xml:space="preserve">CLL 40 N°105 36</t>
  </si>
  <si>
    <t xml:space="preserve">CATALINA GOMEZ</t>
  </si>
  <si>
    <t xml:space="preserve">yolanda.vahos@carlosvieco.edu.co</t>
  </si>
  <si>
    <t xml:space="preserve">SEC ESC MUNICIPAL SAN JAVIER</t>
  </si>
  <si>
    <t xml:space="preserve">VEINTE DE JULIO</t>
  </si>
  <si>
    <t xml:space="preserve">CR 108 Nº 39D 07</t>
  </si>
  <si>
    <t xml:space="preserve">SEC ESC AMOR AL NIÑO</t>
  </si>
  <si>
    <t xml:space="preserve">CR 115 Nº 39 BD 06</t>
  </si>
  <si>
    <t xml:space="preserve">SEC ESC REPUBLICA DE PANAMA</t>
  </si>
  <si>
    <t xml:space="preserve">SANTA ROSA DE LIMA</t>
  </si>
  <si>
    <t xml:space="preserve">CRA. 88 NO. 49DD 70</t>
  </si>
  <si>
    <t xml:space="preserve">OSIAS VELASQUEZ OSORIO</t>
  </si>
  <si>
    <t xml:space="preserve">ie.santarosadelima@medellin.gov.co</t>
  </si>
  <si>
    <t xml:space="preserve">INST CORFERRINI - SEDE LA DIVISA</t>
  </si>
  <si>
    <t xml:space="preserve">CLL 49B Nº 99 EE 117</t>
  </si>
  <si>
    <t xml:space="preserve">4913526 - 4346334</t>
  </si>
  <si>
    <t xml:space="preserve">BELKY MACHUCA</t>
  </si>
  <si>
    <t xml:space="preserve">ANDREA RUA</t>
  </si>
  <si>
    <t xml:space="preserve">luz.espinal.do@ferrini.edu.co</t>
  </si>
  <si>
    <t xml:space="preserve">COL ARENYS DEL MAR</t>
  </si>
  <si>
    <t xml:space="preserve">CLL 58D Nº 93 A 87</t>
  </si>
  <si>
    <t xml:space="preserve">HERMANA LILIANA DUQUE</t>
  </si>
  <si>
    <t xml:space="preserve">HERMANA LUZ MARINA ARANGO</t>
  </si>
  <si>
    <t xml:space="preserve">anace235@gmail.com</t>
  </si>
  <si>
    <t xml:space="preserve">INST EDUC PRESBITERO JUAN J. ESCOBAR</t>
  </si>
  <si>
    <t xml:space="preserve">CLL. 62 N° 128 120</t>
  </si>
  <si>
    <t xml:space="preserve">GENTE UNIDA SAGRADA FAMILIA</t>
  </si>
  <si>
    <t xml:space="preserve">VEREDA PAJARITO KILOMETRO 8</t>
  </si>
  <si>
    <t xml:space="preserve">JHON FREDY GÓMEZ</t>
  </si>
  <si>
    <t xml:space="preserve">DORA EUGENIA GONZALEZ</t>
  </si>
  <si>
    <t xml:space="preserve">sagradafamilia@genteunida.org.co</t>
  </si>
  <si>
    <t xml:space="preserve">SEC ESC EL TIROL</t>
  </si>
  <si>
    <t xml:space="preserve">CL 66A 104 74</t>
  </si>
  <si>
    <t xml:space="preserve">EDWAR MORENO</t>
  </si>
  <si>
    <t xml:space="preserve">INST EDUC INEM JOSE FELIX DE RESTREPO</t>
  </si>
  <si>
    <t xml:space="preserve">PATIO BONITO</t>
  </si>
  <si>
    <t xml:space="preserve">CRA 48 NO 1-125</t>
  </si>
  <si>
    <t xml:space="preserve">2664600 ext 113
3108931650</t>
  </si>
  <si>
    <t xml:space="preserve">PADRE SERGIO GARCÉS (C)</t>
  </si>
  <si>
    <t xml:space="preserve">inembienestar@inemjose.edu.co (C)
inemrectoria@inemjose.edu.co (R)
margarita.jaramillo@inemjose.edu.co (R)</t>
  </si>
  <si>
    <t xml:space="preserve">INST EDUC BENJAMIN HERRERA</t>
  </si>
  <si>
    <t xml:space="preserve">CRA 52 NO. 52 140</t>
  </si>
  <si>
    <t xml:space="preserve">3007323603 (R)
3164417961 (C)
3217814470 (D)</t>
  </si>
  <si>
    <t xml:space="preserve">GIL ALBERTO GIRALDO ( R )
CARLOS HERNANDO CASTAÑEDA ( C )</t>
  </si>
  <si>
    <t xml:space="preserve">LILIANA PATRICIA PATERNINA (D)</t>
  </si>
  <si>
    <t xml:space="preserve">carlos.castaneda@benjaminherreramedellin.edu.co (C)
liliana.paternina@benjaminherreramedellin.edu.co (D)</t>
  </si>
  <si>
    <t xml:space="preserve">INST EDUC SANTOS ANGELES CUSTODIOS</t>
  </si>
  <si>
    <t xml:space="preserve">SANTA FE</t>
  </si>
  <si>
    <t xml:space="preserve">CALLE 17A 65G 04</t>
  </si>
  <si>
    <t xml:space="preserve">2357397 - Cel 3004940381 ( D )</t>
  </si>
  <si>
    <t xml:space="preserve">MARY LUZ RODRIGUEZ GIRALDO</t>
  </si>
  <si>
    <t xml:space="preserve">ELVIA LOPERA (D ) SORELLY RODRIGUEZ (C) PATRICIA AGUIRRE</t>
  </si>
  <si>
    <t xml:space="preserve">iacustod@une.net.co; coordinacion.santosangelescust@gmail.com
  nancy5098@hotmail.com</t>
  </si>
  <si>
    <t xml:space="preserve">SEC ESC JUAN PABLO II</t>
  </si>
  <si>
    <t xml:space="preserve">CARRERA 65G 16A 12</t>
  </si>
  <si>
    <t xml:space="preserve">2356452 - Cel 3004940381(E) 3113139034(N)</t>
  </si>
  <si>
    <t xml:space="preserve">ELVIA LOPERA(D) NANCY VELEZ HOYOS (A.M) MARIA ELIDA (P.M)</t>
  </si>
  <si>
    <t xml:space="preserve">iacustod@une.net.co; elvialopera@gmail.com</t>
  </si>
  <si>
    <t xml:space="preserve">INST EDUC SANTO ANGEL</t>
  </si>
  <si>
    <t xml:space="preserve">CALLE 2 SUR Nª 53 - 140</t>
  </si>
  <si>
    <t xml:space="preserve">2853623 (ext 104) - 2851411 - Cel 3186904080 ( C )</t>
  </si>
  <si>
    <t xml:space="preserve">ALBA RUTH JARAMILLO CARDONA ( R)
  MIRIAM MIRANDA RESTREPO ( C )</t>
  </si>
  <si>
    <t xml:space="preserve">YADY CUESTA (C )</t>
  </si>
  <si>
    <t xml:space="preserve">coor.academica.sa@gmail.com</t>
  </si>
  <si>
    <t xml:space="preserve">SEC JARDIN INFANTIL NO 1</t>
  </si>
  <si>
    <t xml:space="preserve">CRA 72A NO. 20 A 62</t>
  </si>
  <si>
    <t xml:space="preserve">3435181
3194272995 (SECRETARIA)</t>
  </si>
  <si>
    <t xml:space="preserve">KAMMELL GUTIERREZ V. (R ).
CLAUDIA ARIAS (C ACADÉMICA)
OSCAR ALEXIS GURTIERREZ (C CONVIVENCIA)</t>
  </si>
  <si>
    <t xml:space="preserve">BERENICE GUTIERREZ(D)</t>
  </si>
  <si>
    <t xml:space="preserve">secretariaoh@gmail.com
oh.jkrectoria@gmail.com (R)
oscaralexisg@yahoo.com.mx</t>
  </si>
  <si>
    <t xml:space="preserve">INST EDUC ALCALDIA DE MEDELLIN</t>
  </si>
  <si>
    <t xml:space="preserve">CRR 2B B Nº 79 - 80</t>
  </si>
  <si>
    <t xml:space="preserve">SEC ESC MUNICIPAL BELEN</t>
  </si>
  <si>
    <t xml:space="preserve">CLL 30 A NO. 80-18</t>
  </si>
  <si>
    <t xml:space="preserve">INST EDUC JOSE MARIA BERNAL</t>
  </si>
  <si>
    <t xml:space="preserve">CRA. 70 A NO. 13 A 19</t>
  </si>
  <si>
    <t xml:space="preserve">3002981575 (C)
3148800841 (D)</t>
  </si>
  <si>
    <t xml:space="preserve">VICTOR RICARDO HERRERA (R) 
MARIA FERNANDA ARCE (C)</t>
  </si>
  <si>
    <t xml:space="preserve">EDWIN ALBERTO MUÑOZ GUZMÁN (D)</t>
  </si>
  <si>
    <t xml:space="preserve">rectoria@josemariabernal.edu.co
coordinacion@josemariabernal.edu.co
edwin.munoz@josemariabernal.edu.co (D)</t>
  </si>
  <si>
    <t xml:space="preserve">INST EDUC CAPILLA DEL ROSARIO</t>
  </si>
  <si>
    <t xml:space="preserve">LA HONDONADA</t>
  </si>
  <si>
    <t xml:space="preserve">CLL 6 SUR 79-195</t>
  </si>
  <si>
    <t xml:space="preserve">3010513 (R)
3195639387 (D)</t>
  </si>
  <si>
    <t xml:space="preserve">JORGE IVAN BUITRAGO (R)
IVAN DARIO QUINTERO (C)</t>
  </si>
  <si>
    <t xml:space="preserve">WALTER GUTIERREZ TAMAYO (D)</t>
  </si>
  <si>
    <t xml:space="preserve">ie.capilladelrosario@yahoo.es
walguty@hotmail.com</t>
  </si>
  <si>
    <t xml:space="preserve">SEC ESC MANO DE DIOS</t>
  </si>
  <si>
    <t xml:space="preserve">CRA: 90 NO. 15-60</t>
  </si>
  <si>
    <t xml:space="preserve">3137460230 (R)
3015812166 (D)</t>
  </si>
  <si>
    <t xml:space="preserve">CARLOS ENRIQUE ROJAS ( R) 
DIANA MONSALVE (C)</t>
  </si>
  <si>
    <t xml:space="preserve">GLEIDYS AVENDAÑO ( D)</t>
  </si>
  <si>
    <t xml:space="preserve">rectoria@iedeboraarango.edu.co (R)
gleidysavendano@gmail.com (D)</t>
  </si>
  <si>
    <t xml:space="preserve">SEC ESC MANUEL MARIA MALLARINO</t>
  </si>
  <si>
    <t xml:space="preserve">CALLE 40 SUR 75 B 101</t>
  </si>
  <si>
    <t xml:space="preserve">SEC ESC CARLOS BETANCUR BETANCUR</t>
  </si>
  <si>
    <t xml:space="preserve">CRA 77 41 SUR 02</t>
  </si>
  <si>
    <t xml:space="preserve">SEC ESC LUIS GUILLERMO ECHEVERRY ABAD</t>
  </si>
  <si>
    <t xml:space="preserve">CRA 54 57 SUR 21</t>
  </si>
  <si>
    <t xml:space="preserve">3384376 - 3732489 - Cel</t>
  </si>
  <si>
    <t xml:space="preserve">GLORIA YANETH GOMEZ BENJUMEA (C )</t>
  </si>
  <si>
    <t xml:space="preserve">gloriagomezben@hotmail.com</t>
  </si>
  <si>
    <t xml:space="preserve">SEC ESC LA VERDE</t>
  </si>
  <si>
    <t xml:space="preserve">CRA 60 D 36 C SUR 2</t>
  </si>
  <si>
    <t xml:space="preserve">2860291 - Cel 3113919768 (D)</t>
  </si>
  <si>
    <t xml:space="preserve">MARIA ISABEL ALVARES GIL ( C)</t>
  </si>
  <si>
    <t xml:space="preserve">CATALINA MOSQUERA PINO ( D) YENY ASTRID GARCIA (D)</t>
  </si>
  <si>
    <t xml:space="preserve">ie.victorwiedemann@medellin.gov.co; yenidastrid@gmail.com</t>
  </si>
  <si>
    <t xml:space="preserve">INST EDUC EL LIMONAR</t>
  </si>
  <si>
    <t xml:space="preserve">CALLE 57 SUR 65 63</t>
  </si>
  <si>
    <t xml:space="preserve">3217012330- 3148116991</t>
  </si>
  <si>
    <t xml:space="preserve">JHON FREDY NUÑEZ</t>
  </si>
  <si>
    <t xml:space="preserve">EUSTAQUIA  PATIÑO</t>
  </si>
  <si>
    <t xml:space="preserve">coordinacionielimonar@gimail.com-jfredynuñez@gmail.com</t>
  </si>
  <si>
    <t xml:space="preserve">INST EDUC FE Y ALEGRIA EL LIMONAR</t>
  </si>
  <si>
    <t xml:space="preserve">CALLE 55 SUR 60 A 13</t>
  </si>
  <si>
    <t xml:space="preserve">ALEJANDRA RESTREPO</t>
  </si>
  <si>
    <t xml:space="preserve">INST EDUC COMPARTIR</t>
  </si>
  <si>
    <t xml:space="preserve">CRA 62 A 42 D SUR 26</t>
  </si>
  <si>
    <t xml:space="preserve">2865300 - Cel 3136785742</t>
  </si>
  <si>
    <t xml:space="preserve">SANDRA BUSTAMANTE</t>
  </si>
  <si>
    <t xml:space="preserve">GLADYS HENAO OROZCO (C)</t>
  </si>
  <si>
    <t xml:space="preserve">ccprado@une.net.co</t>
  </si>
  <si>
    <t xml:space="preserve">INST EDUC CORVIDE</t>
  </si>
  <si>
    <t xml:space="preserve">CR 60 D 48 SUR 25</t>
  </si>
  <si>
    <t xml:space="preserve">286 55 79 - Cel 3147751208 (GUILLERMO)- 3116876560 (JHON E)</t>
  </si>
  <si>
    <t xml:space="preserve">GUILLERMO CEBALLOS(C) BEATRIZ GÓMEZ ( R)</t>
  </si>
  <si>
    <t xml:space="preserve">JHON EDISON COSSIO MONTOYA ( C )</t>
  </si>
  <si>
    <t xml:space="preserve">coordinacion.convivencia@iecorvide.edu.co</t>
  </si>
  <si>
    <t xml:space="preserve">4444262 ext. 601 y 602 - Cel 3006199790 ( Rector)</t>
  </si>
  <si>
    <t xml:space="preserve">CESAR GOMEZ</t>
  </si>
  <si>
    <t xml:space="preserve">TATIANA ROJAS</t>
  </si>
  <si>
    <t xml:space="preserve">cesargomez@coomulsap.com</t>
  </si>
  <si>
    <t xml:space="preserve">INST EDUC MANUEL J. BETANCUR - COMEDOR 2</t>
  </si>
  <si>
    <t xml:space="preserve">INST EDUC MANUEL J BETANCUR - ANEXO</t>
  </si>
  <si>
    <t xml:space="preserve">CALLE 44 SUR NO. 81-28</t>
  </si>
  <si>
    <t xml:space="preserve">GLORIA GALLEGO</t>
  </si>
  <si>
    <t xml:space="preserve">COLEGIO EMPRESARIAL</t>
  </si>
  <si>
    <t xml:space="preserve">CALLE 42 SUR 69 A 58</t>
  </si>
  <si>
    <t xml:space="preserve">4444262 - Cel 3113623698(R)</t>
  </si>
  <si>
    <t xml:space="preserve">MARTHA BUSTAMANTE (R )</t>
  </si>
  <si>
    <t xml:space="preserve">FRANK MAURICIO MONTOYA (CO)</t>
  </si>
  <si>
    <t xml:space="preserve">martabustamante@coomulsap,com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</si>
</sst>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_-* #,##0.00_-;\-* #,##0.00_-;_-* \-??_-;_-@_-"/>
    <numFmt numFmtId="166" formatCode="0"/>
    <numFmt numFmtId="167" formatCode="#,##0"/>
    <numFmt numFmtId="168" formatCode="m/d/yyyy"/>
  </numFmts>
  <fonts count="14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color rgb="FFFF0000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9"/>
      <name val="Calibri"/>
      <family val="2"/>
      <charset val="1"/>
    </font>
    <font>
      <b val="true"/>
      <sz val="9"/>
      <color rgb="FF000000"/>
      <name val="Calibri"/>
      <family val="2"/>
      <charset val="1"/>
    </font>
    <font>
      <sz val="9"/>
      <name val="Arial"/>
      <family val="2"/>
      <charset val="1"/>
    </font>
    <font>
      <sz val="9"/>
      <name val="Calibri"/>
      <family val="2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D966"/>
      </patternFill>
    </fill>
    <fill>
      <patternFill patternType="solid">
        <fgColor rgb="FF92D050"/>
        <bgColor rgb="FF81D41A"/>
      </patternFill>
    </fill>
    <fill>
      <patternFill patternType="solid">
        <fgColor rgb="FFF2F2F2"/>
        <bgColor rgb="FFE2F0D9"/>
      </patternFill>
    </fill>
    <fill>
      <patternFill patternType="solid">
        <fgColor rgb="FFD9EAD3"/>
        <bgColor rgb="FFE2F0D9"/>
      </patternFill>
    </fill>
    <fill>
      <patternFill patternType="solid">
        <fgColor rgb="FF9DC3E6"/>
        <bgColor rgb="FFBFBFBF"/>
      </patternFill>
    </fill>
    <fill>
      <patternFill patternType="solid">
        <fgColor rgb="FF808080"/>
        <bgColor rgb="FF666699"/>
      </patternFill>
    </fill>
    <fill>
      <patternFill patternType="solid">
        <fgColor rgb="FFFFE599"/>
        <bgColor rgb="FFFFE699"/>
      </patternFill>
    </fill>
    <fill>
      <patternFill patternType="solid">
        <fgColor rgb="FFBDD7EE"/>
        <bgColor rgb="FFD0CECE"/>
      </patternFill>
    </fill>
    <fill>
      <patternFill patternType="solid">
        <fgColor rgb="FFBFBFBF"/>
        <bgColor rgb="FFB7B7B7"/>
      </patternFill>
    </fill>
    <fill>
      <patternFill patternType="solid">
        <fgColor rgb="FFFFFFFF"/>
        <bgColor rgb="FFF2F2F2"/>
      </patternFill>
    </fill>
    <fill>
      <patternFill patternType="solid">
        <fgColor rgb="FFD0CECE"/>
        <bgColor rgb="FFBFBFBF"/>
      </patternFill>
    </fill>
    <fill>
      <patternFill patternType="solid">
        <fgColor rgb="FFB7B7B7"/>
        <bgColor rgb="FFBFBFBF"/>
      </patternFill>
    </fill>
    <fill>
      <patternFill patternType="solid">
        <fgColor rgb="FFA9D18E"/>
        <bgColor rgb="FF92D050"/>
      </patternFill>
    </fill>
    <fill>
      <patternFill patternType="solid">
        <fgColor rgb="FFE2F0D9"/>
        <bgColor rgb="FFD9EAD3"/>
      </patternFill>
    </fill>
    <fill>
      <patternFill patternType="solid">
        <fgColor rgb="FFFFD966"/>
        <bgColor rgb="FFFFE599"/>
      </patternFill>
    </fill>
    <fill>
      <patternFill patternType="solid">
        <fgColor rgb="FFFFE699"/>
        <bgColor rgb="FFFFE599"/>
      </patternFill>
    </fill>
    <fill>
      <patternFill patternType="solid">
        <fgColor rgb="FF81D41A"/>
        <bgColor rgb="FF92D050"/>
      </patternFill>
    </fill>
  </fills>
  <borders count="2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/>
      <top style="medium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1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4" borderId="3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10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4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5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10" fillId="6" borderId="6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10" fillId="7" borderId="7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11" fillId="4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8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2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3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3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3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0" fillId="9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0" fillId="1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6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11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11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11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2" fillId="11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1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11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11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6" fillId="11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1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1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2" fillId="1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1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1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1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6" fillId="1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12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3" fillId="11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2" fillId="1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10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13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3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0" fillId="13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0" fillId="13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2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14" borderId="6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11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3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3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3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0" fillId="15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10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3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3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14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10" fillId="4" borderId="15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10" fillId="16" borderId="6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7" fontId="10" fillId="17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3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3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3" fillId="0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3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0" fillId="17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1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18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18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8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18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18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8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18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Millares 2" xfId="20"/>
    <cellStyle name="Normal 2" xfId="21"/>
    <cellStyle name="Normal 3" xfId="22"/>
  </cellStyles>
  <dxfs count="18">
    <dxf>
      <fill>
        <patternFill patternType="solid">
          <fgColor rgb="FFFFFF00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CCCCCC"/>
          <bgColor rgb="FF272727"/>
        </patternFill>
      </fill>
    </dxf>
    <dxf>
      <fill>
        <patternFill patternType="solid">
          <fgColor rgb="FF92D050"/>
        </patternFill>
      </fill>
    </dxf>
    <dxf>
      <fill>
        <patternFill patternType="solid">
          <fgColor rgb="FFD0CECE"/>
        </patternFill>
      </fill>
    </dxf>
    <dxf>
      <fill>
        <patternFill patternType="solid">
          <fgColor rgb="FFF2F2F2"/>
        </patternFill>
      </fill>
    </dxf>
    <dxf>
      <fill>
        <patternFill patternType="solid">
          <fgColor rgb="FFFFE599"/>
        </patternFill>
      </fill>
    </dxf>
    <dxf>
      <fill>
        <patternFill patternType="solid">
          <fgColor rgb="FFFFFFFF"/>
        </patternFill>
      </fill>
    </dxf>
    <dxf>
      <fill>
        <patternFill patternType="solid">
          <fgColor rgb="FFBFBFBF"/>
        </patternFill>
      </fill>
    </dxf>
    <dxf>
      <fill>
        <patternFill patternType="solid">
          <fgColor rgb="FFD9EAD3"/>
        </patternFill>
      </fill>
    </dxf>
    <dxf>
      <fill>
        <patternFill patternType="solid">
          <fgColor rgb="FF9DC3E6"/>
        </patternFill>
      </fill>
    </dxf>
    <dxf>
      <fill>
        <patternFill patternType="solid">
          <fgColor rgb="FFB7B7B7"/>
        </patternFill>
      </fill>
    </dxf>
    <dxf>
      <fill>
        <patternFill patternType="solid">
          <fgColor rgb="FFBDD7EE"/>
        </patternFill>
      </fill>
    </dxf>
    <dxf>
      <fill>
        <patternFill patternType="solid">
          <fgColor rgb="FF808080"/>
        </patternFill>
      </fill>
    </dxf>
    <dxf>
      <fill>
        <patternFill patternType="solid">
          <fgColor rgb="FFA9D18E"/>
        </patternFill>
      </fill>
    </dxf>
    <dxf>
      <fill>
        <patternFill patternType="solid">
          <fgColor rgb="FFFFD966"/>
        </patternFill>
      </fill>
    </dxf>
    <dxf>
      <fill>
        <patternFill patternType="solid">
          <fgColor rgb="FF81D41A"/>
        </patternFill>
      </fill>
    </dxf>
    <dxf>
      <fill>
        <patternFill patternType="solid">
          <fgColor rgb="FFE2F0D9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5B9BD5"/>
      <rgbColor rgb="FF993366"/>
      <rgbColor rgb="FFF2F2F2"/>
      <rgbColor rgb="FFD9EAD3"/>
      <rgbColor rgb="FF660066"/>
      <rgbColor rgb="FFFF8080"/>
      <rgbColor rgb="FF0066CC"/>
      <rgbColor rgb="FFBDD7EE"/>
      <rgbColor rgb="FF000080"/>
      <rgbColor rgb="FFFF00FF"/>
      <rgbColor rgb="FFFFD966"/>
      <rgbColor rgb="FF00FFFF"/>
      <rgbColor rgb="FF800080"/>
      <rgbColor rgb="FF800000"/>
      <rgbColor rgb="FF008080"/>
      <rgbColor rgb="FF0000FF"/>
      <rgbColor rgb="FF00CCFF"/>
      <rgbColor rgb="FFD0CECE"/>
      <rgbColor rgb="FFE2F0D9"/>
      <rgbColor rgb="FFFFE699"/>
      <rgbColor rgb="FF9DC3E6"/>
      <rgbColor rgb="FFFF99CC"/>
      <rgbColor rgb="FFA9D18E"/>
      <rgbColor rgb="FFFFE599"/>
      <rgbColor rgb="FF3366FF"/>
      <rgbColor rgb="FF92D050"/>
      <rgbColor rgb="FF81D41A"/>
      <rgbColor rgb="FFFFC000"/>
      <rgbColor rgb="FFFF9900"/>
      <rgbColor rgb="FFFF6600"/>
      <rgbColor rgb="FF666699"/>
      <rgbColor rgb="FFB7B7B7"/>
      <rgbColor rgb="FF003366"/>
      <rgbColor rgb="FF70AD47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5B9BD5"/>
    <pageSetUpPr fitToPage="false"/>
  </sheetPr>
  <dimension ref="A1:AMJ196"/>
  <sheetViews>
    <sheetView showFormulas="false" showGridLines="fals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6" ySplit="5" topLeftCell="H176" activePane="bottomRight" state="frozen"/>
      <selection pane="topLeft" activeCell="A1" activeCellId="0" sqref="A1"/>
      <selection pane="topRight" activeCell="H1" activeCellId="0" sqref="H1"/>
      <selection pane="bottomLeft" activeCell="A176" activeCellId="0" sqref="A176"/>
      <selection pane="bottomRight" activeCell="B6" activeCellId="0" sqref="B6"/>
    </sheetView>
  </sheetViews>
  <sheetFormatPr defaultColWidth="14.4609375" defaultRowHeight="15.75" zeroHeight="false" outlineLevelRow="0" outlineLevelCol="0"/>
  <cols>
    <col collapsed="false" customWidth="false" hidden="false" outlineLevel="0" max="1" min="1" style="1" width="14.44"/>
    <col collapsed="false" customWidth="true" hidden="false" outlineLevel="0" max="2" min="2" style="1" width="28.11"/>
    <col collapsed="false" customWidth="true" hidden="false" outlineLevel="0" max="3" min="3" style="1" width="28.66"/>
    <col collapsed="false" customWidth="false" hidden="false" outlineLevel="0" max="5" min="4" style="1" width="14.44"/>
    <col collapsed="false" customWidth="true" hidden="false" outlineLevel="0" max="6" min="6" style="2" width="8.67"/>
    <col collapsed="false" customWidth="true" hidden="false" outlineLevel="0" max="7" min="7" style="1" width="8.67"/>
    <col collapsed="false" customWidth="true" hidden="false" outlineLevel="0" max="8" min="8" style="1" width="49.44"/>
    <col collapsed="false" customWidth="true" hidden="false" outlineLevel="0" max="9" min="9" style="1" width="41.44"/>
    <col collapsed="false" customWidth="true" hidden="false" outlineLevel="0" max="10" min="10" style="1" width="17.67"/>
    <col collapsed="false" customWidth="true" hidden="false" outlineLevel="0" max="13" min="11" style="1" width="6.11"/>
    <col collapsed="false" customWidth="true" hidden="false" outlineLevel="0" max="14" min="14" style="1" width="29.1"/>
    <col collapsed="false" customWidth="true" hidden="false" outlineLevel="0" max="15" min="15" style="1" width="27.11"/>
    <col collapsed="false" customWidth="true" hidden="false" outlineLevel="0" max="16" min="16" style="1" width="24.56"/>
    <col collapsed="false" customWidth="true" hidden="false" outlineLevel="0" max="17" min="17" style="1" width="31.88"/>
    <col collapsed="false" customWidth="true" hidden="false" outlineLevel="0" max="18" min="18" style="1" width="32.44"/>
    <col collapsed="false" customWidth="true" hidden="false" outlineLevel="0" max="19" min="19" style="1" width="39.55"/>
    <col collapsed="false" customWidth="true" hidden="false" outlineLevel="0" max="24" min="20" style="1" width="8"/>
    <col collapsed="false" customWidth="true" hidden="false" outlineLevel="0" max="25" min="25" style="1" width="10.56"/>
    <col collapsed="false" customWidth="true" hidden="false" outlineLevel="0" max="30" min="26" style="1" width="8"/>
    <col collapsed="false" customWidth="true" hidden="false" outlineLevel="0" max="31" min="31" style="1" width="10.99"/>
    <col collapsed="false" customWidth="true" hidden="false" outlineLevel="0" max="32" min="32" style="1" width="9.89"/>
    <col collapsed="false" customWidth="true" hidden="false" outlineLevel="0" max="33" min="33" style="1" width="10.99"/>
    <col collapsed="false" customWidth="false" hidden="false" outlineLevel="0" max="1024" min="34" style="1" width="14.44"/>
  </cols>
  <sheetData>
    <row r="1" customFormat="false" ht="15.75" hidden="false" customHeight="true" outlineLevel="0" collapsed="false">
      <c r="F1" s="3" t="s">
        <v>0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customFormat="false" ht="15.75" hidden="false" customHeight="true" outlineLevel="0" collapsed="false">
      <c r="A2" s="0"/>
      <c r="B2" s="0"/>
      <c r="C2" s="0"/>
      <c r="D2" s="0"/>
      <c r="E2" s="0"/>
      <c r="F2" s="3" t="s">
        <v>1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.75" hidden="false" customHeight="true" outlineLevel="0" collapsed="false">
      <c r="A3" s="0"/>
      <c r="B3" s="0"/>
      <c r="C3" s="0"/>
      <c r="D3" s="0"/>
      <c r="E3" s="0"/>
      <c r="F3" s="3" t="s">
        <v>2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.75" hidden="false" customHeight="true" outlineLevel="0" collapsed="false">
      <c r="A4" s="0"/>
      <c r="B4" s="0"/>
      <c r="C4" s="0"/>
      <c r="D4" s="0"/>
      <c r="E4" s="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02.75" hidden="false" customHeight="true" outlineLevel="0" collapsed="false">
      <c r="A5" s="5" t="s">
        <v>3</v>
      </c>
      <c r="B5" s="5" t="s">
        <v>4</v>
      </c>
      <c r="C5" s="6" t="s">
        <v>5</v>
      </c>
      <c r="D5" s="5" t="s">
        <v>6</v>
      </c>
      <c r="E5" s="5" t="s">
        <v>7</v>
      </c>
      <c r="F5" s="7" t="s">
        <v>8</v>
      </c>
      <c r="G5" s="8" t="s">
        <v>9</v>
      </c>
      <c r="H5" s="9" t="s">
        <v>10</v>
      </c>
      <c r="I5" s="8" t="s">
        <v>11</v>
      </c>
      <c r="J5" s="10" t="s">
        <v>12</v>
      </c>
      <c r="K5" s="11" t="s">
        <v>13</v>
      </c>
      <c r="L5" s="11" t="s">
        <v>14</v>
      </c>
      <c r="M5" s="11" t="s">
        <v>15</v>
      </c>
      <c r="N5" s="12" t="s">
        <v>16</v>
      </c>
      <c r="O5" s="8" t="s">
        <v>17</v>
      </c>
      <c r="P5" s="8" t="s">
        <v>18</v>
      </c>
      <c r="Q5" s="8" t="s">
        <v>19</v>
      </c>
      <c r="R5" s="8" t="s">
        <v>20</v>
      </c>
      <c r="S5" s="13" t="s">
        <v>21</v>
      </c>
      <c r="T5" s="14" t="s">
        <v>22</v>
      </c>
      <c r="U5" s="14" t="s">
        <v>23</v>
      </c>
      <c r="V5" s="14" t="s">
        <v>24</v>
      </c>
      <c r="W5" s="14" t="s">
        <v>25</v>
      </c>
      <c r="X5" s="14" t="s">
        <v>26</v>
      </c>
      <c r="Y5" s="15" t="s">
        <v>27</v>
      </c>
      <c r="Z5" s="14" t="s">
        <v>28</v>
      </c>
      <c r="AA5" s="14" t="s">
        <v>29</v>
      </c>
      <c r="AB5" s="14" t="s">
        <v>30</v>
      </c>
      <c r="AC5" s="14" t="s">
        <v>31</v>
      </c>
      <c r="AD5" s="14" t="s">
        <v>32</v>
      </c>
      <c r="AE5" s="15" t="s">
        <v>33</v>
      </c>
      <c r="AF5" s="16" t="s">
        <v>34</v>
      </c>
      <c r="AG5" s="17" t="s">
        <v>35</v>
      </c>
    </row>
    <row r="6" customFormat="false" ht="12.75" hidden="false" customHeight="false" outlineLevel="0" collapsed="false">
      <c r="A6" s="18" t="n">
        <v>1001</v>
      </c>
      <c r="B6" s="19" t="s">
        <v>36</v>
      </c>
      <c r="C6" s="19" t="s">
        <v>36</v>
      </c>
      <c r="D6" s="18" t="s">
        <v>37</v>
      </c>
      <c r="E6" s="18" t="n">
        <v>1</v>
      </c>
      <c r="F6" s="20" t="n">
        <v>1</v>
      </c>
      <c r="G6" s="21" t="n">
        <v>1</v>
      </c>
      <c r="H6" s="22" t="s">
        <v>38</v>
      </c>
      <c r="I6" s="22" t="s">
        <v>38</v>
      </c>
      <c r="J6" s="23" t="n">
        <v>10500102667101</v>
      </c>
      <c r="K6" s="24" t="s">
        <v>39</v>
      </c>
      <c r="L6" s="25"/>
      <c r="M6" s="24" t="n">
        <v>1</v>
      </c>
      <c r="N6" s="22" t="s">
        <v>40</v>
      </c>
      <c r="O6" s="22" t="s">
        <v>41</v>
      </c>
      <c r="P6" s="22" t="s">
        <v>42</v>
      </c>
      <c r="Q6" s="22" t="s">
        <v>43</v>
      </c>
      <c r="R6" s="22" t="s">
        <v>44</v>
      </c>
      <c r="S6" s="26" t="s">
        <v>45</v>
      </c>
      <c r="T6" s="27" t="n">
        <v>59</v>
      </c>
      <c r="U6" s="28" t="n">
        <v>139</v>
      </c>
      <c r="V6" s="28" t="n">
        <v>91</v>
      </c>
      <c r="W6" s="29" t="n">
        <v>171</v>
      </c>
      <c r="X6" s="29" t="n">
        <v>40</v>
      </c>
      <c r="Y6" s="30" t="n">
        <v>500</v>
      </c>
      <c r="Z6" s="27" t="n">
        <v>0</v>
      </c>
      <c r="AA6" s="28" t="n">
        <v>0</v>
      </c>
      <c r="AB6" s="28" t="n">
        <v>0</v>
      </c>
      <c r="AC6" s="29" t="n">
        <v>0</v>
      </c>
      <c r="AD6" s="29" t="n">
        <v>0</v>
      </c>
      <c r="AE6" s="30" t="n">
        <f aca="false">SUM(Z6:AD6)</f>
        <v>0</v>
      </c>
      <c r="AF6" s="31" t="n">
        <f aca="false">+Y6+AE6</f>
        <v>500</v>
      </c>
      <c r="AG6" s="32"/>
    </row>
    <row r="7" customFormat="false" ht="12.75" hidden="false" customHeight="false" outlineLevel="0" collapsed="false">
      <c r="A7" s="18" t="n">
        <v>1002</v>
      </c>
      <c r="B7" s="19" t="s">
        <v>36</v>
      </c>
      <c r="C7" s="19" t="s">
        <v>36</v>
      </c>
      <c r="D7" s="18" t="s">
        <v>37</v>
      </c>
      <c r="E7" s="18" t="n">
        <v>1</v>
      </c>
      <c r="F7" s="33" t="n">
        <v>1</v>
      </c>
      <c r="G7" s="34" t="n">
        <v>2</v>
      </c>
      <c r="H7" s="35" t="s">
        <v>46</v>
      </c>
      <c r="I7" s="35" t="s">
        <v>46</v>
      </c>
      <c r="J7" s="36" t="n">
        <v>10500102584402</v>
      </c>
      <c r="K7" s="33" t="s">
        <v>39</v>
      </c>
      <c r="L7" s="37"/>
      <c r="M7" s="33" t="n">
        <v>1</v>
      </c>
      <c r="N7" s="35" t="s">
        <v>47</v>
      </c>
      <c r="O7" s="35" t="s">
        <v>48</v>
      </c>
      <c r="P7" s="38" t="s">
        <v>49</v>
      </c>
      <c r="Q7" s="38" t="s">
        <v>50</v>
      </c>
      <c r="R7" s="38" t="s">
        <v>51</v>
      </c>
      <c r="S7" s="39" t="s">
        <v>52</v>
      </c>
      <c r="T7" s="27" t="n">
        <v>131</v>
      </c>
      <c r="U7" s="28" t="n">
        <v>319</v>
      </c>
      <c r="V7" s="28" t="n">
        <v>0</v>
      </c>
      <c r="W7" s="29" t="n">
        <v>0</v>
      </c>
      <c r="X7" s="29" t="n">
        <v>0</v>
      </c>
      <c r="Y7" s="30" t="n">
        <v>450</v>
      </c>
      <c r="Z7" s="27" t="n">
        <v>0</v>
      </c>
      <c r="AA7" s="28" t="n">
        <v>0</v>
      </c>
      <c r="AB7" s="28" t="n">
        <v>0</v>
      </c>
      <c r="AC7" s="29" t="n">
        <v>0</v>
      </c>
      <c r="AD7" s="29" t="n">
        <v>0</v>
      </c>
      <c r="AE7" s="30" t="n">
        <f aca="false">SUM(Z7:AD7)</f>
        <v>0</v>
      </c>
      <c r="AF7" s="31" t="n">
        <f aca="false">+Y7+AE7</f>
        <v>450</v>
      </c>
      <c r="AG7" s="40"/>
    </row>
    <row r="8" customFormat="false" ht="12.75" hidden="false" customHeight="false" outlineLevel="0" collapsed="false">
      <c r="A8" s="18" t="n">
        <v>1003</v>
      </c>
      <c r="B8" s="19" t="s">
        <v>36</v>
      </c>
      <c r="C8" s="19" t="s">
        <v>36</v>
      </c>
      <c r="D8" s="18" t="s">
        <v>37</v>
      </c>
      <c r="E8" s="18" t="n">
        <v>1</v>
      </c>
      <c r="F8" s="24" t="n">
        <v>1</v>
      </c>
      <c r="G8" s="21" t="n">
        <v>3</v>
      </c>
      <c r="H8" s="22" t="s">
        <v>53</v>
      </c>
      <c r="I8" s="22" t="s">
        <v>53</v>
      </c>
      <c r="J8" s="23" t="n">
        <v>10500101258101</v>
      </c>
      <c r="K8" s="24" t="s">
        <v>39</v>
      </c>
      <c r="L8" s="25"/>
      <c r="M8" s="24" t="n">
        <v>3</v>
      </c>
      <c r="N8" s="22" t="s">
        <v>54</v>
      </c>
      <c r="O8" s="22" t="s">
        <v>55</v>
      </c>
      <c r="P8" s="22" t="n">
        <v>3017557555</v>
      </c>
      <c r="Q8" s="22" t="s">
        <v>56</v>
      </c>
      <c r="R8" s="22" t="s">
        <v>56</v>
      </c>
      <c r="S8" s="26" t="s">
        <v>57</v>
      </c>
      <c r="T8" s="27" t="n">
        <v>0</v>
      </c>
      <c r="U8" s="28" t="n">
        <v>296</v>
      </c>
      <c r="V8" s="28" t="n">
        <v>70</v>
      </c>
      <c r="W8" s="29" t="n">
        <v>0</v>
      </c>
      <c r="X8" s="29" t="n">
        <v>84</v>
      </c>
      <c r="Y8" s="30" t="n">
        <v>450</v>
      </c>
      <c r="Z8" s="27" t="n">
        <v>0</v>
      </c>
      <c r="AA8" s="28" t="n">
        <v>0</v>
      </c>
      <c r="AB8" s="28" t="n">
        <v>0</v>
      </c>
      <c r="AC8" s="29" t="n">
        <v>0</v>
      </c>
      <c r="AD8" s="29" t="n">
        <v>0</v>
      </c>
      <c r="AE8" s="30" t="n">
        <f aca="false">SUM(Z8:AD8)</f>
        <v>0</v>
      </c>
      <c r="AF8" s="31" t="n">
        <f aca="false">+Y8+AE8</f>
        <v>450</v>
      </c>
      <c r="AG8" s="32"/>
    </row>
    <row r="9" customFormat="false" ht="12.75" hidden="false" customHeight="false" outlineLevel="0" collapsed="false">
      <c r="A9" s="18" t="n">
        <v>1004</v>
      </c>
      <c r="B9" s="19" t="s">
        <v>36</v>
      </c>
      <c r="C9" s="19" t="s">
        <v>36</v>
      </c>
      <c r="D9" s="18" t="s">
        <v>37</v>
      </c>
      <c r="E9" s="18" t="n">
        <v>1</v>
      </c>
      <c r="F9" s="24" t="n">
        <v>1</v>
      </c>
      <c r="G9" s="21" t="n">
        <v>4</v>
      </c>
      <c r="H9" s="22" t="s">
        <v>58</v>
      </c>
      <c r="I9" s="22" t="s">
        <v>58</v>
      </c>
      <c r="J9" s="23" t="n">
        <v>10500101270002</v>
      </c>
      <c r="K9" s="24" t="s">
        <v>39</v>
      </c>
      <c r="L9" s="25"/>
      <c r="M9" s="24" t="n">
        <v>1</v>
      </c>
      <c r="N9" s="22" t="s">
        <v>59</v>
      </c>
      <c r="O9" s="22" t="s">
        <v>60</v>
      </c>
      <c r="P9" s="22" t="n">
        <v>3006834004</v>
      </c>
      <c r="Q9" s="22" t="s">
        <v>61</v>
      </c>
      <c r="R9" s="22" t="s">
        <v>62</v>
      </c>
      <c r="S9" s="26" t="s">
        <v>63</v>
      </c>
      <c r="T9" s="27" t="n">
        <v>0</v>
      </c>
      <c r="U9" s="28" t="n">
        <v>172</v>
      </c>
      <c r="V9" s="28" t="n">
        <v>168</v>
      </c>
      <c r="W9" s="29" t="n">
        <v>0</v>
      </c>
      <c r="X9" s="29" t="n">
        <v>0</v>
      </c>
      <c r="Y9" s="30" t="n">
        <v>340</v>
      </c>
      <c r="Z9" s="27" t="n">
        <v>0</v>
      </c>
      <c r="AA9" s="28" t="n">
        <v>0</v>
      </c>
      <c r="AB9" s="28" t="n">
        <v>0</v>
      </c>
      <c r="AC9" s="29" t="n">
        <v>0</v>
      </c>
      <c r="AD9" s="29" t="n">
        <v>0</v>
      </c>
      <c r="AE9" s="30" t="n">
        <f aca="false">SUM(Z9:AD9)</f>
        <v>0</v>
      </c>
      <c r="AF9" s="31" t="n">
        <f aca="false">+Y9+AE9</f>
        <v>340</v>
      </c>
      <c r="AG9" s="32"/>
    </row>
    <row r="10" customFormat="false" ht="12.75" hidden="false" customHeight="false" outlineLevel="0" collapsed="false">
      <c r="A10" s="18" t="n">
        <v>1005</v>
      </c>
      <c r="B10" s="19" t="s">
        <v>36</v>
      </c>
      <c r="C10" s="19" t="s">
        <v>36</v>
      </c>
      <c r="D10" s="18" t="s">
        <v>37</v>
      </c>
      <c r="E10" s="18" t="n">
        <v>1</v>
      </c>
      <c r="F10" s="24" t="n">
        <v>1</v>
      </c>
      <c r="G10" s="34" t="n">
        <v>5</v>
      </c>
      <c r="H10" s="22" t="s">
        <v>64</v>
      </c>
      <c r="I10" s="22" t="s">
        <v>64</v>
      </c>
      <c r="J10" s="23" t="n">
        <v>10500100182102</v>
      </c>
      <c r="K10" s="24" t="s">
        <v>39</v>
      </c>
      <c r="L10" s="25"/>
      <c r="M10" s="24" t="n">
        <v>1</v>
      </c>
      <c r="N10" s="22" t="s">
        <v>65</v>
      </c>
      <c r="O10" s="22" t="s">
        <v>66</v>
      </c>
      <c r="P10" s="22" t="s">
        <v>67</v>
      </c>
      <c r="Q10" s="22" t="s">
        <v>68</v>
      </c>
      <c r="R10" s="22" t="s">
        <v>69</v>
      </c>
      <c r="S10" s="26" t="s">
        <v>70</v>
      </c>
      <c r="T10" s="27" t="n">
        <v>31</v>
      </c>
      <c r="U10" s="28" t="n">
        <v>285</v>
      </c>
      <c r="V10" s="28" t="n">
        <v>31</v>
      </c>
      <c r="W10" s="29" t="n">
        <v>0</v>
      </c>
      <c r="X10" s="29" t="n">
        <v>0</v>
      </c>
      <c r="Y10" s="30" t="n">
        <v>347</v>
      </c>
      <c r="Z10" s="27" t="n">
        <v>0</v>
      </c>
      <c r="AA10" s="28" t="n">
        <v>0</v>
      </c>
      <c r="AB10" s="28" t="n">
        <v>0</v>
      </c>
      <c r="AC10" s="29" t="n">
        <v>0</v>
      </c>
      <c r="AD10" s="29" t="n">
        <v>0</v>
      </c>
      <c r="AE10" s="30" t="n">
        <f aca="false">SUM(Z10:AD10)</f>
        <v>0</v>
      </c>
      <c r="AF10" s="31" t="n">
        <f aca="false">+Y10+AE10</f>
        <v>347</v>
      </c>
      <c r="AG10" s="32"/>
    </row>
    <row r="11" customFormat="false" ht="12.75" hidden="false" customHeight="false" outlineLevel="0" collapsed="false">
      <c r="A11" s="18" t="n">
        <v>1006</v>
      </c>
      <c r="B11" s="19" t="s">
        <v>36</v>
      </c>
      <c r="C11" s="19" t="s">
        <v>36</v>
      </c>
      <c r="D11" s="18" t="s">
        <v>37</v>
      </c>
      <c r="E11" s="18" t="n">
        <v>1</v>
      </c>
      <c r="F11" s="24" t="n">
        <v>1</v>
      </c>
      <c r="G11" s="21" t="n">
        <v>6</v>
      </c>
      <c r="H11" s="22" t="s">
        <v>71</v>
      </c>
      <c r="I11" s="22" t="s">
        <v>71</v>
      </c>
      <c r="J11" s="23" t="n">
        <v>10500100182101</v>
      </c>
      <c r="K11" s="24" t="s">
        <v>39</v>
      </c>
      <c r="L11" s="25"/>
      <c r="M11" s="24" t="n">
        <v>1</v>
      </c>
      <c r="N11" s="22" t="s">
        <v>72</v>
      </c>
      <c r="O11" s="22" t="s">
        <v>73</v>
      </c>
      <c r="P11" s="22" t="s">
        <v>74</v>
      </c>
      <c r="Q11" s="22" t="s">
        <v>75</v>
      </c>
      <c r="R11" s="22" t="s">
        <v>76</v>
      </c>
      <c r="S11" s="26" t="s">
        <v>77</v>
      </c>
      <c r="T11" s="27" t="n">
        <v>0</v>
      </c>
      <c r="U11" s="28" t="n">
        <v>0</v>
      </c>
      <c r="V11" s="28" t="n">
        <v>86</v>
      </c>
      <c r="W11" s="29" t="n">
        <v>240</v>
      </c>
      <c r="X11" s="29" t="n">
        <v>83</v>
      </c>
      <c r="Y11" s="30" t="n">
        <v>409</v>
      </c>
      <c r="Z11" s="27" t="n">
        <v>0</v>
      </c>
      <c r="AA11" s="28" t="n">
        <v>0</v>
      </c>
      <c r="AB11" s="28" t="n">
        <v>0</v>
      </c>
      <c r="AC11" s="29" t="n">
        <v>0</v>
      </c>
      <c r="AD11" s="29" t="n">
        <v>0</v>
      </c>
      <c r="AE11" s="30" t="n">
        <f aca="false">SUM(Z11:AD11)</f>
        <v>0</v>
      </c>
      <c r="AF11" s="31" t="n">
        <f aca="false">+Y11+AE11</f>
        <v>409</v>
      </c>
      <c r="AG11" s="32"/>
    </row>
    <row r="12" customFormat="false" ht="12.75" hidden="false" customHeight="false" outlineLevel="0" collapsed="false">
      <c r="A12" s="18" t="n">
        <v>1007</v>
      </c>
      <c r="B12" s="19" t="s">
        <v>36</v>
      </c>
      <c r="C12" s="19" t="s">
        <v>36</v>
      </c>
      <c r="D12" s="18" t="s">
        <v>37</v>
      </c>
      <c r="E12" s="18" t="n">
        <v>1</v>
      </c>
      <c r="F12" s="24" t="n">
        <v>1</v>
      </c>
      <c r="G12" s="21" t="n">
        <v>7</v>
      </c>
      <c r="H12" s="22" t="s">
        <v>78</v>
      </c>
      <c r="I12" s="22" t="s">
        <v>78</v>
      </c>
      <c r="J12" s="23" t="n">
        <v>10500101216501</v>
      </c>
      <c r="K12" s="24" t="s">
        <v>39</v>
      </c>
      <c r="L12" s="25"/>
      <c r="M12" s="24" t="n">
        <v>1</v>
      </c>
      <c r="N12" s="22" t="s">
        <v>40</v>
      </c>
      <c r="O12" s="22" t="s">
        <v>79</v>
      </c>
      <c r="P12" s="22" t="s">
        <v>80</v>
      </c>
      <c r="Q12" s="22" t="s">
        <v>81</v>
      </c>
      <c r="R12" s="22" t="s">
        <v>82</v>
      </c>
      <c r="S12" s="26" t="s">
        <v>83</v>
      </c>
      <c r="T12" s="27" t="n">
        <v>0</v>
      </c>
      <c r="U12" s="28" t="n">
        <v>0</v>
      </c>
      <c r="V12" s="28" t="n">
        <v>0</v>
      </c>
      <c r="W12" s="29" t="n">
        <v>201</v>
      </c>
      <c r="X12" s="29" t="n">
        <v>119</v>
      </c>
      <c r="Y12" s="30" t="n">
        <v>320</v>
      </c>
      <c r="Z12" s="27" t="n">
        <v>0</v>
      </c>
      <c r="AA12" s="28" t="n">
        <v>0</v>
      </c>
      <c r="AB12" s="28" t="n">
        <v>0</v>
      </c>
      <c r="AC12" s="29" t="n">
        <v>0</v>
      </c>
      <c r="AD12" s="29" t="n">
        <v>0</v>
      </c>
      <c r="AE12" s="30" t="n">
        <f aca="false">SUM(Z12:AD12)</f>
        <v>0</v>
      </c>
      <c r="AF12" s="31" t="n">
        <f aca="false">+Y12+AE12</f>
        <v>320</v>
      </c>
      <c r="AG12" s="32"/>
    </row>
    <row r="13" customFormat="false" ht="12.75" hidden="false" customHeight="false" outlineLevel="0" collapsed="false">
      <c r="A13" s="18" t="n">
        <v>1008</v>
      </c>
      <c r="B13" s="19" t="s">
        <v>36</v>
      </c>
      <c r="C13" s="19" t="s">
        <v>36</v>
      </c>
      <c r="D13" s="18" t="s">
        <v>37</v>
      </c>
      <c r="E13" s="18" t="n">
        <v>1</v>
      </c>
      <c r="F13" s="24" t="n">
        <v>1</v>
      </c>
      <c r="G13" s="34" t="n">
        <v>8</v>
      </c>
      <c r="H13" s="22" t="s">
        <v>84</v>
      </c>
      <c r="I13" s="22" t="s">
        <v>84</v>
      </c>
      <c r="J13" s="23" t="n">
        <v>10500101216503</v>
      </c>
      <c r="K13" s="24" t="s">
        <v>39</v>
      </c>
      <c r="L13" s="25"/>
      <c r="M13" s="24" t="n">
        <v>1</v>
      </c>
      <c r="N13" s="22" t="s">
        <v>85</v>
      </c>
      <c r="O13" s="22" t="s">
        <v>86</v>
      </c>
      <c r="P13" s="22" t="s">
        <v>87</v>
      </c>
      <c r="Q13" s="22" t="s">
        <v>81</v>
      </c>
      <c r="R13" s="22" t="s">
        <v>88</v>
      </c>
      <c r="S13" s="26" t="s">
        <v>89</v>
      </c>
      <c r="T13" s="27" t="n">
        <v>24</v>
      </c>
      <c r="U13" s="28" t="n">
        <v>120</v>
      </c>
      <c r="V13" s="28" t="n">
        <v>120</v>
      </c>
      <c r="W13" s="29" t="n">
        <v>91</v>
      </c>
      <c r="X13" s="29" t="n">
        <v>0</v>
      </c>
      <c r="Y13" s="30" t="n">
        <v>355</v>
      </c>
      <c r="Z13" s="27" t="n">
        <v>0</v>
      </c>
      <c r="AA13" s="28" t="n">
        <v>0</v>
      </c>
      <c r="AB13" s="28" t="n">
        <v>0</v>
      </c>
      <c r="AC13" s="29" t="n">
        <v>0</v>
      </c>
      <c r="AD13" s="29" t="n">
        <v>0</v>
      </c>
      <c r="AE13" s="30" t="n">
        <f aca="false">SUM(Z13:AD13)</f>
        <v>0</v>
      </c>
      <c r="AF13" s="31" t="n">
        <f aca="false">+Y13+AE13</f>
        <v>355</v>
      </c>
      <c r="AG13" s="32"/>
    </row>
    <row r="14" customFormat="false" ht="12.75" hidden="false" customHeight="false" outlineLevel="0" collapsed="false">
      <c r="A14" s="18" t="n">
        <v>1009</v>
      </c>
      <c r="B14" s="19" t="s">
        <v>36</v>
      </c>
      <c r="C14" s="19" t="s">
        <v>36</v>
      </c>
      <c r="D14" s="18" t="s">
        <v>37</v>
      </c>
      <c r="E14" s="18" t="n">
        <v>1</v>
      </c>
      <c r="F14" s="24" t="n">
        <v>1</v>
      </c>
      <c r="G14" s="21" t="n">
        <v>9</v>
      </c>
      <c r="H14" s="22" t="s">
        <v>90</v>
      </c>
      <c r="I14" s="22" t="s">
        <v>90</v>
      </c>
      <c r="J14" s="23" t="n">
        <v>10500101169001</v>
      </c>
      <c r="K14" s="24" t="s">
        <v>39</v>
      </c>
      <c r="L14" s="25"/>
      <c r="M14" s="24" t="n">
        <v>1</v>
      </c>
      <c r="N14" s="22" t="s">
        <v>72</v>
      </c>
      <c r="O14" s="22" t="s">
        <v>91</v>
      </c>
      <c r="P14" s="22" t="s">
        <v>92</v>
      </c>
      <c r="Q14" s="22" t="s">
        <v>93</v>
      </c>
      <c r="R14" s="22" t="s">
        <v>94</v>
      </c>
      <c r="S14" s="26" t="s">
        <v>95</v>
      </c>
      <c r="T14" s="27" t="n">
        <v>0</v>
      </c>
      <c r="U14" s="28" t="n">
        <v>0</v>
      </c>
      <c r="V14" s="28" t="n">
        <v>0</v>
      </c>
      <c r="W14" s="29" t="n">
        <v>253</v>
      </c>
      <c r="X14" s="29" t="n">
        <v>70</v>
      </c>
      <c r="Y14" s="30" t="n">
        <v>323</v>
      </c>
      <c r="Z14" s="27" t="n">
        <v>0</v>
      </c>
      <c r="AA14" s="28" t="n">
        <v>0</v>
      </c>
      <c r="AB14" s="28" t="n">
        <v>0</v>
      </c>
      <c r="AC14" s="29" t="n">
        <v>0</v>
      </c>
      <c r="AD14" s="29" t="n">
        <v>0</v>
      </c>
      <c r="AE14" s="30" t="n">
        <f aca="false">SUM(Z14:AD14)</f>
        <v>0</v>
      </c>
      <c r="AF14" s="31" t="n">
        <f aca="false">+Y14+AE14</f>
        <v>323</v>
      </c>
      <c r="AG14" s="32"/>
    </row>
    <row r="15" customFormat="false" ht="12.75" hidden="false" customHeight="false" outlineLevel="0" collapsed="false">
      <c r="A15" s="18" t="n">
        <v>1010</v>
      </c>
      <c r="B15" s="19" t="s">
        <v>36</v>
      </c>
      <c r="C15" s="19" t="s">
        <v>36</v>
      </c>
      <c r="D15" s="18" t="s">
        <v>37</v>
      </c>
      <c r="E15" s="18" t="n">
        <v>1</v>
      </c>
      <c r="F15" s="41" t="n">
        <v>1</v>
      </c>
      <c r="G15" s="21" t="n">
        <v>10</v>
      </c>
      <c r="H15" s="42" t="s">
        <v>96</v>
      </c>
      <c r="I15" s="42" t="s">
        <v>96</v>
      </c>
      <c r="J15" s="43" t="n">
        <v>10500101509102</v>
      </c>
      <c r="K15" s="44" t="s">
        <v>39</v>
      </c>
      <c r="L15" s="45"/>
      <c r="M15" s="44" t="n">
        <v>1</v>
      </c>
      <c r="N15" s="42" t="s">
        <v>65</v>
      </c>
      <c r="O15" s="42" t="s">
        <v>97</v>
      </c>
      <c r="P15" s="42" t="s">
        <v>98</v>
      </c>
      <c r="Q15" s="46" t="s">
        <v>99</v>
      </c>
      <c r="R15" s="46" t="s">
        <v>100</v>
      </c>
      <c r="S15" s="47" t="s">
        <v>101</v>
      </c>
      <c r="T15" s="27" t="n">
        <v>0</v>
      </c>
      <c r="U15" s="28" t="n">
        <v>0</v>
      </c>
      <c r="V15" s="28" t="n">
        <v>0</v>
      </c>
      <c r="W15" s="29" t="n">
        <v>170</v>
      </c>
      <c r="X15" s="29" t="n">
        <v>0</v>
      </c>
      <c r="Y15" s="30" t="n">
        <v>170</v>
      </c>
      <c r="Z15" s="27" t="n">
        <v>0</v>
      </c>
      <c r="AA15" s="28" t="n">
        <v>0</v>
      </c>
      <c r="AB15" s="28" t="n">
        <v>0</v>
      </c>
      <c r="AC15" s="29" t="n">
        <v>0</v>
      </c>
      <c r="AD15" s="29" t="n">
        <v>0</v>
      </c>
      <c r="AE15" s="30" t="n">
        <f aca="false">SUM(Z15:AD15)</f>
        <v>0</v>
      </c>
      <c r="AF15" s="31" t="n">
        <f aca="false">+Y15+AE15</f>
        <v>170</v>
      </c>
      <c r="AG15" s="48"/>
    </row>
    <row r="16" customFormat="false" ht="12.75" hidden="false" customHeight="false" outlineLevel="0" collapsed="false">
      <c r="A16" s="18" t="n">
        <v>1011</v>
      </c>
      <c r="B16" s="19" t="s">
        <v>36</v>
      </c>
      <c r="C16" s="19" t="s">
        <v>36</v>
      </c>
      <c r="D16" s="18" t="s">
        <v>37</v>
      </c>
      <c r="E16" s="18" t="n">
        <v>1</v>
      </c>
      <c r="F16" s="41" t="n">
        <v>1</v>
      </c>
      <c r="G16" s="34" t="n">
        <v>11</v>
      </c>
      <c r="H16" s="42" t="s">
        <v>102</v>
      </c>
      <c r="I16" s="42" t="s">
        <v>102</v>
      </c>
      <c r="J16" s="43" t="n">
        <v>10500101509101</v>
      </c>
      <c r="K16" s="44" t="s">
        <v>39</v>
      </c>
      <c r="L16" s="45"/>
      <c r="M16" s="44" t="n">
        <v>1</v>
      </c>
      <c r="N16" s="42" t="s">
        <v>65</v>
      </c>
      <c r="O16" s="42" t="s">
        <v>97</v>
      </c>
      <c r="P16" s="42" t="s">
        <v>98</v>
      </c>
      <c r="Q16" s="46" t="s">
        <v>99</v>
      </c>
      <c r="R16" s="46" t="s">
        <v>100</v>
      </c>
      <c r="S16" s="47" t="s">
        <v>101</v>
      </c>
      <c r="T16" s="27" t="n">
        <v>0</v>
      </c>
      <c r="U16" s="28" t="n">
        <v>57</v>
      </c>
      <c r="V16" s="28" t="n">
        <v>116</v>
      </c>
      <c r="W16" s="29" t="n">
        <v>86</v>
      </c>
      <c r="X16" s="29" t="n">
        <v>127</v>
      </c>
      <c r="Y16" s="30" t="n">
        <v>386</v>
      </c>
      <c r="Z16" s="27" t="n">
        <v>0</v>
      </c>
      <c r="AA16" s="28" t="n">
        <v>0</v>
      </c>
      <c r="AB16" s="28" t="n">
        <v>0</v>
      </c>
      <c r="AC16" s="29" t="n">
        <v>0</v>
      </c>
      <c r="AD16" s="29" t="n">
        <v>0</v>
      </c>
      <c r="AE16" s="30" t="n">
        <f aca="false">SUM(Z16:AD16)</f>
        <v>0</v>
      </c>
      <c r="AF16" s="31" t="n">
        <f aca="false">+Y16+AE16</f>
        <v>386</v>
      </c>
      <c r="AG16" s="48"/>
    </row>
    <row r="17" customFormat="false" ht="12.75" hidden="false" customHeight="false" outlineLevel="0" collapsed="false">
      <c r="A17" s="18" t="n">
        <v>1012</v>
      </c>
      <c r="B17" s="19" t="s">
        <v>36</v>
      </c>
      <c r="C17" s="19" t="s">
        <v>36</v>
      </c>
      <c r="D17" s="18" t="s">
        <v>37</v>
      </c>
      <c r="E17" s="18" t="n">
        <v>1</v>
      </c>
      <c r="F17" s="24" t="n">
        <v>1</v>
      </c>
      <c r="G17" s="21" t="n">
        <v>12</v>
      </c>
      <c r="H17" s="22" t="s">
        <v>103</v>
      </c>
      <c r="I17" s="22" t="s">
        <v>103</v>
      </c>
      <c r="J17" s="23" t="n">
        <v>10500100180501</v>
      </c>
      <c r="K17" s="24" t="s">
        <v>39</v>
      </c>
      <c r="L17" s="25"/>
      <c r="M17" s="24" t="n">
        <v>1</v>
      </c>
      <c r="N17" s="22" t="s">
        <v>72</v>
      </c>
      <c r="O17" s="22" t="s">
        <v>104</v>
      </c>
      <c r="P17" s="22" t="s">
        <v>105</v>
      </c>
      <c r="Q17" s="22" t="s">
        <v>106</v>
      </c>
      <c r="R17" s="22" t="s">
        <v>107</v>
      </c>
      <c r="S17" s="26" t="s">
        <v>108</v>
      </c>
      <c r="T17" s="27" t="n">
        <v>111</v>
      </c>
      <c r="U17" s="28" t="n">
        <v>315</v>
      </c>
      <c r="V17" s="28" t="n">
        <v>0</v>
      </c>
      <c r="W17" s="29" t="n">
        <v>0</v>
      </c>
      <c r="X17" s="29" t="n">
        <v>0</v>
      </c>
      <c r="Y17" s="30" t="n">
        <v>426</v>
      </c>
      <c r="Z17" s="27" t="n">
        <v>0</v>
      </c>
      <c r="AA17" s="28" t="n">
        <v>0</v>
      </c>
      <c r="AB17" s="28" t="n">
        <v>0</v>
      </c>
      <c r="AC17" s="29" t="n">
        <v>0</v>
      </c>
      <c r="AD17" s="29" t="n">
        <v>0</v>
      </c>
      <c r="AE17" s="30" t="n">
        <f aca="false">SUM(Z17:AD17)</f>
        <v>0</v>
      </c>
      <c r="AF17" s="31" t="n">
        <f aca="false">+Y17+AE17</f>
        <v>426</v>
      </c>
      <c r="AG17" s="32"/>
    </row>
    <row r="18" customFormat="false" ht="12.75" hidden="false" customHeight="false" outlineLevel="0" collapsed="false">
      <c r="A18" s="18" t="n">
        <v>1013</v>
      </c>
      <c r="B18" s="19" t="s">
        <v>36</v>
      </c>
      <c r="C18" s="19" t="s">
        <v>36</v>
      </c>
      <c r="D18" s="18" t="s">
        <v>37</v>
      </c>
      <c r="E18" s="18" t="n">
        <v>1</v>
      </c>
      <c r="F18" s="24" t="n">
        <v>1</v>
      </c>
      <c r="G18" s="21" t="n">
        <v>13</v>
      </c>
      <c r="H18" s="22" t="s">
        <v>109</v>
      </c>
      <c r="I18" s="22" t="s">
        <v>109</v>
      </c>
      <c r="J18" s="23" t="n">
        <v>10500100180502</v>
      </c>
      <c r="K18" s="24" t="s">
        <v>39</v>
      </c>
      <c r="L18" s="25"/>
      <c r="M18" s="24" t="n">
        <v>1</v>
      </c>
      <c r="N18" s="22" t="s">
        <v>72</v>
      </c>
      <c r="O18" s="22" t="s">
        <v>110</v>
      </c>
      <c r="P18" s="22" t="s">
        <v>111</v>
      </c>
      <c r="Q18" s="22" t="s">
        <v>106</v>
      </c>
      <c r="R18" s="22" t="s">
        <v>107</v>
      </c>
      <c r="S18" s="26" t="s">
        <v>108</v>
      </c>
      <c r="T18" s="27" t="n">
        <v>54</v>
      </c>
      <c r="U18" s="28" t="n">
        <v>175</v>
      </c>
      <c r="V18" s="28" t="n">
        <v>0</v>
      </c>
      <c r="W18" s="29" t="n">
        <v>127</v>
      </c>
      <c r="X18" s="29" t="n">
        <v>58</v>
      </c>
      <c r="Y18" s="30" t="n">
        <v>414</v>
      </c>
      <c r="Z18" s="27" t="n">
        <v>0</v>
      </c>
      <c r="AA18" s="28" t="n">
        <v>0</v>
      </c>
      <c r="AB18" s="28" t="n">
        <v>0</v>
      </c>
      <c r="AC18" s="29" t="n">
        <v>0</v>
      </c>
      <c r="AD18" s="29" t="n">
        <v>0</v>
      </c>
      <c r="AE18" s="30" t="n">
        <f aca="false">SUM(Z18:AD18)</f>
        <v>0</v>
      </c>
      <c r="AF18" s="31" t="n">
        <f aca="false">+Y18+AE18</f>
        <v>414</v>
      </c>
      <c r="AG18" s="32"/>
    </row>
    <row r="19" customFormat="false" ht="12.75" hidden="false" customHeight="false" outlineLevel="0" collapsed="false">
      <c r="A19" s="18" t="n">
        <v>1014</v>
      </c>
      <c r="B19" s="19" t="s">
        <v>36</v>
      </c>
      <c r="C19" s="19" t="s">
        <v>36</v>
      </c>
      <c r="D19" s="18" t="s">
        <v>37</v>
      </c>
      <c r="E19" s="18" t="n">
        <v>1</v>
      </c>
      <c r="F19" s="24" t="n">
        <v>1</v>
      </c>
      <c r="G19" s="34" t="n">
        <v>14</v>
      </c>
      <c r="H19" s="22" t="s">
        <v>112</v>
      </c>
      <c r="I19" s="22" t="s">
        <v>112</v>
      </c>
      <c r="J19" s="23" t="n">
        <v>30500102009401</v>
      </c>
      <c r="K19" s="24" t="s">
        <v>113</v>
      </c>
      <c r="L19" s="25"/>
      <c r="M19" s="24" t="n">
        <v>1</v>
      </c>
      <c r="N19" s="22" t="s">
        <v>40</v>
      </c>
      <c r="O19" s="22" t="s">
        <v>114</v>
      </c>
      <c r="P19" s="22" t="s">
        <v>115</v>
      </c>
      <c r="Q19" s="22" t="s">
        <v>116</v>
      </c>
      <c r="R19" s="22" t="s">
        <v>117</v>
      </c>
      <c r="S19" s="26" t="s">
        <v>118</v>
      </c>
      <c r="T19" s="27" t="n">
        <v>0</v>
      </c>
      <c r="U19" s="28" t="n">
        <v>0</v>
      </c>
      <c r="V19" s="28" t="n">
        <v>50</v>
      </c>
      <c r="W19" s="29" t="n">
        <v>124</v>
      </c>
      <c r="X19" s="29" t="n">
        <v>56</v>
      </c>
      <c r="Y19" s="30" t="n">
        <v>230</v>
      </c>
      <c r="Z19" s="27" t="n">
        <v>0</v>
      </c>
      <c r="AA19" s="28" t="n">
        <v>0</v>
      </c>
      <c r="AB19" s="28" t="n">
        <v>0</v>
      </c>
      <c r="AC19" s="29" t="n">
        <v>0</v>
      </c>
      <c r="AD19" s="29" t="n">
        <v>0</v>
      </c>
      <c r="AE19" s="30" t="n">
        <f aca="false">SUM(Z19:AD19)</f>
        <v>0</v>
      </c>
      <c r="AF19" s="31" t="n">
        <f aca="false">+Y19+AE19</f>
        <v>230</v>
      </c>
      <c r="AG19" s="32"/>
    </row>
    <row r="20" customFormat="false" ht="12.75" hidden="false" customHeight="false" outlineLevel="0" collapsed="false">
      <c r="A20" s="18" t="n">
        <v>1015</v>
      </c>
      <c r="B20" s="19" t="s">
        <v>36</v>
      </c>
      <c r="C20" s="19" t="s">
        <v>36</v>
      </c>
      <c r="D20" s="18" t="s">
        <v>37</v>
      </c>
      <c r="E20" s="18" t="n">
        <v>1</v>
      </c>
      <c r="F20" s="41" t="n">
        <v>1</v>
      </c>
      <c r="G20" s="21" t="n">
        <v>15</v>
      </c>
      <c r="H20" s="42" t="s">
        <v>119</v>
      </c>
      <c r="I20" s="42" t="s">
        <v>119</v>
      </c>
      <c r="J20" s="43" t="n">
        <v>10500100671801</v>
      </c>
      <c r="K20" s="44" t="s">
        <v>39</v>
      </c>
      <c r="L20" s="45"/>
      <c r="M20" s="44" t="n">
        <v>2</v>
      </c>
      <c r="N20" s="42" t="s">
        <v>120</v>
      </c>
      <c r="O20" s="42" t="s">
        <v>121</v>
      </c>
      <c r="P20" s="42" t="s">
        <v>122</v>
      </c>
      <c r="Q20" s="42" t="s">
        <v>123</v>
      </c>
      <c r="R20" s="42" t="s">
        <v>124</v>
      </c>
      <c r="S20" s="47" t="s">
        <v>125</v>
      </c>
      <c r="T20" s="27" t="n">
        <v>0</v>
      </c>
      <c r="U20" s="28" t="n">
        <v>0</v>
      </c>
      <c r="V20" s="28" t="n">
        <v>0</v>
      </c>
      <c r="W20" s="29" t="n">
        <v>175</v>
      </c>
      <c r="X20" s="29" t="n">
        <v>0</v>
      </c>
      <c r="Y20" s="30" t="n">
        <v>175</v>
      </c>
      <c r="Z20" s="27" t="n">
        <v>0</v>
      </c>
      <c r="AA20" s="28" t="n">
        <v>0</v>
      </c>
      <c r="AB20" s="28" t="n">
        <v>0</v>
      </c>
      <c r="AC20" s="29" t="n">
        <v>0</v>
      </c>
      <c r="AD20" s="29" t="n">
        <v>0</v>
      </c>
      <c r="AE20" s="30" t="n">
        <f aca="false">SUM(Z20:AD20)</f>
        <v>0</v>
      </c>
      <c r="AF20" s="31" t="n">
        <f aca="false">+Y20+AE20</f>
        <v>175</v>
      </c>
      <c r="AG20" s="48"/>
    </row>
    <row r="21" customFormat="false" ht="12.75" hidden="false" customHeight="false" outlineLevel="0" collapsed="false">
      <c r="A21" s="18" t="n">
        <v>1016</v>
      </c>
      <c r="B21" s="19" t="s">
        <v>36</v>
      </c>
      <c r="C21" s="19" t="s">
        <v>36</v>
      </c>
      <c r="D21" s="18" t="s">
        <v>37</v>
      </c>
      <c r="E21" s="18" t="n">
        <v>1</v>
      </c>
      <c r="F21" s="41" t="n">
        <v>1</v>
      </c>
      <c r="G21" s="21" t="n">
        <v>16</v>
      </c>
      <c r="H21" s="42" t="s">
        <v>126</v>
      </c>
      <c r="I21" s="42" t="s">
        <v>126</v>
      </c>
      <c r="J21" s="43" t="n">
        <v>10500100671803</v>
      </c>
      <c r="K21" s="44" t="s">
        <v>39</v>
      </c>
      <c r="L21" s="45"/>
      <c r="M21" s="44" t="n">
        <v>2</v>
      </c>
      <c r="N21" s="42" t="s">
        <v>120</v>
      </c>
      <c r="O21" s="42" t="s">
        <v>121</v>
      </c>
      <c r="P21" s="42" t="s">
        <v>122</v>
      </c>
      <c r="Q21" s="42" t="s">
        <v>123</v>
      </c>
      <c r="R21" s="42" t="s">
        <v>124</v>
      </c>
      <c r="S21" s="47" t="s">
        <v>125</v>
      </c>
      <c r="T21" s="27" t="n">
        <v>0</v>
      </c>
      <c r="U21" s="28" t="n">
        <v>0</v>
      </c>
      <c r="V21" s="28" t="n">
        <v>130</v>
      </c>
      <c r="W21" s="29" t="n">
        <v>0</v>
      </c>
      <c r="X21" s="29" t="n">
        <v>0</v>
      </c>
      <c r="Y21" s="30" t="n">
        <v>130</v>
      </c>
      <c r="Z21" s="27" t="n">
        <v>0</v>
      </c>
      <c r="AA21" s="28" t="n">
        <v>0</v>
      </c>
      <c r="AB21" s="28" t="n">
        <v>0</v>
      </c>
      <c r="AC21" s="29" t="n">
        <v>0</v>
      </c>
      <c r="AD21" s="29" t="n">
        <v>0</v>
      </c>
      <c r="AE21" s="30" t="n">
        <f aca="false">SUM(Z21:AD21)</f>
        <v>0</v>
      </c>
      <c r="AF21" s="31" t="n">
        <f aca="false">+Y21+AE21</f>
        <v>130</v>
      </c>
      <c r="AG21" s="48"/>
    </row>
    <row r="22" customFormat="false" ht="12.75" hidden="false" customHeight="false" outlineLevel="0" collapsed="false">
      <c r="A22" s="18" t="n">
        <v>1017</v>
      </c>
      <c r="B22" s="19" t="s">
        <v>36</v>
      </c>
      <c r="C22" s="19" t="s">
        <v>36</v>
      </c>
      <c r="D22" s="18" t="s">
        <v>37</v>
      </c>
      <c r="E22" s="18" t="n">
        <v>1</v>
      </c>
      <c r="F22" s="24" t="n">
        <v>1</v>
      </c>
      <c r="G22" s="34" t="n">
        <v>17</v>
      </c>
      <c r="H22" s="22" t="s">
        <v>127</v>
      </c>
      <c r="I22" s="22" t="s">
        <v>127</v>
      </c>
      <c r="J22" s="23" t="n">
        <v>10500100671802</v>
      </c>
      <c r="K22" s="24" t="s">
        <v>39</v>
      </c>
      <c r="L22" s="25"/>
      <c r="M22" s="24" t="n">
        <v>2</v>
      </c>
      <c r="N22" s="22" t="s">
        <v>120</v>
      </c>
      <c r="O22" s="22" t="s">
        <v>128</v>
      </c>
      <c r="P22" s="22" t="s">
        <v>122</v>
      </c>
      <c r="Q22" s="22" t="s">
        <v>123</v>
      </c>
      <c r="R22" s="22" t="s">
        <v>124</v>
      </c>
      <c r="S22" s="26" t="s">
        <v>125</v>
      </c>
      <c r="T22" s="27" t="n">
        <v>0</v>
      </c>
      <c r="U22" s="28" t="n">
        <v>233</v>
      </c>
      <c r="V22" s="28" t="n">
        <v>132</v>
      </c>
      <c r="W22" s="29" t="n">
        <v>0</v>
      </c>
      <c r="X22" s="29" t="n">
        <v>0</v>
      </c>
      <c r="Y22" s="30" t="n">
        <v>365</v>
      </c>
      <c r="Z22" s="27" t="n">
        <v>0</v>
      </c>
      <c r="AA22" s="28" t="n">
        <v>0</v>
      </c>
      <c r="AB22" s="28" t="n">
        <v>0</v>
      </c>
      <c r="AC22" s="29" t="n">
        <v>0</v>
      </c>
      <c r="AD22" s="29" t="n">
        <v>0</v>
      </c>
      <c r="AE22" s="30" t="n">
        <f aca="false">SUM(Z22:AD22)</f>
        <v>0</v>
      </c>
      <c r="AF22" s="31" t="n">
        <f aca="false">+Y22+AE22</f>
        <v>365</v>
      </c>
      <c r="AG22" s="32"/>
    </row>
    <row r="23" customFormat="false" ht="12.75" hidden="false" customHeight="false" outlineLevel="0" collapsed="false">
      <c r="A23" s="18" t="n">
        <v>1018</v>
      </c>
      <c r="B23" s="19" t="s">
        <v>36</v>
      </c>
      <c r="C23" s="19" t="s">
        <v>36</v>
      </c>
      <c r="D23" s="18" t="s">
        <v>37</v>
      </c>
      <c r="E23" s="18" t="n">
        <v>1</v>
      </c>
      <c r="F23" s="24" t="n">
        <v>1</v>
      </c>
      <c r="G23" s="21" t="n">
        <v>18</v>
      </c>
      <c r="H23" s="22" t="s">
        <v>129</v>
      </c>
      <c r="I23" s="22" t="s">
        <v>129</v>
      </c>
      <c r="J23" s="23" t="n">
        <v>10500101945302</v>
      </c>
      <c r="K23" s="24" t="s">
        <v>39</v>
      </c>
      <c r="L23" s="25"/>
      <c r="M23" s="24" t="n">
        <v>2</v>
      </c>
      <c r="N23" s="22" t="s">
        <v>130</v>
      </c>
      <c r="O23" s="22" t="s">
        <v>131</v>
      </c>
      <c r="P23" s="22" t="s">
        <v>132</v>
      </c>
      <c r="Q23" s="22" t="s">
        <v>133</v>
      </c>
      <c r="R23" s="22" t="s">
        <v>134</v>
      </c>
      <c r="S23" s="26" t="s">
        <v>135</v>
      </c>
      <c r="T23" s="27" t="n">
        <v>141</v>
      </c>
      <c r="U23" s="28" t="n">
        <v>547</v>
      </c>
      <c r="V23" s="28" t="n">
        <v>0</v>
      </c>
      <c r="W23" s="29" t="n">
        <v>0</v>
      </c>
      <c r="X23" s="29" t="n">
        <v>0</v>
      </c>
      <c r="Y23" s="30" t="n">
        <v>688</v>
      </c>
      <c r="Z23" s="27" t="n">
        <v>0</v>
      </c>
      <c r="AA23" s="28" t="n">
        <v>0</v>
      </c>
      <c r="AB23" s="28" t="n">
        <v>0</v>
      </c>
      <c r="AC23" s="29" t="n">
        <v>0</v>
      </c>
      <c r="AD23" s="29" t="n">
        <v>0</v>
      </c>
      <c r="AE23" s="30" t="n">
        <f aca="false">SUM(Z23:AD23)</f>
        <v>0</v>
      </c>
      <c r="AF23" s="31" t="n">
        <f aca="false">+Y23+AE23</f>
        <v>688</v>
      </c>
      <c r="AG23" s="32"/>
    </row>
    <row r="24" customFormat="false" ht="12.75" hidden="false" customHeight="false" outlineLevel="0" collapsed="false">
      <c r="A24" s="18" t="n">
        <v>1019</v>
      </c>
      <c r="B24" s="19" t="s">
        <v>36</v>
      </c>
      <c r="C24" s="19" t="s">
        <v>36</v>
      </c>
      <c r="D24" s="18" t="s">
        <v>37</v>
      </c>
      <c r="E24" s="18" t="n">
        <v>1</v>
      </c>
      <c r="F24" s="24" t="n">
        <v>1</v>
      </c>
      <c r="G24" s="21" t="n">
        <v>19</v>
      </c>
      <c r="H24" s="22" t="s">
        <v>136</v>
      </c>
      <c r="I24" s="22" t="s">
        <v>136</v>
      </c>
      <c r="J24" s="23" t="n">
        <v>10500101945304</v>
      </c>
      <c r="K24" s="24" t="s">
        <v>39</v>
      </c>
      <c r="L24" s="25"/>
      <c r="M24" s="24" t="n">
        <v>2</v>
      </c>
      <c r="N24" s="22" t="s">
        <v>137</v>
      </c>
      <c r="O24" s="22" t="s">
        <v>138</v>
      </c>
      <c r="P24" s="22" t="s">
        <v>139</v>
      </c>
      <c r="Q24" s="22" t="s">
        <v>133</v>
      </c>
      <c r="R24" s="22" t="s">
        <v>140</v>
      </c>
      <c r="S24" s="26" t="s">
        <v>141</v>
      </c>
      <c r="T24" s="27" t="n">
        <v>93</v>
      </c>
      <c r="U24" s="28" t="n">
        <v>222</v>
      </c>
      <c r="V24" s="28" t="n">
        <v>85</v>
      </c>
      <c r="W24" s="29" t="n">
        <v>0</v>
      </c>
      <c r="X24" s="29" t="n">
        <v>0</v>
      </c>
      <c r="Y24" s="30" t="n">
        <v>400</v>
      </c>
      <c r="Z24" s="27" t="n">
        <v>0</v>
      </c>
      <c r="AA24" s="28" t="n">
        <v>0</v>
      </c>
      <c r="AB24" s="28" t="n">
        <v>0</v>
      </c>
      <c r="AC24" s="29" t="n">
        <v>0</v>
      </c>
      <c r="AD24" s="29" t="n">
        <v>0</v>
      </c>
      <c r="AE24" s="30" t="n">
        <f aca="false">SUM(Z24:AD24)</f>
        <v>0</v>
      </c>
      <c r="AF24" s="31" t="n">
        <f aca="false">+Y24+AE24</f>
        <v>400</v>
      </c>
      <c r="AG24" s="32"/>
    </row>
    <row r="25" customFormat="false" ht="12.75" hidden="false" customHeight="false" outlineLevel="0" collapsed="false">
      <c r="A25" s="18" t="n">
        <v>1020</v>
      </c>
      <c r="B25" s="19" t="s">
        <v>36</v>
      </c>
      <c r="C25" s="19" t="s">
        <v>36</v>
      </c>
      <c r="D25" s="18" t="s">
        <v>37</v>
      </c>
      <c r="E25" s="18" t="n">
        <v>1</v>
      </c>
      <c r="F25" s="24" t="n">
        <v>1</v>
      </c>
      <c r="G25" s="34" t="n">
        <v>20</v>
      </c>
      <c r="H25" s="22" t="s">
        <v>142</v>
      </c>
      <c r="I25" s="22" t="s">
        <v>142</v>
      </c>
      <c r="J25" s="23" t="n">
        <v>10500100127901</v>
      </c>
      <c r="K25" s="24" t="s">
        <v>39</v>
      </c>
      <c r="L25" s="25"/>
      <c r="M25" s="24" t="n">
        <v>2</v>
      </c>
      <c r="N25" s="22" t="s">
        <v>143</v>
      </c>
      <c r="O25" s="22" t="s">
        <v>144</v>
      </c>
      <c r="P25" s="22" t="n">
        <v>3012397173</v>
      </c>
      <c r="Q25" s="22" t="s">
        <v>145</v>
      </c>
      <c r="R25" s="22" t="s">
        <v>146</v>
      </c>
      <c r="S25" s="26" t="s">
        <v>147</v>
      </c>
      <c r="T25" s="27" t="n">
        <v>0</v>
      </c>
      <c r="U25" s="28" t="n">
        <v>0</v>
      </c>
      <c r="V25" s="28" t="n">
        <v>0</v>
      </c>
      <c r="W25" s="29" t="n">
        <v>227</v>
      </c>
      <c r="X25" s="29" t="n">
        <v>86</v>
      </c>
      <c r="Y25" s="30" t="n">
        <v>313</v>
      </c>
      <c r="Z25" s="27" t="n">
        <v>0</v>
      </c>
      <c r="AA25" s="28" t="n">
        <v>0</v>
      </c>
      <c r="AB25" s="28" t="n">
        <v>0</v>
      </c>
      <c r="AC25" s="29" t="n">
        <v>0</v>
      </c>
      <c r="AD25" s="29" t="n">
        <v>0</v>
      </c>
      <c r="AE25" s="30" t="n">
        <f aca="false">SUM(Z25:AD25)</f>
        <v>0</v>
      </c>
      <c r="AF25" s="31" t="n">
        <f aca="false">+Y25+AE25</f>
        <v>313</v>
      </c>
      <c r="AG25" s="32"/>
    </row>
    <row r="26" customFormat="false" ht="12.75" hidden="false" customHeight="false" outlineLevel="0" collapsed="false">
      <c r="A26" s="18" t="n">
        <v>1021</v>
      </c>
      <c r="B26" s="19" t="s">
        <v>36</v>
      </c>
      <c r="C26" s="19" t="s">
        <v>36</v>
      </c>
      <c r="D26" s="18" t="s">
        <v>37</v>
      </c>
      <c r="E26" s="18" t="n">
        <v>1</v>
      </c>
      <c r="F26" s="24" t="n">
        <v>1</v>
      </c>
      <c r="G26" s="21" t="n">
        <v>21</v>
      </c>
      <c r="H26" s="22" t="s">
        <v>148</v>
      </c>
      <c r="I26" s="22" t="s">
        <v>148</v>
      </c>
      <c r="J26" s="23" t="n">
        <v>10500100797801</v>
      </c>
      <c r="K26" s="24" t="s">
        <v>39</v>
      </c>
      <c r="L26" s="25"/>
      <c r="M26" s="24" t="n">
        <v>2</v>
      </c>
      <c r="N26" s="22" t="s">
        <v>149</v>
      </c>
      <c r="O26" s="22" t="s">
        <v>150</v>
      </c>
      <c r="P26" s="22" t="s">
        <v>151</v>
      </c>
      <c r="Q26" s="22" t="s">
        <v>152</v>
      </c>
      <c r="R26" s="22" t="s">
        <v>153</v>
      </c>
      <c r="S26" s="26" t="s">
        <v>154</v>
      </c>
      <c r="T26" s="27" t="n">
        <v>51</v>
      </c>
      <c r="U26" s="28" t="n">
        <v>132</v>
      </c>
      <c r="V26" s="28" t="n">
        <v>85</v>
      </c>
      <c r="W26" s="29" t="n">
        <v>202</v>
      </c>
      <c r="X26" s="29" t="n">
        <v>0</v>
      </c>
      <c r="Y26" s="30" t="n">
        <v>470</v>
      </c>
      <c r="Z26" s="27" t="n">
        <v>0</v>
      </c>
      <c r="AA26" s="28" t="n">
        <v>0</v>
      </c>
      <c r="AB26" s="28" t="n">
        <v>0</v>
      </c>
      <c r="AC26" s="29" t="n">
        <v>0</v>
      </c>
      <c r="AD26" s="29" t="n">
        <v>0</v>
      </c>
      <c r="AE26" s="30" t="n">
        <f aca="false">SUM(Z26:AD26)</f>
        <v>0</v>
      </c>
      <c r="AF26" s="31" t="n">
        <f aca="false">+Y26+AE26</f>
        <v>470</v>
      </c>
      <c r="AG26" s="32"/>
    </row>
    <row r="27" customFormat="false" ht="12.75" hidden="false" customHeight="false" outlineLevel="0" collapsed="false">
      <c r="A27" s="18" t="n">
        <v>1022</v>
      </c>
      <c r="B27" s="19" t="s">
        <v>36</v>
      </c>
      <c r="C27" s="19" t="s">
        <v>36</v>
      </c>
      <c r="D27" s="18" t="s">
        <v>37</v>
      </c>
      <c r="E27" s="18" t="n">
        <v>1</v>
      </c>
      <c r="F27" s="24" t="n">
        <v>1</v>
      </c>
      <c r="G27" s="21" t="n">
        <v>22</v>
      </c>
      <c r="H27" s="22" t="s">
        <v>155</v>
      </c>
      <c r="I27" s="22" t="s">
        <v>155</v>
      </c>
      <c r="J27" s="23" t="n">
        <v>10500100313102</v>
      </c>
      <c r="K27" s="24" t="s">
        <v>39</v>
      </c>
      <c r="L27" s="25"/>
      <c r="M27" s="24" t="n">
        <v>2</v>
      </c>
      <c r="N27" s="22" t="s">
        <v>156</v>
      </c>
      <c r="O27" s="22" t="s">
        <v>157</v>
      </c>
      <c r="P27" s="22" t="s">
        <v>158</v>
      </c>
      <c r="Q27" s="22" t="s">
        <v>159</v>
      </c>
      <c r="R27" s="22" t="s">
        <v>160</v>
      </c>
      <c r="S27" s="26" t="s">
        <v>161</v>
      </c>
      <c r="T27" s="27" t="n">
        <v>48</v>
      </c>
      <c r="U27" s="28" t="n">
        <v>149</v>
      </c>
      <c r="V27" s="28" t="n">
        <v>103</v>
      </c>
      <c r="W27" s="29" t="n">
        <v>0</v>
      </c>
      <c r="X27" s="29" t="n">
        <v>0</v>
      </c>
      <c r="Y27" s="30" t="n">
        <v>300</v>
      </c>
      <c r="Z27" s="27" t="n">
        <v>0</v>
      </c>
      <c r="AA27" s="28" t="n">
        <v>0</v>
      </c>
      <c r="AB27" s="28" t="n">
        <v>0</v>
      </c>
      <c r="AC27" s="29" t="n">
        <v>0</v>
      </c>
      <c r="AD27" s="29" t="n">
        <v>0</v>
      </c>
      <c r="AE27" s="30" t="n">
        <f aca="false">SUM(Z27:AD27)</f>
        <v>0</v>
      </c>
      <c r="AF27" s="31" t="n">
        <f aca="false">+Y27+AE27</f>
        <v>300</v>
      </c>
      <c r="AG27" s="32"/>
    </row>
    <row r="28" customFormat="false" ht="12.75" hidden="false" customHeight="false" outlineLevel="0" collapsed="false">
      <c r="A28" s="18" t="n">
        <v>1023</v>
      </c>
      <c r="B28" s="19" t="s">
        <v>36</v>
      </c>
      <c r="C28" s="19" t="s">
        <v>36</v>
      </c>
      <c r="D28" s="18" t="s">
        <v>37</v>
      </c>
      <c r="E28" s="18" t="n">
        <v>1</v>
      </c>
      <c r="F28" s="24" t="n">
        <v>1</v>
      </c>
      <c r="G28" s="34" t="n">
        <v>23</v>
      </c>
      <c r="H28" s="22" t="s">
        <v>162</v>
      </c>
      <c r="I28" s="22" t="s">
        <v>162</v>
      </c>
      <c r="J28" s="23" t="n">
        <v>10500100004301</v>
      </c>
      <c r="K28" s="24" t="s">
        <v>39</v>
      </c>
      <c r="L28" s="25"/>
      <c r="M28" s="24" t="n">
        <v>2</v>
      </c>
      <c r="N28" s="22" t="s">
        <v>143</v>
      </c>
      <c r="O28" s="22" t="s">
        <v>163</v>
      </c>
      <c r="P28" s="22" t="s">
        <v>164</v>
      </c>
      <c r="Q28" s="22" t="s">
        <v>165</v>
      </c>
      <c r="R28" s="22" t="s">
        <v>166</v>
      </c>
      <c r="S28" s="26" t="s">
        <v>167</v>
      </c>
      <c r="T28" s="27" t="n">
        <v>0</v>
      </c>
      <c r="U28" s="28" t="n">
        <v>0</v>
      </c>
      <c r="V28" s="28" t="n">
        <v>0</v>
      </c>
      <c r="W28" s="29" t="n">
        <v>274</v>
      </c>
      <c r="X28" s="29" t="n">
        <v>76</v>
      </c>
      <c r="Y28" s="30" t="n">
        <v>350</v>
      </c>
      <c r="Z28" s="27" t="n">
        <v>0</v>
      </c>
      <c r="AA28" s="28" t="n">
        <v>0</v>
      </c>
      <c r="AB28" s="28" t="n">
        <v>0</v>
      </c>
      <c r="AC28" s="29" t="n">
        <v>0</v>
      </c>
      <c r="AD28" s="29" t="n">
        <v>0</v>
      </c>
      <c r="AE28" s="30" t="n">
        <f aca="false">SUM(Z28:AD28)</f>
        <v>0</v>
      </c>
      <c r="AF28" s="31" t="n">
        <f aca="false">+Y28+AE28</f>
        <v>350</v>
      </c>
      <c r="AG28" s="32"/>
    </row>
    <row r="29" customFormat="false" ht="12.75" hidden="false" customHeight="false" outlineLevel="0" collapsed="false">
      <c r="A29" s="18" t="n">
        <v>1024</v>
      </c>
      <c r="B29" s="19" t="s">
        <v>36</v>
      </c>
      <c r="C29" s="19" t="s">
        <v>36</v>
      </c>
      <c r="D29" s="18" t="s">
        <v>37</v>
      </c>
      <c r="E29" s="18" t="n">
        <v>1</v>
      </c>
      <c r="F29" s="24" t="n">
        <v>1</v>
      </c>
      <c r="G29" s="21" t="n">
        <v>24</v>
      </c>
      <c r="H29" s="22" t="s">
        <v>168</v>
      </c>
      <c r="I29" s="22" t="s">
        <v>168</v>
      </c>
      <c r="J29" s="23" t="n">
        <v>10500102396502</v>
      </c>
      <c r="K29" s="24" t="s">
        <v>39</v>
      </c>
      <c r="L29" s="25"/>
      <c r="M29" s="24" t="n">
        <v>2</v>
      </c>
      <c r="N29" s="22" t="s">
        <v>169</v>
      </c>
      <c r="O29" s="22" t="s">
        <v>170</v>
      </c>
      <c r="P29" s="22" t="s">
        <v>171</v>
      </c>
      <c r="Q29" s="49" t="s">
        <v>172</v>
      </c>
      <c r="R29" s="22" t="s">
        <v>173</v>
      </c>
      <c r="S29" s="50" t="s">
        <v>174</v>
      </c>
      <c r="T29" s="27" t="n">
        <v>0</v>
      </c>
      <c r="U29" s="28" t="n">
        <v>180</v>
      </c>
      <c r="V29" s="28" t="n">
        <v>0</v>
      </c>
      <c r="W29" s="29" t="n">
        <v>0</v>
      </c>
      <c r="X29" s="29" t="n">
        <v>0</v>
      </c>
      <c r="Y29" s="30" t="n">
        <v>180</v>
      </c>
      <c r="Z29" s="27" t="n">
        <v>0</v>
      </c>
      <c r="AA29" s="28" t="n">
        <v>0</v>
      </c>
      <c r="AB29" s="28" t="n">
        <v>0</v>
      </c>
      <c r="AC29" s="29" t="n">
        <v>0</v>
      </c>
      <c r="AD29" s="29" t="n">
        <v>0</v>
      </c>
      <c r="AE29" s="30" t="n">
        <f aca="false">SUM(Z29:AD29)</f>
        <v>0</v>
      </c>
      <c r="AF29" s="31" t="n">
        <f aca="false">+Y29+AE29</f>
        <v>180</v>
      </c>
      <c r="AG29" s="32"/>
    </row>
    <row r="30" customFormat="false" ht="12.75" hidden="false" customHeight="false" outlineLevel="0" collapsed="false">
      <c r="A30" s="18" t="n">
        <v>1025</v>
      </c>
      <c r="B30" s="19" t="s">
        <v>36</v>
      </c>
      <c r="C30" s="19" t="s">
        <v>36</v>
      </c>
      <c r="D30" s="18" t="s">
        <v>37</v>
      </c>
      <c r="E30" s="18" t="n">
        <v>1</v>
      </c>
      <c r="F30" s="24" t="n">
        <v>1</v>
      </c>
      <c r="G30" s="21" t="n">
        <v>25</v>
      </c>
      <c r="H30" s="22" t="s">
        <v>175</v>
      </c>
      <c r="I30" s="22" t="s">
        <v>175</v>
      </c>
      <c r="J30" s="23" t="n">
        <v>10500100538001</v>
      </c>
      <c r="K30" s="24" t="s">
        <v>39</v>
      </c>
      <c r="L30" s="25"/>
      <c r="M30" s="24" t="n">
        <v>2</v>
      </c>
      <c r="N30" s="22" t="s">
        <v>176</v>
      </c>
      <c r="O30" s="22" t="s">
        <v>177</v>
      </c>
      <c r="P30" s="22" t="n">
        <v>3146720343</v>
      </c>
      <c r="Q30" s="22" t="s">
        <v>178</v>
      </c>
      <c r="R30" s="22" t="s">
        <v>179</v>
      </c>
      <c r="S30" s="26" t="s">
        <v>180</v>
      </c>
      <c r="T30" s="27" t="n">
        <v>0</v>
      </c>
      <c r="U30" s="28" t="n">
        <v>0</v>
      </c>
      <c r="V30" s="28" t="n">
        <v>0</v>
      </c>
      <c r="W30" s="29" t="n">
        <v>424</v>
      </c>
      <c r="X30" s="29" t="n">
        <v>0</v>
      </c>
      <c r="Y30" s="30" t="n">
        <v>424</v>
      </c>
      <c r="Z30" s="27" t="n">
        <v>0</v>
      </c>
      <c r="AA30" s="28" t="n">
        <v>0</v>
      </c>
      <c r="AB30" s="28" t="n">
        <v>0</v>
      </c>
      <c r="AC30" s="29" t="n">
        <v>0</v>
      </c>
      <c r="AD30" s="29" t="n">
        <v>0</v>
      </c>
      <c r="AE30" s="30" t="n">
        <f aca="false">SUM(Z30:AD30)</f>
        <v>0</v>
      </c>
      <c r="AF30" s="31" t="n">
        <f aca="false">+Y30+AE30</f>
        <v>424</v>
      </c>
      <c r="AG30" s="32"/>
    </row>
    <row r="31" customFormat="false" ht="12.75" hidden="false" customHeight="false" outlineLevel="0" collapsed="false">
      <c r="A31" s="18" t="n">
        <v>1026</v>
      </c>
      <c r="B31" s="19" t="s">
        <v>36</v>
      </c>
      <c r="C31" s="19" t="s">
        <v>36</v>
      </c>
      <c r="D31" s="18" t="s">
        <v>37</v>
      </c>
      <c r="E31" s="18" t="n">
        <v>1</v>
      </c>
      <c r="F31" s="24" t="n">
        <v>1</v>
      </c>
      <c r="G31" s="34" t="n">
        <v>26</v>
      </c>
      <c r="H31" s="22" t="s">
        <v>181</v>
      </c>
      <c r="I31" s="22" t="s">
        <v>181</v>
      </c>
      <c r="J31" s="23" t="n">
        <v>10500100538002</v>
      </c>
      <c r="K31" s="24" t="s">
        <v>39</v>
      </c>
      <c r="L31" s="25"/>
      <c r="M31" s="24" t="n">
        <v>2</v>
      </c>
      <c r="N31" s="22" t="s">
        <v>169</v>
      </c>
      <c r="O31" s="22" t="s">
        <v>182</v>
      </c>
      <c r="P31" s="22" t="n">
        <v>3146720343</v>
      </c>
      <c r="Q31" s="22" t="s">
        <v>178</v>
      </c>
      <c r="R31" s="22" t="s">
        <v>179</v>
      </c>
      <c r="S31" s="26" t="s">
        <v>180</v>
      </c>
      <c r="T31" s="27" t="n">
        <v>0</v>
      </c>
      <c r="U31" s="28" t="n">
        <v>266</v>
      </c>
      <c r="V31" s="28" t="n">
        <v>0</v>
      </c>
      <c r="W31" s="29" t="n">
        <v>0</v>
      </c>
      <c r="X31" s="29" t="n">
        <v>0</v>
      </c>
      <c r="Y31" s="30" t="n">
        <v>266</v>
      </c>
      <c r="Z31" s="27" t="n">
        <v>0</v>
      </c>
      <c r="AA31" s="28" t="n">
        <v>0</v>
      </c>
      <c r="AB31" s="28" t="n">
        <v>0</v>
      </c>
      <c r="AC31" s="29" t="n">
        <v>0</v>
      </c>
      <c r="AD31" s="29" t="n">
        <v>0</v>
      </c>
      <c r="AE31" s="30" t="n">
        <f aca="false">SUM(Z31:AD31)</f>
        <v>0</v>
      </c>
      <c r="AF31" s="31" t="n">
        <f aca="false">+Y31+AE31</f>
        <v>266</v>
      </c>
      <c r="AG31" s="32"/>
    </row>
    <row r="32" customFormat="false" ht="12.75" hidden="false" customHeight="false" outlineLevel="0" collapsed="false">
      <c r="A32" s="18" t="n">
        <v>1027</v>
      </c>
      <c r="B32" s="19" t="s">
        <v>36</v>
      </c>
      <c r="C32" s="19" t="s">
        <v>36</v>
      </c>
      <c r="D32" s="18" t="s">
        <v>37</v>
      </c>
      <c r="E32" s="18" t="n">
        <v>1</v>
      </c>
      <c r="F32" s="24" t="n">
        <v>1</v>
      </c>
      <c r="G32" s="21" t="n">
        <v>27</v>
      </c>
      <c r="H32" s="22" t="s">
        <v>183</v>
      </c>
      <c r="I32" s="22" t="s">
        <v>183</v>
      </c>
      <c r="J32" s="23" t="n">
        <v>10500102654902</v>
      </c>
      <c r="K32" s="24" t="s">
        <v>39</v>
      </c>
      <c r="L32" s="25"/>
      <c r="M32" s="24" t="n">
        <v>3</v>
      </c>
      <c r="N32" s="22" t="s">
        <v>184</v>
      </c>
      <c r="O32" s="22" t="s">
        <v>185</v>
      </c>
      <c r="P32" s="22" t="s">
        <v>186</v>
      </c>
      <c r="Q32" s="22" t="s">
        <v>187</v>
      </c>
      <c r="R32" s="22" t="s">
        <v>188</v>
      </c>
      <c r="S32" s="26" t="s">
        <v>189</v>
      </c>
      <c r="T32" s="27" t="n">
        <v>30</v>
      </c>
      <c r="U32" s="28" t="n">
        <v>113</v>
      </c>
      <c r="V32" s="28" t="n">
        <v>70</v>
      </c>
      <c r="W32" s="29" t="n">
        <v>37</v>
      </c>
      <c r="X32" s="29" t="n">
        <v>0</v>
      </c>
      <c r="Y32" s="30" t="n">
        <v>250</v>
      </c>
      <c r="Z32" s="27" t="n">
        <v>0</v>
      </c>
      <c r="AA32" s="28" t="n">
        <v>0</v>
      </c>
      <c r="AB32" s="28" t="n">
        <v>0</v>
      </c>
      <c r="AC32" s="29" t="n">
        <v>0</v>
      </c>
      <c r="AD32" s="29" t="n">
        <v>0</v>
      </c>
      <c r="AE32" s="30" t="n">
        <f aca="false">SUM(Z32:AD32)</f>
        <v>0</v>
      </c>
      <c r="AF32" s="31" t="n">
        <f aca="false">+Y32+AE32</f>
        <v>250</v>
      </c>
      <c r="AG32" s="32"/>
    </row>
    <row r="33" customFormat="false" ht="12.75" hidden="false" customHeight="false" outlineLevel="0" collapsed="false">
      <c r="A33" s="18" t="n">
        <v>1028</v>
      </c>
      <c r="B33" s="19" t="s">
        <v>36</v>
      </c>
      <c r="C33" s="19" t="s">
        <v>36</v>
      </c>
      <c r="D33" s="18" t="s">
        <v>37</v>
      </c>
      <c r="E33" s="18" t="n">
        <v>1</v>
      </c>
      <c r="F33" s="24" t="n">
        <v>1</v>
      </c>
      <c r="G33" s="21" t="n">
        <v>28</v>
      </c>
      <c r="H33" s="22" t="s">
        <v>190</v>
      </c>
      <c r="I33" s="22" t="s">
        <v>190</v>
      </c>
      <c r="J33" s="23" t="n">
        <v>10500100147301</v>
      </c>
      <c r="K33" s="24" t="s">
        <v>39</v>
      </c>
      <c r="L33" s="25"/>
      <c r="M33" s="24" t="n">
        <v>3</v>
      </c>
      <c r="N33" s="22" t="s">
        <v>191</v>
      </c>
      <c r="O33" s="22" t="s">
        <v>192</v>
      </c>
      <c r="P33" s="22" t="s">
        <v>193</v>
      </c>
      <c r="Q33" s="22" t="s">
        <v>194</v>
      </c>
      <c r="R33" s="22" t="s">
        <v>195</v>
      </c>
      <c r="S33" s="26" t="s">
        <v>196</v>
      </c>
      <c r="T33" s="27" t="n">
        <v>0</v>
      </c>
      <c r="U33" s="28" t="n">
        <v>0</v>
      </c>
      <c r="V33" s="28" t="n">
        <v>181</v>
      </c>
      <c r="W33" s="29" t="n">
        <v>35</v>
      </c>
      <c r="X33" s="29" t="n">
        <v>84</v>
      </c>
      <c r="Y33" s="30" t="n">
        <v>300</v>
      </c>
      <c r="Z33" s="27" t="n">
        <v>0</v>
      </c>
      <c r="AA33" s="28" t="n">
        <v>0</v>
      </c>
      <c r="AB33" s="28" t="n">
        <v>0</v>
      </c>
      <c r="AC33" s="29" t="n">
        <v>0</v>
      </c>
      <c r="AD33" s="29" t="n">
        <v>0</v>
      </c>
      <c r="AE33" s="30" t="n">
        <f aca="false">SUM(Z33:AD33)</f>
        <v>0</v>
      </c>
      <c r="AF33" s="31" t="n">
        <f aca="false">+Y33+AE33</f>
        <v>300</v>
      </c>
      <c r="AG33" s="32"/>
    </row>
    <row r="34" customFormat="false" ht="12.75" hidden="false" customHeight="false" outlineLevel="0" collapsed="false">
      <c r="A34" s="18" t="n">
        <v>1029</v>
      </c>
      <c r="B34" s="19" t="s">
        <v>36</v>
      </c>
      <c r="C34" s="19" t="s">
        <v>36</v>
      </c>
      <c r="D34" s="18" t="s">
        <v>37</v>
      </c>
      <c r="E34" s="18" t="n">
        <v>1</v>
      </c>
      <c r="F34" s="24" t="n">
        <v>1</v>
      </c>
      <c r="G34" s="34" t="n">
        <v>29</v>
      </c>
      <c r="H34" s="22" t="s">
        <v>197</v>
      </c>
      <c r="I34" s="22" t="s">
        <v>197</v>
      </c>
      <c r="J34" s="23" t="n">
        <v>10500100248803</v>
      </c>
      <c r="K34" s="24" t="s">
        <v>39</v>
      </c>
      <c r="L34" s="25"/>
      <c r="M34" s="24" t="n">
        <v>3</v>
      </c>
      <c r="N34" s="22" t="s">
        <v>198</v>
      </c>
      <c r="O34" s="22" t="s">
        <v>199</v>
      </c>
      <c r="P34" s="22" t="s">
        <v>200</v>
      </c>
      <c r="Q34" s="22" t="s">
        <v>201</v>
      </c>
      <c r="R34" s="22" t="s">
        <v>202</v>
      </c>
      <c r="S34" s="26" t="s">
        <v>203</v>
      </c>
      <c r="T34" s="27" t="n">
        <v>21</v>
      </c>
      <c r="U34" s="28" t="n">
        <v>151</v>
      </c>
      <c r="V34" s="28" t="n">
        <v>128</v>
      </c>
      <c r="W34" s="29" t="n">
        <v>0</v>
      </c>
      <c r="X34" s="29" t="n">
        <v>0</v>
      </c>
      <c r="Y34" s="30" t="n">
        <v>300</v>
      </c>
      <c r="Z34" s="27" t="n">
        <v>0</v>
      </c>
      <c r="AA34" s="28" t="n">
        <v>0</v>
      </c>
      <c r="AB34" s="28" t="n">
        <v>0</v>
      </c>
      <c r="AC34" s="29" t="n">
        <v>0</v>
      </c>
      <c r="AD34" s="29" t="n">
        <v>0</v>
      </c>
      <c r="AE34" s="30" t="n">
        <f aca="false">SUM(Z34:AD34)</f>
        <v>0</v>
      </c>
      <c r="AF34" s="31" t="n">
        <f aca="false">+Y34+AE34</f>
        <v>300</v>
      </c>
      <c r="AG34" s="32"/>
    </row>
    <row r="35" customFormat="false" ht="12.75" hidden="false" customHeight="false" outlineLevel="0" collapsed="false">
      <c r="A35" s="18" t="n">
        <v>1030</v>
      </c>
      <c r="B35" s="19" t="s">
        <v>36</v>
      </c>
      <c r="C35" s="19" t="s">
        <v>36</v>
      </c>
      <c r="D35" s="18" t="s">
        <v>37</v>
      </c>
      <c r="E35" s="18" t="n">
        <v>1</v>
      </c>
      <c r="F35" s="24" t="n">
        <v>1</v>
      </c>
      <c r="G35" s="21" t="n">
        <v>30</v>
      </c>
      <c r="H35" s="22" t="s">
        <v>204</v>
      </c>
      <c r="I35" s="22" t="s">
        <v>204</v>
      </c>
      <c r="J35" s="23" t="n">
        <v>10500100552501</v>
      </c>
      <c r="K35" s="24" t="s">
        <v>39</v>
      </c>
      <c r="L35" s="25"/>
      <c r="M35" s="24" t="n">
        <v>3</v>
      </c>
      <c r="N35" s="22" t="s">
        <v>198</v>
      </c>
      <c r="O35" s="22" t="s">
        <v>205</v>
      </c>
      <c r="P35" s="22" t="s">
        <v>206</v>
      </c>
      <c r="Q35" s="22" t="s">
        <v>207</v>
      </c>
      <c r="R35" s="22" t="s">
        <v>208</v>
      </c>
      <c r="S35" s="26" t="s">
        <v>209</v>
      </c>
      <c r="T35" s="27" t="n">
        <v>71</v>
      </c>
      <c r="U35" s="28" t="n">
        <v>219</v>
      </c>
      <c r="V35" s="28" t="n">
        <v>0</v>
      </c>
      <c r="W35" s="29" t="n">
        <v>0</v>
      </c>
      <c r="X35" s="29" t="n">
        <v>0</v>
      </c>
      <c r="Y35" s="30" t="n">
        <v>290</v>
      </c>
      <c r="Z35" s="27" t="n">
        <v>0</v>
      </c>
      <c r="AA35" s="28" t="n">
        <v>0</v>
      </c>
      <c r="AB35" s="28" t="n">
        <v>0</v>
      </c>
      <c r="AC35" s="29" t="n">
        <v>0</v>
      </c>
      <c r="AD35" s="29" t="n">
        <v>0</v>
      </c>
      <c r="AE35" s="30" t="n">
        <f aca="false">SUM(Z35:AD35)</f>
        <v>0</v>
      </c>
      <c r="AF35" s="31" t="n">
        <f aca="false">+Y35+AE35</f>
        <v>290</v>
      </c>
      <c r="AG35" s="32"/>
    </row>
    <row r="36" customFormat="false" ht="12.75" hidden="false" customHeight="false" outlineLevel="0" collapsed="false">
      <c r="A36" s="18" t="n">
        <v>1031</v>
      </c>
      <c r="B36" s="19" t="s">
        <v>36</v>
      </c>
      <c r="C36" s="19" t="s">
        <v>36</v>
      </c>
      <c r="D36" s="18" t="s">
        <v>37</v>
      </c>
      <c r="E36" s="18" t="n">
        <v>1</v>
      </c>
      <c r="F36" s="24" t="n">
        <v>1</v>
      </c>
      <c r="G36" s="21" t="n">
        <v>31</v>
      </c>
      <c r="H36" s="22" t="s">
        <v>210</v>
      </c>
      <c r="I36" s="22" t="s">
        <v>210</v>
      </c>
      <c r="J36" s="23" t="n">
        <v>10500100115501</v>
      </c>
      <c r="K36" s="24" t="s">
        <v>39</v>
      </c>
      <c r="L36" s="25"/>
      <c r="M36" s="24" t="n">
        <v>3</v>
      </c>
      <c r="N36" s="22" t="s">
        <v>211</v>
      </c>
      <c r="O36" s="22" t="s">
        <v>212</v>
      </c>
      <c r="P36" s="22" t="s">
        <v>213</v>
      </c>
      <c r="Q36" s="22" t="s">
        <v>214</v>
      </c>
      <c r="R36" s="22" t="s">
        <v>215</v>
      </c>
      <c r="S36" s="26" t="s">
        <v>216</v>
      </c>
      <c r="T36" s="27" t="n">
        <v>115</v>
      </c>
      <c r="U36" s="28" t="n">
        <v>365</v>
      </c>
      <c r="V36" s="28" t="n">
        <v>58</v>
      </c>
      <c r="W36" s="29" t="n">
        <v>0</v>
      </c>
      <c r="X36" s="29" t="n">
        <v>0</v>
      </c>
      <c r="Y36" s="30" t="n">
        <v>538</v>
      </c>
      <c r="Z36" s="27" t="n">
        <v>0</v>
      </c>
      <c r="AA36" s="28" t="n">
        <v>0</v>
      </c>
      <c r="AB36" s="28" t="n">
        <v>0</v>
      </c>
      <c r="AC36" s="29" t="n">
        <v>0</v>
      </c>
      <c r="AD36" s="29" t="n">
        <v>0</v>
      </c>
      <c r="AE36" s="30" t="n">
        <f aca="false">SUM(Z36:AD36)</f>
        <v>0</v>
      </c>
      <c r="AF36" s="31" t="n">
        <f aca="false">+Y36+AE36</f>
        <v>538</v>
      </c>
      <c r="AG36" s="32"/>
    </row>
    <row r="37" customFormat="false" ht="12.75" hidden="false" customHeight="false" outlineLevel="0" collapsed="false">
      <c r="A37" s="18" t="n">
        <v>1032</v>
      </c>
      <c r="B37" s="19" t="s">
        <v>36</v>
      </c>
      <c r="C37" s="19" t="s">
        <v>36</v>
      </c>
      <c r="D37" s="18" t="s">
        <v>37</v>
      </c>
      <c r="E37" s="18" t="n">
        <v>1</v>
      </c>
      <c r="F37" s="24" t="n">
        <v>1</v>
      </c>
      <c r="G37" s="34" t="n">
        <v>32</v>
      </c>
      <c r="H37" s="22" t="s">
        <v>217</v>
      </c>
      <c r="I37" s="22" t="s">
        <v>217</v>
      </c>
      <c r="J37" s="23" t="n">
        <v>10500100986501</v>
      </c>
      <c r="K37" s="24" t="s">
        <v>39</v>
      </c>
      <c r="L37" s="25"/>
      <c r="M37" s="24" t="n">
        <v>3</v>
      </c>
      <c r="N37" s="22" t="s">
        <v>218</v>
      </c>
      <c r="O37" s="22" t="s">
        <v>219</v>
      </c>
      <c r="P37" s="22" t="n">
        <v>3113861339</v>
      </c>
      <c r="Q37" s="22" t="s">
        <v>220</v>
      </c>
      <c r="R37" s="22" t="s">
        <v>221</v>
      </c>
      <c r="S37" s="26" t="s">
        <v>222</v>
      </c>
      <c r="T37" s="27" t="n">
        <v>0</v>
      </c>
      <c r="U37" s="28" t="n">
        <v>0</v>
      </c>
      <c r="V37" s="28" t="n">
        <v>149</v>
      </c>
      <c r="W37" s="29" t="n">
        <v>151</v>
      </c>
      <c r="X37" s="29" t="n">
        <v>0</v>
      </c>
      <c r="Y37" s="30" t="n">
        <v>300</v>
      </c>
      <c r="Z37" s="27" t="n">
        <v>0</v>
      </c>
      <c r="AA37" s="28" t="n">
        <v>0</v>
      </c>
      <c r="AB37" s="28" t="n">
        <v>0</v>
      </c>
      <c r="AC37" s="29" t="n">
        <v>0</v>
      </c>
      <c r="AD37" s="29" t="n">
        <v>0</v>
      </c>
      <c r="AE37" s="30" t="n">
        <f aca="false">SUM(Z37:AD37)</f>
        <v>0</v>
      </c>
      <c r="AF37" s="31" t="n">
        <f aca="false">+Y37+AE37</f>
        <v>300</v>
      </c>
      <c r="AG37" s="32"/>
    </row>
    <row r="38" customFormat="false" ht="12.75" hidden="false" customHeight="false" outlineLevel="0" collapsed="false">
      <c r="A38" s="18" t="n">
        <v>1033</v>
      </c>
      <c r="B38" s="19" t="s">
        <v>36</v>
      </c>
      <c r="C38" s="19" t="s">
        <v>36</v>
      </c>
      <c r="D38" s="18" t="s">
        <v>37</v>
      </c>
      <c r="E38" s="18" t="n">
        <v>1</v>
      </c>
      <c r="F38" s="24" t="n">
        <v>1</v>
      </c>
      <c r="G38" s="21" t="n">
        <v>33</v>
      </c>
      <c r="H38" s="22" t="s">
        <v>223</v>
      </c>
      <c r="I38" s="22" t="s">
        <v>223</v>
      </c>
      <c r="J38" s="23" t="n">
        <v>10500102210101</v>
      </c>
      <c r="K38" s="24" t="s">
        <v>39</v>
      </c>
      <c r="L38" s="25"/>
      <c r="M38" s="24" t="n">
        <v>3</v>
      </c>
      <c r="N38" s="22" t="s">
        <v>224</v>
      </c>
      <c r="O38" s="22" t="s">
        <v>225</v>
      </c>
      <c r="P38" s="22" t="s">
        <v>226</v>
      </c>
      <c r="Q38" s="22" t="s">
        <v>227</v>
      </c>
      <c r="R38" s="22" t="s">
        <v>228</v>
      </c>
      <c r="S38" s="50" t="s">
        <v>229</v>
      </c>
      <c r="T38" s="27" t="n">
        <v>0</v>
      </c>
      <c r="U38" s="28" t="n">
        <v>195</v>
      </c>
      <c r="V38" s="28" t="n">
        <v>118</v>
      </c>
      <c r="W38" s="29" t="n">
        <v>0</v>
      </c>
      <c r="X38" s="29" t="n">
        <v>57</v>
      </c>
      <c r="Y38" s="30" t="n">
        <v>370</v>
      </c>
      <c r="Z38" s="27" t="n">
        <v>0</v>
      </c>
      <c r="AA38" s="28" t="n">
        <v>0</v>
      </c>
      <c r="AB38" s="28" t="n">
        <v>0</v>
      </c>
      <c r="AC38" s="29" t="n">
        <v>0</v>
      </c>
      <c r="AD38" s="29" t="n">
        <v>0</v>
      </c>
      <c r="AE38" s="30" t="n">
        <f aca="false">SUM(Z38:AD38)</f>
        <v>0</v>
      </c>
      <c r="AF38" s="31" t="n">
        <f aca="false">+Y38+AE38</f>
        <v>370</v>
      </c>
      <c r="AG38" s="32"/>
    </row>
    <row r="39" customFormat="false" ht="12.75" hidden="false" customHeight="false" outlineLevel="0" collapsed="false">
      <c r="A39" s="18" t="n">
        <v>1034</v>
      </c>
      <c r="B39" s="19" t="s">
        <v>36</v>
      </c>
      <c r="C39" s="19" t="s">
        <v>36</v>
      </c>
      <c r="D39" s="18" t="s">
        <v>37</v>
      </c>
      <c r="E39" s="18" t="n">
        <v>1</v>
      </c>
      <c r="F39" s="24" t="n">
        <v>1</v>
      </c>
      <c r="G39" s="21" t="n">
        <v>34</v>
      </c>
      <c r="H39" s="22" t="s">
        <v>230</v>
      </c>
      <c r="I39" s="22" t="s">
        <v>230</v>
      </c>
      <c r="J39" s="23" t="n">
        <v>10500100213501</v>
      </c>
      <c r="K39" s="24" t="s">
        <v>39</v>
      </c>
      <c r="L39" s="25"/>
      <c r="M39" s="24" t="n">
        <v>3</v>
      </c>
      <c r="N39" s="22" t="s">
        <v>231</v>
      </c>
      <c r="O39" s="22" t="s">
        <v>232</v>
      </c>
      <c r="P39" s="22" t="s">
        <v>233</v>
      </c>
      <c r="Q39" s="22" t="s">
        <v>187</v>
      </c>
      <c r="R39" s="22" t="s">
        <v>234</v>
      </c>
      <c r="S39" s="26" t="s">
        <v>235</v>
      </c>
      <c r="T39" s="27" t="n">
        <v>65</v>
      </c>
      <c r="U39" s="28" t="n">
        <v>243</v>
      </c>
      <c r="V39" s="28" t="n">
        <v>80</v>
      </c>
      <c r="W39" s="29" t="n">
        <v>0</v>
      </c>
      <c r="X39" s="29" t="n">
        <v>0</v>
      </c>
      <c r="Y39" s="30" t="n">
        <v>388</v>
      </c>
      <c r="Z39" s="27" t="n">
        <v>0</v>
      </c>
      <c r="AA39" s="28" t="n">
        <v>0</v>
      </c>
      <c r="AB39" s="28" t="n">
        <v>0</v>
      </c>
      <c r="AC39" s="29" t="n">
        <v>0</v>
      </c>
      <c r="AD39" s="29" t="n">
        <v>0</v>
      </c>
      <c r="AE39" s="30" t="n">
        <f aca="false">SUM(Z39:AD39)</f>
        <v>0</v>
      </c>
      <c r="AF39" s="31" t="n">
        <f aca="false">+Y39+AE39</f>
        <v>388</v>
      </c>
      <c r="AG39" s="32"/>
    </row>
    <row r="40" customFormat="false" ht="12.75" hidden="false" customHeight="false" outlineLevel="0" collapsed="false">
      <c r="A40" s="18" t="n">
        <v>1035</v>
      </c>
      <c r="B40" s="19" t="s">
        <v>36</v>
      </c>
      <c r="C40" s="19" t="s">
        <v>36</v>
      </c>
      <c r="D40" s="18" t="s">
        <v>37</v>
      </c>
      <c r="E40" s="18" t="n">
        <v>1</v>
      </c>
      <c r="F40" s="24" t="n">
        <v>1</v>
      </c>
      <c r="G40" s="34" t="n">
        <v>35</v>
      </c>
      <c r="H40" s="22" t="s">
        <v>236</v>
      </c>
      <c r="I40" s="22" t="s">
        <v>236</v>
      </c>
      <c r="J40" s="23" t="n">
        <v>10500100213503</v>
      </c>
      <c r="K40" s="24" t="s">
        <v>39</v>
      </c>
      <c r="L40" s="25"/>
      <c r="M40" s="24" t="n">
        <v>3</v>
      </c>
      <c r="N40" s="22" t="s">
        <v>237</v>
      </c>
      <c r="O40" s="22" t="s">
        <v>238</v>
      </c>
      <c r="P40" s="22" t="s">
        <v>239</v>
      </c>
      <c r="Q40" s="22" t="s">
        <v>187</v>
      </c>
      <c r="R40" s="22" t="s">
        <v>240</v>
      </c>
      <c r="S40" s="26" t="s">
        <v>241</v>
      </c>
      <c r="T40" s="27" t="n">
        <v>64</v>
      </c>
      <c r="U40" s="28" t="n">
        <v>172</v>
      </c>
      <c r="V40" s="28" t="n">
        <v>126</v>
      </c>
      <c r="W40" s="29" t="n">
        <v>38</v>
      </c>
      <c r="X40" s="29" t="n">
        <v>0</v>
      </c>
      <c r="Y40" s="30" t="n">
        <v>400</v>
      </c>
      <c r="Z40" s="27" t="n">
        <v>0</v>
      </c>
      <c r="AA40" s="28" t="n">
        <v>0</v>
      </c>
      <c r="AB40" s="28" t="n">
        <v>0</v>
      </c>
      <c r="AC40" s="29" t="n">
        <v>0</v>
      </c>
      <c r="AD40" s="29" t="n">
        <v>0</v>
      </c>
      <c r="AE40" s="30" t="n">
        <f aca="false">SUM(Z40:AD40)</f>
        <v>0</v>
      </c>
      <c r="AF40" s="31" t="n">
        <f aca="false">+Y40+AE40</f>
        <v>400</v>
      </c>
      <c r="AG40" s="32"/>
    </row>
    <row r="41" customFormat="false" ht="12.75" hidden="false" customHeight="false" outlineLevel="0" collapsed="false">
      <c r="A41" s="18" t="n">
        <v>1036</v>
      </c>
      <c r="B41" s="19" t="s">
        <v>36</v>
      </c>
      <c r="C41" s="19" t="s">
        <v>36</v>
      </c>
      <c r="D41" s="18" t="s">
        <v>37</v>
      </c>
      <c r="E41" s="18" t="n">
        <v>1</v>
      </c>
      <c r="F41" s="24" t="n">
        <v>1</v>
      </c>
      <c r="G41" s="21" t="n">
        <v>36</v>
      </c>
      <c r="H41" s="22" t="s">
        <v>242</v>
      </c>
      <c r="I41" s="22" t="s">
        <v>242</v>
      </c>
      <c r="J41" s="23" t="n">
        <v>10500100087601</v>
      </c>
      <c r="K41" s="24" t="s">
        <v>39</v>
      </c>
      <c r="L41" s="25"/>
      <c r="M41" s="24" t="n">
        <v>4</v>
      </c>
      <c r="N41" s="22" t="s">
        <v>243</v>
      </c>
      <c r="O41" s="22" t="s">
        <v>244</v>
      </c>
      <c r="P41" s="22" t="n">
        <v>3117443981</v>
      </c>
      <c r="Q41" s="22" t="s">
        <v>245</v>
      </c>
      <c r="R41" s="22" t="s">
        <v>246</v>
      </c>
      <c r="S41" s="26" t="s">
        <v>247</v>
      </c>
      <c r="T41" s="27" t="n">
        <v>26</v>
      </c>
      <c r="U41" s="28" t="n">
        <v>135</v>
      </c>
      <c r="V41" s="28" t="n">
        <v>52</v>
      </c>
      <c r="W41" s="29" t="n">
        <v>53</v>
      </c>
      <c r="X41" s="29" t="n">
        <v>120</v>
      </c>
      <c r="Y41" s="30" t="n">
        <v>386</v>
      </c>
      <c r="Z41" s="27" t="n">
        <v>0</v>
      </c>
      <c r="AA41" s="28" t="n">
        <v>0</v>
      </c>
      <c r="AB41" s="28" t="n">
        <v>0</v>
      </c>
      <c r="AC41" s="29" t="n">
        <v>0</v>
      </c>
      <c r="AD41" s="29" t="n">
        <v>0</v>
      </c>
      <c r="AE41" s="30" t="n">
        <f aca="false">SUM(Z41:AD41)</f>
        <v>0</v>
      </c>
      <c r="AF41" s="31" t="n">
        <f aca="false">+Y41+AE41</f>
        <v>386</v>
      </c>
      <c r="AG41" s="32"/>
    </row>
    <row r="42" customFormat="false" ht="12.75" hidden="false" customHeight="false" outlineLevel="0" collapsed="false">
      <c r="A42" s="18" t="n">
        <v>1037</v>
      </c>
      <c r="B42" s="19" t="s">
        <v>36</v>
      </c>
      <c r="C42" s="19" t="s">
        <v>36</v>
      </c>
      <c r="D42" s="18" t="s">
        <v>37</v>
      </c>
      <c r="E42" s="18" t="n">
        <v>1</v>
      </c>
      <c r="F42" s="24" t="n">
        <v>1</v>
      </c>
      <c r="G42" s="21" t="n">
        <v>37</v>
      </c>
      <c r="H42" s="22" t="s">
        <v>248</v>
      </c>
      <c r="I42" s="22" t="s">
        <v>248</v>
      </c>
      <c r="J42" s="23" t="n">
        <v>10500101906201</v>
      </c>
      <c r="K42" s="24" t="s">
        <v>39</v>
      </c>
      <c r="L42" s="25"/>
      <c r="M42" s="24" t="n">
        <v>4</v>
      </c>
      <c r="N42" s="22" t="s">
        <v>249</v>
      </c>
      <c r="O42" s="22" t="s">
        <v>250</v>
      </c>
      <c r="P42" s="22" t="n">
        <v>3128558410</v>
      </c>
      <c r="Q42" s="22" t="s">
        <v>251</v>
      </c>
      <c r="R42" s="22" t="s">
        <v>252</v>
      </c>
      <c r="S42" s="26" t="s">
        <v>253</v>
      </c>
      <c r="T42" s="27" t="n">
        <v>0</v>
      </c>
      <c r="U42" s="28" t="n">
        <v>0</v>
      </c>
      <c r="V42" s="28" t="n">
        <v>0</v>
      </c>
      <c r="W42" s="29" t="n">
        <v>148</v>
      </c>
      <c r="X42" s="29" t="n">
        <v>0</v>
      </c>
      <c r="Y42" s="30" t="n">
        <v>148</v>
      </c>
      <c r="Z42" s="27" t="n">
        <v>0</v>
      </c>
      <c r="AA42" s="28" t="n">
        <v>0</v>
      </c>
      <c r="AB42" s="28" t="n">
        <v>0</v>
      </c>
      <c r="AC42" s="29" t="n">
        <v>0</v>
      </c>
      <c r="AD42" s="29" t="n">
        <v>0</v>
      </c>
      <c r="AE42" s="30" t="n">
        <f aca="false">SUM(Z42:AD42)</f>
        <v>0</v>
      </c>
      <c r="AF42" s="31" t="n">
        <f aca="false">+Y42+AE42</f>
        <v>148</v>
      </c>
      <c r="AG42" s="32"/>
    </row>
    <row r="43" customFormat="false" ht="12.75" hidden="false" customHeight="false" outlineLevel="0" collapsed="false">
      <c r="A43" s="18" t="n">
        <v>1038</v>
      </c>
      <c r="B43" s="19" t="s">
        <v>36</v>
      </c>
      <c r="C43" s="19" t="s">
        <v>36</v>
      </c>
      <c r="D43" s="18" t="s">
        <v>37</v>
      </c>
      <c r="E43" s="18" t="n">
        <v>1</v>
      </c>
      <c r="F43" s="24" t="n">
        <v>1</v>
      </c>
      <c r="G43" s="34" t="n">
        <v>38</v>
      </c>
      <c r="H43" s="22" t="s">
        <v>254</v>
      </c>
      <c r="I43" s="22" t="s">
        <v>254</v>
      </c>
      <c r="J43" s="23" t="n">
        <v>10500101906202</v>
      </c>
      <c r="K43" s="24" t="s">
        <v>39</v>
      </c>
      <c r="L43" s="25"/>
      <c r="M43" s="24" t="n">
        <v>4</v>
      </c>
      <c r="N43" s="22" t="s">
        <v>255</v>
      </c>
      <c r="O43" s="22" t="s">
        <v>256</v>
      </c>
      <c r="P43" s="22" t="n">
        <v>3148016111</v>
      </c>
      <c r="Q43" s="22" t="s">
        <v>251</v>
      </c>
      <c r="R43" s="22" t="s">
        <v>257</v>
      </c>
      <c r="S43" s="26" t="s">
        <v>258</v>
      </c>
      <c r="T43" s="27" t="n">
        <v>25</v>
      </c>
      <c r="U43" s="28" t="n">
        <v>101</v>
      </c>
      <c r="V43" s="28" t="n">
        <v>74</v>
      </c>
      <c r="W43" s="29" t="n">
        <v>0</v>
      </c>
      <c r="X43" s="29" t="n">
        <v>0</v>
      </c>
      <c r="Y43" s="30" t="n">
        <v>200</v>
      </c>
      <c r="Z43" s="27" t="n">
        <v>0</v>
      </c>
      <c r="AA43" s="28" t="n">
        <v>0</v>
      </c>
      <c r="AB43" s="28" t="n">
        <v>0</v>
      </c>
      <c r="AC43" s="29" t="n">
        <v>0</v>
      </c>
      <c r="AD43" s="29" t="n">
        <v>0</v>
      </c>
      <c r="AE43" s="30" t="n">
        <f aca="false">SUM(Z43:AD43)</f>
        <v>0</v>
      </c>
      <c r="AF43" s="31" t="n">
        <f aca="false">+Y43+AE43</f>
        <v>200</v>
      </c>
      <c r="AG43" s="32"/>
    </row>
    <row r="44" customFormat="false" ht="12.75" hidden="false" customHeight="false" outlineLevel="0" collapsed="false">
      <c r="A44" s="18" t="n">
        <v>1039</v>
      </c>
      <c r="B44" s="19" t="s">
        <v>36</v>
      </c>
      <c r="C44" s="19" t="s">
        <v>36</v>
      </c>
      <c r="D44" s="18" t="s">
        <v>37</v>
      </c>
      <c r="E44" s="18" t="n">
        <v>1</v>
      </c>
      <c r="F44" s="24" t="n">
        <v>1</v>
      </c>
      <c r="G44" s="21" t="n">
        <v>39</v>
      </c>
      <c r="H44" s="22" t="s">
        <v>259</v>
      </c>
      <c r="I44" s="22" t="s">
        <v>259</v>
      </c>
      <c r="J44" s="23" t="n">
        <v>10500100529101</v>
      </c>
      <c r="K44" s="24" t="s">
        <v>39</v>
      </c>
      <c r="L44" s="25"/>
      <c r="M44" s="24" t="n">
        <v>4</v>
      </c>
      <c r="N44" s="22" t="s">
        <v>249</v>
      </c>
      <c r="O44" s="22" t="s">
        <v>260</v>
      </c>
      <c r="P44" s="22" t="n">
        <v>3103901215</v>
      </c>
      <c r="Q44" s="22" t="s">
        <v>261</v>
      </c>
      <c r="R44" s="22" t="s">
        <v>262</v>
      </c>
      <c r="S44" s="26" t="s">
        <v>263</v>
      </c>
      <c r="T44" s="27" t="n">
        <v>50</v>
      </c>
      <c r="U44" s="28" t="n">
        <v>186</v>
      </c>
      <c r="V44" s="28" t="n">
        <v>84</v>
      </c>
      <c r="W44" s="29" t="n">
        <v>0</v>
      </c>
      <c r="X44" s="29" t="n">
        <v>0</v>
      </c>
      <c r="Y44" s="30" t="n">
        <v>320</v>
      </c>
      <c r="Z44" s="27" t="n">
        <v>0</v>
      </c>
      <c r="AA44" s="28" t="n">
        <v>0</v>
      </c>
      <c r="AB44" s="28" t="n">
        <v>0</v>
      </c>
      <c r="AC44" s="29" t="n">
        <v>0</v>
      </c>
      <c r="AD44" s="29" t="n">
        <v>0</v>
      </c>
      <c r="AE44" s="30" t="n">
        <f aca="false">SUM(Z44:AD44)</f>
        <v>0</v>
      </c>
      <c r="AF44" s="31" t="n">
        <f aca="false">+Y44+AE44</f>
        <v>320</v>
      </c>
      <c r="AG44" s="32"/>
    </row>
    <row r="45" customFormat="false" ht="12.75" hidden="false" customHeight="false" outlineLevel="0" collapsed="false">
      <c r="A45" s="18" t="n">
        <v>1040</v>
      </c>
      <c r="B45" s="19" t="s">
        <v>36</v>
      </c>
      <c r="C45" s="19" t="s">
        <v>36</v>
      </c>
      <c r="D45" s="18" t="s">
        <v>37</v>
      </c>
      <c r="E45" s="18" t="n">
        <v>1</v>
      </c>
      <c r="F45" s="24" t="n">
        <v>1</v>
      </c>
      <c r="G45" s="21" t="n">
        <v>40</v>
      </c>
      <c r="H45" s="22" t="s">
        <v>264</v>
      </c>
      <c r="I45" s="22" t="s">
        <v>264</v>
      </c>
      <c r="J45" s="23" t="n">
        <v>10500100587801</v>
      </c>
      <c r="K45" s="24" t="s">
        <v>39</v>
      </c>
      <c r="L45" s="25"/>
      <c r="M45" s="24" t="n">
        <v>4</v>
      </c>
      <c r="N45" s="22" t="s">
        <v>265</v>
      </c>
      <c r="O45" s="22" t="s">
        <v>266</v>
      </c>
      <c r="P45" s="22" t="n">
        <v>3207324218</v>
      </c>
      <c r="Q45" s="22" t="s">
        <v>267</v>
      </c>
      <c r="R45" s="22" t="s">
        <v>267</v>
      </c>
      <c r="S45" s="26" t="s">
        <v>268</v>
      </c>
      <c r="T45" s="27" t="n">
        <v>0</v>
      </c>
      <c r="U45" s="28" t="n">
        <v>0</v>
      </c>
      <c r="V45" s="28" t="n">
        <v>138</v>
      </c>
      <c r="W45" s="29" t="n">
        <v>205</v>
      </c>
      <c r="X45" s="29" t="n">
        <v>57</v>
      </c>
      <c r="Y45" s="30" t="n">
        <v>400</v>
      </c>
      <c r="Z45" s="27" t="n">
        <v>0</v>
      </c>
      <c r="AA45" s="28" t="n">
        <v>0</v>
      </c>
      <c r="AB45" s="28" t="n">
        <v>0</v>
      </c>
      <c r="AC45" s="29" t="n">
        <v>0</v>
      </c>
      <c r="AD45" s="29" t="n">
        <v>0</v>
      </c>
      <c r="AE45" s="30" t="n">
        <f aca="false">SUM(Z45:AD45)</f>
        <v>0</v>
      </c>
      <c r="AF45" s="31" t="n">
        <f aca="false">+Y45+AE45</f>
        <v>400</v>
      </c>
      <c r="AG45" s="32"/>
    </row>
    <row r="46" customFormat="false" ht="12.75" hidden="false" customHeight="false" outlineLevel="0" collapsed="false">
      <c r="A46" s="18" t="n">
        <v>1041</v>
      </c>
      <c r="B46" s="19" t="s">
        <v>36</v>
      </c>
      <c r="C46" s="19" t="s">
        <v>36</v>
      </c>
      <c r="D46" s="18" t="s">
        <v>37</v>
      </c>
      <c r="E46" s="18" t="n">
        <v>1</v>
      </c>
      <c r="F46" s="24" t="n">
        <v>1</v>
      </c>
      <c r="G46" s="34" t="n">
        <v>41</v>
      </c>
      <c r="H46" s="22" t="s">
        <v>269</v>
      </c>
      <c r="I46" s="22" t="s">
        <v>269</v>
      </c>
      <c r="J46" s="23" t="n">
        <v>10500100587802</v>
      </c>
      <c r="K46" s="24" t="s">
        <v>39</v>
      </c>
      <c r="L46" s="25"/>
      <c r="M46" s="24" t="n">
        <v>4</v>
      </c>
      <c r="N46" s="22" t="s">
        <v>265</v>
      </c>
      <c r="O46" s="22" t="s">
        <v>270</v>
      </c>
      <c r="P46" s="22" t="n">
        <v>3207324218</v>
      </c>
      <c r="Q46" s="22" t="s">
        <v>267</v>
      </c>
      <c r="R46" s="22" t="s">
        <v>267</v>
      </c>
      <c r="S46" s="26" t="s">
        <v>268</v>
      </c>
      <c r="T46" s="27" t="n">
        <v>112</v>
      </c>
      <c r="U46" s="28" t="n">
        <v>104</v>
      </c>
      <c r="V46" s="28" t="n">
        <v>0</v>
      </c>
      <c r="W46" s="29" t="n">
        <v>0</v>
      </c>
      <c r="X46" s="29" t="n">
        <v>0</v>
      </c>
      <c r="Y46" s="30" t="n">
        <v>216</v>
      </c>
      <c r="Z46" s="27" t="n">
        <v>0</v>
      </c>
      <c r="AA46" s="28" t="n">
        <v>0</v>
      </c>
      <c r="AB46" s="28" t="n">
        <v>0</v>
      </c>
      <c r="AC46" s="29" t="n">
        <v>0</v>
      </c>
      <c r="AD46" s="29" t="n">
        <v>0</v>
      </c>
      <c r="AE46" s="30" t="n">
        <f aca="false">SUM(Z46:AD46)</f>
        <v>0</v>
      </c>
      <c r="AF46" s="31" t="n">
        <f aca="false">+Y46+AE46</f>
        <v>216</v>
      </c>
      <c r="AG46" s="32"/>
    </row>
    <row r="47" customFormat="false" ht="12.75" hidden="false" customHeight="false" outlineLevel="0" collapsed="false">
      <c r="A47" s="18" t="n">
        <v>1042</v>
      </c>
      <c r="B47" s="19" t="s">
        <v>36</v>
      </c>
      <c r="C47" s="19" t="s">
        <v>36</v>
      </c>
      <c r="D47" s="18" t="s">
        <v>37</v>
      </c>
      <c r="E47" s="18" t="n">
        <v>1</v>
      </c>
      <c r="F47" s="24" t="n">
        <v>1</v>
      </c>
      <c r="G47" s="21" t="n">
        <v>42</v>
      </c>
      <c r="H47" s="22" t="s">
        <v>271</v>
      </c>
      <c r="I47" s="22" t="s">
        <v>271</v>
      </c>
      <c r="J47" s="23" t="n">
        <v>10500100210101</v>
      </c>
      <c r="K47" s="24" t="s">
        <v>39</v>
      </c>
      <c r="L47" s="25"/>
      <c r="M47" s="24" t="n">
        <v>4</v>
      </c>
      <c r="N47" s="22" t="s">
        <v>272</v>
      </c>
      <c r="O47" s="22" t="s">
        <v>273</v>
      </c>
      <c r="P47" s="22" t="n">
        <v>3003984435</v>
      </c>
      <c r="Q47" s="22" t="s">
        <v>274</v>
      </c>
      <c r="R47" s="22" t="s">
        <v>275</v>
      </c>
      <c r="S47" s="26" t="s">
        <v>276</v>
      </c>
      <c r="T47" s="27" t="n">
        <v>67</v>
      </c>
      <c r="U47" s="28" t="n">
        <v>271</v>
      </c>
      <c r="V47" s="28" t="n">
        <v>0</v>
      </c>
      <c r="W47" s="29" t="n">
        <v>0</v>
      </c>
      <c r="X47" s="29" t="n">
        <v>0</v>
      </c>
      <c r="Y47" s="30" t="n">
        <v>338</v>
      </c>
      <c r="Z47" s="27" t="n">
        <v>0</v>
      </c>
      <c r="AA47" s="28" t="n">
        <v>0</v>
      </c>
      <c r="AB47" s="28" t="n">
        <v>0</v>
      </c>
      <c r="AC47" s="29" t="n">
        <v>0</v>
      </c>
      <c r="AD47" s="29" t="n">
        <v>0</v>
      </c>
      <c r="AE47" s="30" t="n">
        <f aca="false">SUM(Z47:AD47)</f>
        <v>0</v>
      </c>
      <c r="AF47" s="31" t="n">
        <f aca="false">+Y47+AE47</f>
        <v>338</v>
      </c>
      <c r="AG47" s="51" t="s">
        <v>277</v>
      </c>
    </row>
    <row r="48" customFormat="false" ht="12.75" hidden="false" customHeight="false" outlineLevel="0" collapsed="false">
      <c r="A48" s="18" t="n">
        <v>1043</v>
      </c>
      <c r="B48" s="19" t="s">
        <v>36</v>
      </c>
      <c r="C48" s="19" t="s">
        <v>36</v>
      </c>
      <c r="D48" s="18" t="s">
        <v>37</v>
      </c>
      <c r="E48" s="18" t="n">
        <v>1</v>
      </c>
      <c r="F48" s="24" t="n">
        <v>1</v>
      </c>
      <c r="G48" s="21" t="n">
        <v>43</v>
      </c>
      <c r="H48" s="22" t="s">
        <v>278</v>
      </c>
      <c r="I48" s="22" t="s">
        <v>278</v>
      </c>
      <c r="J48" s="23" t="n">
        <v>10500100014101</v>
      </c>
      <c r="K48" s="24" t="s">
        <v>39</v>
      </c>
      <c r="L48" s="25"/>
      <c r="M48" s="24" t="n">
        <v>4</v>
      </c>
      <c r="N48" s="22" t="s">
        <v>249</v>
      </c>
      <c r="O48" s="22" t="s">
        <v>279</v>
      </c>
      <c r="P48" s="22" t="n">
        <v>3014670601</v>
      </c>
      <c r="Q48" s="22" t="s">
        <v>280</v>
      </c>
      <c r="R48" s="22" t="s">
        <v>280</v>
      </c>
      <c r="S48" s="26" t="s">
        <v>281</v>
      </c>
      <c r="T48" s="27" t="n">
        <v>29</v>
      </c>
      <c r="U48" s="28" t="n">
        <v>94</v>
      </c>
      <c r="V48" s="28" t="n">
        <v>68</v>
      </c>
      <c r="W48" s="29" t="n">
        <v>29</v>
      </c>
      <c r="X48" s="29" t="n">
        <v>0</v>
      </c>
      <c r="Y48" s="30" t="n">
        <v>220</v>
      </c>
      <c r="Z48" s="27" t="n">
        <v>0</v>
      </c>
      <c r="AA48" s="28" t="n">
        <v>0</v>
      </c>
      <c r="AB48" s="28" t="n">
        <v>0</v>
      </c>
      <c r="AC48" s="29" t="n">
        <v>0</v>
      </c>
      <c r="AD48" s="29" t="n">
        <v>0</v>
      </c>
      <c r="AE48" s="30" t="n">
        <f aca="false">SUM(Z48:AD48)</f>
        <v>0</v>
      </c>
      <c r="AF48" s="31" t="n">
        <f aca="false">+Y48+AE48</f>
        <v>220</v>
      </c>
      <c r="AG48" s="51" t="s">
        <v>277</v>
      </c>
    </row>
    <row r="49" customFormat="false" ht="12.75" hidden="false" customHeight="false" outlineLevel="0" collapsed="false">
      <c r="A49" s="18" t="n">
        <v>1044</v>
      </c>
      <c r="B49" s="19" t="s">
        <v>36</v>
      </c>
      <c r="C49" s="19" t="s">
        <v>36</v>
      </c>
      <c r="D49" s="18" t="s">
        <v>37</v>
      </c>
      <c r="E49" s="18" t="n">
        <v>1</v>
      </c>
      <c r="F49" s="24" t="n">
        <v>1</v>
      </c>
      <c r="G49" s="34" t="n">
        <v>44</v>
      </c>
      <c r="H49" s="22" t="s">
        <v>282</v>
      </c>
      <c r="I49" s="22" t="s">
        <v>282</v>
      </c>
      <c r="J49" s="23" t="n">
        <v>10500101787601</v>
      </c>
      <c r="K49" s="24" t="s">
        <v>39</v>
      </c>
      <c r="L49" s="25"/>
      <c r="M49" s="24" t="n">
        <v>4</v>
      </c>
      <c r="N49" s="22" t="s">
        <v>283</v>
      </c>
      <c r="O49" s="22" t="s">
        <v>284</v>
      </c>
      <c r="P49" s="22" t="n">
        <v>3127340870</v>
      </c>
      <c r="Q49" s="22" t="s">
        <v>285</v>
      </c>
      <c r="R49" s="22" t="s">
        <v>286</v>
      </c>
      <c r="S49" s="26" t="s">
        <v>287</v>
      </c>
      <c r="T49" s="27" t="n">
        <v>33</v>
      </c>
      <c r="U49" s="28" t="n">
        <v>94</v>
      </c>
      <c r="V49" s="28" t="n">
        <v>109</v>
      </c>
      <c r="W49" s="29" t="n">
        <v>216</v>
      </c>
      <c r="X49" s="29" t="n">
        <v>94</v>
      </c>
      <c r="Y49" s="30" t="n">
        <v>546</v>
      </c>
      <c r="Z49" s="27" t="n">
        <v>0</v>
      </c>
      <c r="AA49" s="28" t="n">
        <v>0</v>
      </c>
      <c r="AB49" s="28" t="n">
        <v>0</v>
      </c>
      <c r="AC49" s="29" t="n">
        <v>0</v>
      </c>
      <c r="AD49" s="29" t="n">
        <v>0</v>
      </c>
      <c r="AE49" s="30" t="n">
        <f aca="false">SUM(Z49:AD49)</f>
        <v>0</v>
      </c>
      <c r="AF49" s="31" t="n">
        <f aca="false">+Y49+AE49</f>
        <v>546</v>
      </c>
      <c r="AG49" s="32"/>
    </row>
    <row r="50" customFormat="false" ht="12.75" hidden="false" customHeight="false" outlineLevel="0" collapsed="false">
      <c r="A50" s="18" t="n">
        <v>1045</v>
      </c>
      <c r="B50" s="19" t="s">
        <v>36</v>
      </c>
      <c r="C50" s="19" t="s">
        <v>36</v>
      </c>
      <c r="D50" s="18" t="s">
        <v>37</v>
      </c>
      <c r="E50" s="18" t="n">
        <v>1</v>
      </c>
      <c r="F50" s="41" t="n">
        <v>1</v>
      </c>
      <c r="G50" s="21" t="n">
        <v>45</v>
      </c>
      <c r="H50" s="42" t="s">
        <v>288</v>
      </c>
      <c r="I50" s="42" t="s">
        <v>288</v>
      </c>
      <c r="J50" s="43" t="n">
        <v>10500100098101</v>
      </c>
      <c r="K50" s="44" t="s">
        <v>39</v>
      </c>
      <c r="L50" s="45"/>
      <c r="M50" s="44" t="n">
        <v>4</v>
      </c>
      <c r="N50" s="42" t="s">
        <v>289</v>
      </c>
      <c r="O50" s="42" t="s">
        <v>290</v>
      </c>
      <c r="P50" s="42" t="n">
        <v>3165376169</v>
      </c>
      <c r="Q50" s="42" t="s">
        <v>291</v>
      </c>
      <c r="R50" s="42" t="s">
        <v>292</v>
      </c>
      <c r="S50" s="47" t="s">
        <v>293</v>
      </c>
      <c r="T50" s="27" t="n">
        <v>0</v>
      </c>
      <c r="U50" s="28" t="n">
        <v>0</v>
      </c>
      <c r="V50" s="28" t="n">
        <v>38</v>
      </c>
      <c r="W50" s="29" t="n">
        <v>145</v>
      </c>
      <c r="X50" s="29" t="n">
        <v>0</v>
      </c>
      <c r="Y50" s="30" t="n">
        <v>183</v>
      </c>
      <c r="Z50" s="27" t="n">
        <v>0</v>
      </c>
      <c r="AA50" s="28" t="n">
        <v>0</v>
      </c>
      <c r="AB50" s="28" t="n">
        <v>0</v>
      </c>
      <c r="AC50" s="29" t="n">
        <v>0</v>
      </c>
      <c r="AD50" s="29" t="n">
        <v>0</v>
      </c>
      <c r="AE50" s="30" t="n">
        <f aca="false">SUM(Z50:AD50)</f>
        <v>0</v>
      </c>
      <c r="AF50" s="31" t="n">
        <f aca="false">+Y50+AE50</f>
        <v>183</v>
      </c>
      <c r="AG50" s="48"/>
    </row>
    <row r="51" customFormat="false" ht="12.75" hidden="false" customHeight="false" outlineLevel="0" collapsed="false">
      <c r="A51" s="18" t="n">
        <v>1046</v>
      </c>
      <c r="B51" s="19" t="s">
        <v>36</v>
      </c>
      <c r="C51" s="19" t="s">
        <v>36</v>
      </c>
      <c r="D51" s="18" t="s">
        <v>37</v>
      </c>
      <c r="E51" s="18" t="n">
        <v>1</v>
      </c>
      <c r="F51" s="41" t="n">
        <v>1</v>
      </c>
      <c r="G51" s="21" t="n">
        <v>46</v>
      </c>
      <c r="H51" s="42" t="s">
        <v>294</v>
      </c>
      <c r="I51" s="42" t="s">
        <v>294</v>
      </c>
      <c r="J51" s="43" t="n">
        <v>10500100098102</v>
      </c>
      <c r="K51" s="44" t="s">
        <v>39</v>
      </c>
      <c r="L51" s="45"/>
      <c r="M51" s="44" t="n">
        <v>4</v>
      </c>
      <c r="N51" s="42" t="s">
        <v>295</v>
      </c>
      <c r="O51" s="42"/>
      <c r="P51" s="42" t="n">
        <v>3108338000</v>
      </c>
      <c r="Q51" s="42" t="s">
        <v>291</v>
      </c>
      <c r="R51" s="42" t="s">
        <v>296</v>
      </c>
      <c r="S51" s="47" t="s">
        <v>297</v>
      </c>
      <c r="T51" s="27" t="n">
        <v>0</v>
      </c>
      <c r="U51" s="28" t="n">
        <v>0</v>
      </c>
      <c r="V51" s="28" t="n">
        <v>200</v>
      </c>
      <c r="W51" s="29" t="n">
        <v>0</v>
      </c>
      <c r="X51" s="29" t="n">
        <v>0</v>
      </c>
      <c r="Y51" s="30" t="n">
        <v>200</v>
      </c>
      <c r="Z51" s="27" t="n">
        <v>0</v>
      </c>
      <c r="AA51" s="28" t="n">
        <v>0</v>
      </c>
      <c r="AB51" s="28" t="n">
        <v>0</v>
      </c>
      <c r="AC51" s="29" t="n">
        <v>0</v>
      </c>
      <c r="AD51" s="29" t="n">
        <v>0</v>
      </c>
      <c r="AE51" s="30" t="n">
        <f aca="false">SUM(Z51:AD51)</f>
        <v>0</v>
      </c>
      <c r="AF51" s="31" t="n">
        <f aca="false">+Y51+AE51</f>
        <v>200</v>
      </c>
      <c r="AG51" s="48"/>
    </row>
    <row r="52" customFormat="false" ht="12.75" hidden="false" customHeight="false" outlineLevel="0" collapsed="false">
      <c r="A52" s="18" t="n">
        <v>1047</v>
      </c>
      <c r="B52" s="19" t="s">
        <v>36</v>
      </c>
      <c r="C52" s="19" t="s">
        <v>36</v>
      </c>
      <c r="D52" s="18" t="s">
        <v>37</v>
      </c>
      <c r="E52" s="18" t="n">
        <v>1</v>
      </c>
      <c r="F52" s="24" t="n">
        <v>1</v>
      </c>
      <c r="G52" s="34" t="n">
        <v>47</v>
      </c>
      <c r="H52" s="22" t="s">
        <v>298</v>
      </c>
      <c r="I52" s="22" t="s">
        <v>298</v>
      </c>
      <c r="J52" s="23" t="n">
        <v>10500100098105</v>
      </c>
      <c r="K52" s="24" t="s">
        <v>39</v>
      </c>
      <c r="L52" s="25"/>
      <c r="M52" s="24" t="n">
        <v>4</v>
      </c>
      <c r="N52" s="22" t="s">
        <v>289</v>
      </c>
      <c r="O52" s="22" t="s">
        <v>299</v>
      </c>
      <c r="P52" s="22" t="n">
        <v>3127037337</v>
      </c>
      <c r="Q52" s="22" t="s">
        <v>291</v>
      </c>
      <c r="R52" s="22" t="s">
        <v>300</v>
      </c>
      <c r="S52" s="26" t="s">
        <v>301</v>
      </c>
      <c r="T52" s="27" t="n">
        <v>62</v>
      </c>
      <c r="U52" s="28" t="n">
        <v>119</v>
      </c>
      <c r="V52" s="28" t="n">
        <v>0</v>
      </c>
      <c r="W52" s="29" t="n">
        <v>0</v>
      </c>
      <c r="X52" s="29" t="n">
        <v>0</v>
      </c>
      <c r="Y52" s="30" t="n">
        <v>181</v>
      </c>
      <c r="Z52" s="27" t="n">
        <v>0</v>
      </c>
      <c r="AA52" s="28" t="n">
        <v>0</v>
      </c>
      <c r="AB52" s="28" t="n">
        <v>0</v>
      </c>
      <c r="AC52" s="29" t="n">
        <v>0</v>
      </c>
      <c r="AD52" s="29" t="n">
        <v>0</v>
      </c>
      <c r="AE52" s="30" t="n">
        <f aca="false">SUM(Z52:AD52)</f>
        <v>0</v>
      </c>
      <c r="AF52" s="31" t="n">
        <f aca="false">+Y52+AE52</f>
        <v>181</v>
      </c>
      <c r="AG52" s="32"/>
    </row>
    <row r="53" customFormat="false" ht="12.75" hidden="false" customHeight="false" outlineLevel="0" collapsed="false">
      <c r="A53" s="18" t="n">
        <v>1048</v>
      </c>
      <c r="B53" s="19" t="s">
        <v>36</v>
      </c>
      <c r="C53" s="19" t="s">
        <v>36</v>
      </c>
      <c r="D53" s="18" t="s">
        <v>37</v>
      </c>
      <c r="E53" s="18" t="n">
        <v>1</v>
      </c>
      <c r="F53" s="24" t="n">
        <v>1</v>
      </c>
      <c r="G53" s="21" t="n">
        <v>48</v>
      </c>
      <c r="H53" s="22" t="s">
        <v>302</v>
      </c>
      <c r="I53" s="22" t="s">
        <v>302</v>
      </c>
      <c r="J53" s="23" t="n">
        <v>10500100098103</v>
      </c>
      <c r="K53" s="24" t="s">
        <v>39</v>
      </c>
      <c r="L53" s="25"/>
      <c r="M53" s="24" t="n">
        <v>4</v>
      </c>
      <c r="N53" s="22" t="s">
        <v>289</v>
      </c>
      <c r="O53" s="22" t="s">
        <v>303</v>
      </c>
      <c r="P53" s="22" t="n">
        <v>3127529188</v>
      </c>
      <c r="Q53" s="22" t="s">
        <v>291</v>
      </c>
      <c r="R53" s="22" t="s">
        <v>304</v>
      </c>
      <c r="S53" s="26" t="s">
        <v>305</v>
      </c>
      <c r="T53" s="27" t="n">
        <v>27</v>
      </c>
      <c r="U53" s="28" t="n">
        <v>122</v>
      </c>
      <c r="V53" s="28" t="n">
        <v>16</v>
      </c>
      <c r="W53" s="29" t="n">
        <v>0</v>
      </c>
      <c r="X53" s="29" t="n">
        <v>0</v>
      </c>
      <c r="Y53" s="30" t="n">
        <v>165</v>
      </c>
      <c r="Z53" s="27" t="n">
        <v>0</v>
      </c>
      <c r="AA53" s="28" t="n">
        <v>0</v>
      </c>
      <c r="AB53" s="28" t="n">
        <v>0</v>
      </c>
      <c r="AC53" s="29" t="n">
        <v>0</v>
      </c>
      <c r="AD53" s="29" t="n">
        <v>0</v>
      </c>
      <c r="AE53" s="30" t="n">
        <f aca="false">SUM(Z53:AD53)</f>
        <v>0</v>
      </c>
      <c r="AF53" s="31" t="n">
        <f aca="false">+Y53+AE53</f>
        <v>165</v>
      </c>
      <c r="AG53" s="32"/>
    </row>
    <row r="54" customFormat="false" ht="12.75" hidden="false" customHeight="false" outlineLevel="0" collapsed="false">
      <c r="A54" s="18" t="n">
        <v>1049</v>
      </c>
      <c r="B54" s="19" t="s">
        <v>36</v>
      </c>
      <c r="C54" s="19" t="s">
        <v>36</v>
      </c>
      <c r="D54" s="18" t="s">
        <v>37</v>
      </c>
      <c r="E54" s="18" t="n">
        <v>1</v>
      </c>
      <c r="F54" s="24" t="n">
        <v>1</v>
      </c>
      <c r="G54" s="21" t="n">
        <v>49</v>
      </c>
      <c r="H54" s="22" t="s">
        <v>306</v>
      </c>
      <c r="I54" s="22" t="s">
        <v>306</v>
      </c>
      <c r="J54" s="23" t="n">
        <v>10500100020501</v>
      </c>
      <c r="K54" s="24" t="s">
        <v>39</v>
      </c>
      <c r="L54" s="25"/>
      <c r="M54" s="24" t="n">
        <v>4</v>
      </c>
      <c r="N54" s="22" t="s">
        <v>283</v>
      </c>
      <c r="O54" s="22" t="s">
        <v>307</v>
      </c>
      <c r="P54" s="22" t="n">
        <v>3052642910</v>
      </c>
      <c r="Q54" s="22" t="s">
        <v>308</v>
      </c>
      <c r="R54" s="22" t="s">
        <v>308</v>
      </c>
      <c r="S54" s="26" t="s">
        <v>309</v>
      </c>
      <c r="T54" s="27" t="n">
        <v>16</v>
      </c>
      <c r="U54" s="28" t="n">
        <v>78</v>
      </c>
      <c r="V54" s="28" t="n">
        <v>84</v>
      </c>
      <c r="W54" s="29" t="n">
        <v>149</v>
      </c>
      <c r="X54" s="29" t="n">
        <v>73</v>
      </c>
      <c r="Y54" s="30" t="n">
        <v>400</v>
      </c>
      <c r="Z54" s="27" t="n">
        <v>0</v>
      </c>
      <c r="AA54" s="28" t="n">
        <v>0</v>
      </c>
      <c r="AB54" s="28" t="n">
        <v>0</v>
      </c>
      <c r="AC54" s="29" t="n">
        <v>0</v>
      </c>
      <c r="AD54" s="29" t="n">
        <v>0</v>
      </c>
      <c r="AE54" s="30" t="n">
        <f aca="false">SUM(Z54:AD54)</f>
        <v>0</v>
      </c>
      <c r="AF54" s="31" t="n">
        <f aca="false">+Y54+AE54</f>
        <v>400</v>
      </c>
      <c r="AG54" s="32"/>
    </row>
    <row r="55" customFormat="false" ht="12.75" hidden="false" customHeight="false" outlineLevel="0" collapsed="false">
      <c r="A55" s="18" t="n">
        <v>1050</v>
      </c>
      <c r="B55" s="19" t="s">
        <v>36</v>
      </c>
      <c r="C55" s="19" t="s">
        <v>36</v>
      </c>
      <c r="D55" s="18" t="s">
        <v>37</v>
      </c>
      <c r="E55" s="18" t="n">
        <v>1</v>
      </c>
      <c r="F55" s="24" t="n">
        <v>1</v>
      </c>
      <c r="G55" s="34" t="n">
        <v>50</v>
      </c>
      <c r="H55" s="22" t="s">
        <v>310</v>
      </c>
      <c r="I55" s="22" t="s">
        <v>310</v>
      </c>
      <c r="J55" s="23" t="n">
        <v>10500100329802</v>
      </c>
      <c r="K55" s="24" t="s">
        <v>39</v>
      </c>
      <c r="L55" s="25"/>
      <c r="M55" s="24" t="n">
        <v>4</v>
      </c>
      <c r="N55" s="22" t="s">
        <v>311</v>
      </c>
      <c r="O55" s="22" t="s">
        <v>312</v>
      </c>
      <c r="P55" s="22" t="n">
        <v>3167467517</v>
      </c>
      <c r="Q55" s="22" t="s">
        <v>313</v>
      </c>
      <c r="R55" s="22" t="s">
        <v>314</v>
      </c>
      <c r="S55" s="26" t="s">
        <v>315</v>
      </c>
      <c r="T55" s="27" t="n">
        <v>40</v>
      </c>
      <c r="U55" s="28" t="n">
        <v>85</v>
      </c>
      <c r="V55" s="28" t="n">
        <v>58</v>
      </c>
      <c r="W55" s="29" t="n">
        <v>0</v>
      </c>
      <c r="X55" s="29" t="n">
        <v>0</v>
      </c>
      <c r="Y55" s="30" t="n">
        <v>183</v>
      </c>
      <c r="Z55" s="27" t="n">
        <v>0</v>
      </c>
      <c r="AA55" s="28" t="n">
        <v>0</v>
      </c>
      <c r="AB55" s="28" t="n">
        <v>0</v>
      </c>
      <c r="AC55" s="29" t="n">
        <v>0</v>
      </c>
      <c r="AD55" s="29" t="n">
        <v>0</v>
      </c>
      <c r="AE55" s="30" t="n">
        <f aca="false">SUM(Z55:AD55)</f>
        <v>0</v>
      </c>
      <c r="AF55" s="31" t="n">
        <f aca="false">+Y55+AE55</f>
        <v>183</v>
      </c>
      <c r="AG55" s="32"/>
    </row>
    <row r="56" customFormat="false" ht="12.75" hidden="false" customHeight="false" outlineLevel="0" collapsed="false">
      <c r="A56" s="18" t="n">
        <v>1051</v>
      </c>
      <c r="B56" s="19" t="s">
        <v>36</v>
      </c>
      <c r="C56" s="19" t="s">
        <v>36</v>
      </c>
      <c r="D56" s="18" t="s">
        <v>37</v>
      </c>
      <c r="E56" s="18" t="n">
        <v>1</v>
      </c>
      <c r="F56" s="24" t="n">
        <v>1</v>
      </c>
      <c r="G56" s="21" t="n">
        <v>51</v>
      </c>
      <c r="H56" s="22" t="s">
        <v>316</v>
      </c>
      <c r="I56" s="22" t="s">
        <v>316</v>
      </c>
      <c r="J56" s="23" t="n">
        <v>10500100329803</v>
      </c>
      <c r="K56" s="24" t="s">
        <v>39</v>
      </c>
      <c r="L56" s="25"/>
      <c r="M56" s="24" t="n">
        <v>4</v>
      </c>
      <c r="N56" s="22" t="s">
        <v>289</v>
      </c>
      <c r="O56" s="22" t="s">
        <v>317</v>
      </c>
      <c r="P56" s="22" t="n">
        <v>3167467517</v>
      </c>
      <c r="Q56" s="22" t="s">
        <v>313</v>
      </c>
      <c r="R56" s="22" t="s">
        <v>314</v>
      </c>
      <c r="S56" s="26" t="s">
        <v>315</v>
      </c>
      <c r="T56" s="27" t="n">
        <v>56</v>
      </c>
      <c r="U56" s="28" t="n">
        <v>105</v>
      </c>
      <c r="V56" s="28" t="n">
        <v>63</v>
      </c>
      <c r="W56" s="29" t="n">
        <v>0</v>
      </c>
      <c r="X56" s="29" t="n">
        <v>0</v>
      </c>
      <c r="Y56" s="30" t="n">
        <v>224</v>
      </c>
      <c r="Z56" s="27" t="n">
        <v>0</v>
      </c>
      <c r="AA56" s="28" t="n">
        <v>0</v>
      </c>
      <c r="AB56" s="28" t="n">
        <v>0</v>
      </c>
      <c r="AC56" s="29" t="n">
        <v>0</v>
      </c>
      <c r="AD56" s="29" t="n">
        <v>0</v>
      </c>
      <c r="AE56" s="30" t="n">
        <f aca="false">SUM(Z56:AD56)</f>
        <v>0</v>
      </c>
      <c r="AF56" s="31" t="n">
        <f aca="false">+Y56+AE56</f>
        <v>224</v>
      </c>
      <c r="AG56" s="32"/>
    </row>
    <row r="57" customFormat="false" ht="12.75" hidden="false" customHeight="false" outlineLevel="0" collapsed="false">
      <c r="A57" s="18" t="n">
        <v>1052</v>
      </c>
      <c r="B57" s="19" t="s">
        <v>36</v>
      </c>
      <c r="C57" s="19" t="s">
        <v>36</v>
      </c>
      <c r="D57" s="18" t="s">
        <v>37</v>
      </c>
      <c r="E57" s="18" t="n">
        <v>1</v>
      </c>
      <c r="F57" s="24" t="n">
        <v>1</v>
      </c>
      <c r="G57" s="21" t="n">
        <v>52</v>
      </c>
      <c r="H57" s="22" t="s">
        <v>318</v>
      </c>
      <c r="I57" s="22" t="s">
        <v>318</v>
      </c>
      <c r="J57" s="23" t="n">
        <v>10500100533901</v>
      </c>
      <c r="K57" s="24" t="s">
        <v>39</v>
      </c>
      <c r="L57" s="25"/>
      <c r="M57" s="24" t="n">
        <v>4</v>
      </c>
      <c r="N57" s="22" t="s">
        <v>283</v>
      </c>
      <c r="O57" s="22" t="s">
        <v>319</v>
      </c>
      <c r="P57" s="22" t="n">
        <v>3135894271</v>
      </c>
      <c r="Q57" s="22" t="s">
        <v>320</v>
      </c>
      <c r="R57" s="22" t="s">
        <v>320</v>
      </c>
      <c r="S57" s="26" t="s">
        <v>321</v>
      </c>
      <c r="T57" s="27" t="n">
        <v>0</v>
      </c>
      <c r="U57" s="28" t="n">
        <v>0</v>
      </c>
      <c r="V57" s="28" t="n">
        <v>11</v>
      </c>
      <c r="W57" s="29" t="n">
        <v>186</v>
      </c>
      <c r="X57" s="29" t="n">
        <v>0</v>
      </c>
      <c r="Y57" s="30" t="n">
        <v>197</v>
      </c>
      <c r="Z57" s="27" t="n">
        <v>0</v>
      </c>
      <c r="AA57" s="28" t="n">
        <v>0</v>
      </c>
      <c r="AB57" s="28" t="n">
        <v>0</v>
      </c>
      <c r="AC57" s="29" t="n">
        <v>0</v>
      </c>
      <c r="AD57" s="29" t="n">
        <v>0</v>
      </c>
      <c r="AE57" s="30" t="n">
        <f aca="false">SUM(Z57:AD57)</f>
        <v>0</v>
      </c>
      <c r="AF57" s="31" t="n">
        <f aca="false">+Y57+AE57</f>
        <v>197</v>
      </c>
      <c r="AG57" s="32"/>
    </row>
    <row r="58" customFormat="false" ht="12.75" hidden="false" customHeight="false" outlineLevel="0" collapsed="false">
      <c r="A58" s="18" t="n">
        <v>1053</v>
      </c>
      <c r="B58" s="19" t="s">
        <v>36</v>
      </c>
      <c r="C58" s="19" t="s">
        <v>36</v>
      </c>
      <c r="D58" s="18" t="s">
        <v>37</v>
      </c>
      <c r="E58" s="18" t="n">
        <v>1</v>
      </c>
      <c r="F58" s="24" t="n">
        <v>1</v>
      </c>
      <c r="G58" s="34" t="n">
        <v>53</v>
      </c>
      <c r="H58" s="22" t="s">
        <v>322</v>
      </c>
      <c r="I58" s="22" t="s">
        <v>322</v>
      </c>
      <c r="J58" s="23" t="n">
        <v>10500100203801</v>
      </c>
      <c r="K58" s="24" t="s">
        <v>39</v>
      </c>
      <c r="L58" s="25"/>
      <c r="M58" s="24" t="n">
        <v>4</v>
      </c>
      <c r="N58" s="22" t="s">
        <v>289</v>
      </c>
      <c r="O58" s="22" t="s">
        <v>323</v>
      </c>
      <c r="P58" s="22" t="n">
        <v>3137279401</v>
      </c>
      <c r="Q58" s="22" t="s">
        <v>324</v>
      </c>
      <c r="R58" s="22" t="s">
        <v>324</v>
      </c>
      <c r="S58" s="26" t="s">
        <v>325</v>
      </c>
      <c r="T58" s="27" t="n">
        <v>40</v>
      </c>
      <c r="U58" s="28" t="n">
        <v>114</v>
      </c>
      <c r="V58" s="28" t="n">
        <v>66</v>
      </c>
      <c r="W58" s="29" t="n">
        <v>136</v>
      </c>
      <c r="X58" s="29" t="n">
        <v>44</v>
      </c>
      <c r="Y58" s="30" t="n">
        <v>400</v>
      </c>
      <c r="Z58" s="27" t="n">
        <v>0</v>
      </c>
      <c r="AA58" s="28" t="n">
        <v>0</v>
      </c>
      <c r="AB58" s="28" t="n">
        <v>0</v>
      </c>
      <c r="AC58" s="29" t="n">
        <v>0</v>
      </c>
      <c r="AD58" s="29" t="n">
        <v>0</v>
      </c>
      <c r="AE58" s="30" t="n">
        <f aca="false">SUM(Z58:AD58)</f>
        <v>0</v>
      </c>
      <c r="AF58" s="31" t="n">
        <f aca="false">+Y58+AE58</f>
        <v>400</v>
      </c>
      <c r="AG58" s="32"/>
    </row>
    <row r="59" customFormat="false" ht="12.75" hidden="false" customHeight="false" outlineLevel="0" collapsed="false">
      <c r="A59" s="18" t="n">
        <v>1054</v>
      </c>
      <c r="B59" s="19" t="s">
        <v>36</v>
      </c>
      <c r="C59" s="19" t="s">
        <v>36</v>
      </c>
      <c r="D59" s="18" t="s">
        <v>37</v>
      </c>
      <c r="E59" s="18" t="n">
        <v>1</v>
      </c>
      <c r="F59" s="24" t="n">
        <v>2</v>
      </c>
      <c r="G59" s="21" t="n">
        <v>54</v>
      </c>
      <c r="H59" s="22" t="s">
        <v>326</v>
      </c>
      <c r="I59" s="22" t="s">
        <v>326</v>
      </c>
      <c r="J59" s="23" t="n">
        <v>10500100093102</v>
      </c>
      <c r="K59" s="24" t="s">
        <v>39</v>
      </c>
      <c r="L59" s="25"/>
      <c r="M59" s="24" t="n">
        <v>5</v>
      </c>
      <c r="N59" s="22" t="s">
        <v>327</v>
      </c>
      <c r="O59" s="22" t="s">
        <v>328</v>
      </c>
      <c r="P59" s="22" t="n">
        <v>3004947155</v>
      </c>
      <c r="Q59" s="22" t="s">
        <v>329</v>
      </c>
      <c r="R59" s="22" t="s">
        <v>329</v>
      </c>
      <c r="S59" s="26" t="s">
        <v>330</v>
      </c>
      <c r="T59" s="27" t="n">
        <v>32</v>
      </c>
      <c r="U59" s="28" t="n">
        <v>88</v>
      </c>
      <c r="V59" s="28" t="n">
        <v>60</v>
      </c>
      <c r="W59" s="29" t="n">
        <v>0</v>
      </c>
      <c r="X59" s="29" t="n">
        <v>0</v>
      </c>
      <c r="Y59" s="30" t="n">
        <v>180</v>
      </c>
      <c r="Z59" s="27" t="n">
        <v>0</v>
      </c>
      <c r="AA59" s="28" t="n">
        <v>0</v>
      </c>
      <c r="AB59" s="28" t="n">
        <v>0</v>
      </c>
      <c r="AC59" s="29" t="n">
        <v>0</v>
      </c>
      <c r="AD59" s="29" t="n">
        <v>0</v>
      </c>
      <c r="AE59" s="30" t="n">
        <f aca="false">SUM(Z59:AD59)</f>
        <v>0</v>
      </c>
      <c r="AF59" s="31" t="n">
        <f aca="false">+Y59+AE59</f>
        <v>180</v>
      </c>
      <c r="AG59" s="32"/>
    </row>
    <row r="60" customFormat="false" ht="12.75" hidden="false" customHeight="false" outlineLevel="0" collapsed="false">
      <c r="A60" s="18" t="n">
        <v>1055</v>
      </c>
      <c r="B60" s="19" t="s">
        <v>36</v>
      </c>
      <c r="C60" s="19" t="s">
        <v>36</v>
      </c>
      <c r="D60" s="18" t="s">
        <v>37</v>
      </c>
      <c r="E60" s="18" t="n">
        <v>1</v>
      </c>
      <c r="F60" s="24" t="n">
        <v>2</v>
      </c>
      <c r="G60" s="21" t="n">
        <v>55</v>
      </c>
      <c r="H60" s="22" t="s">
        <v>331</v>
      </c>
      <c r="I60" s="22" t="s">
        <v>331</v>
      </c>
      <c r="J60" s="23" t="n">
        <v>10500100328002</v>
      </c>
      <c r="K60" s="24" t="s">
        <v>39</v>
      </c>
      <c r="L60" s="25"/>
      <c r="M60" s="24" t="n">
        <v>5</v>
      </c>
      <c r="N60" s="22" t="s">
        <v>332</v>
      </c>
      <c r="O60" s="22" t="s">
        <v>333</v>
      </c>
      <c r="P60" s="22" t="s">
        <v>334</v>
      </c>
      <c r="Q60" s="22" t="s">
        <v>334</v>
      </c>
      <c r="R60" s="22" t="s">
        <v>335</v>
      </c>
      <c r="S60" s="26" t="s">
        <v>336</v>
      </c>
      <c r="T60" s="27" t="n">
        <v>60</v>
      </c>
      <c r="U60" s="28" t="n">
        <v>207</v>
      </c>
      <c r="V60" s="28" t="n">
        <v>93</v>
      </c>
      <c r="W60" s="29" t="n">
        <v>0</v>
      </c>
      <c r="X60" s="29" t="n">
        <v>0</v>
      </c>
      <c r="Y60" s="30" t="n">
        <v>360</v>
      </c>
      <c r="Z60" s="27" t="n">
        <v>0</v>
      </c>
      <c r="AA60" s="28" t="n">
        <v>0</v>
      </c>
      <c r="AB60" s="28" t="n">
        <v>0</v>
      </c>
      <c r="AC60" s="29" t="n">
        <v>0</v>
      </c>
      <c r="AD60" s="29" t="n">
        <v>0</v>
      </c>
      <c r="AE60" s="30" t="n">
        <f aca="false">SUM(Z60:AD60)</f>
        <v>0</v>
      </c>
      <c r="AF60" s="31" t="n">
        <f aca="false">+Y60+AE60</f>
        <v>360</v>
      </c>
      <c r="AG60" s="32"/>
    </row>
    <row r="61" customFormat="false" ht="12.75" hidden="false" customHeight="false" outlineLevel="0" collapsed="false">
      <c r="A61" s="18" t="n">
        <v>1056</v>
      </c>
      <c r="B61" s="19" t="s">
        <v>36</v>
      </c>
      <c r="C61" s="19" t="s">
        <v>36</v>
      </c>
      <c r="D61" s="18" t="s">
        <v>37</v>
      </c>
      <c r="E61" s="18" t="n">
        <v>1</v>
      </c>
      <c r="F61" s="24" t="n">
        <v>2</v>
      </c>
      <c r="G61" s="34" t="n">
        <v>56</v>
      </c>
      <c r="H61" s="22" t="s">
        <v>337</v>
      </c>
      <c r="I61" s="22" t="s">
        <v>337</v>
      </c>
      <c r="J61" s="23" t="n">
        <v>10500101979801</v>
      </c>
      <c r="K61" s="24" t="s">
        <v>39</v>
      </c>
      <c r="L61" s="25"/>
      <c r="M61" s="24" t="n">
        <v>5</v>
      </c>
      <c r="N61" s="22" t="s">
        <v>338</v>
      </c>
      <c r="O61" s="22" t="s">
        <v>339</v>
      </c>
      <c r="P61" s="22" t="s">
        <v>340</v>
      </c>
      <c r="Q61" s="22" t="s">
        <v>341</v>
      </c>
      <c r="R61" s="22" t="n">
        <v>0</v>
      </c>
      <c r="S61" s="26" t="s">
        <v>342</v>
      </c>
      <c r="T61" s="27" t="n">
        <v>0</v>
      </c>
      <c r="U61" s="28" t="n">
        <v>0</v>
      </c>
      <c r="V61" s="28" t="n">
        <v>0</v>
      </c>
      <c r="W61" s="29" t="n">
        <v>150</v>
      </c>
      <c r="X61" s="29" t="n">
        <v>0</v>
      </c>
      <c r="Y61" s="30" t="n">
        <v>150</v>
      </c>
      <c r="Z61" s="27" t="n">
        <v>0</v>
      </c>
      <c r="AA61" s="28" t="n">
        <v>0</v>
      </c>
      <c r="AB61" s="28" t="n">
        <v>0</v>
      </c>
      <c r="AC61" s="29" t="n">
        <v>0</v>
      </c>
      <c r="AD61" s="29" t="n">
        <v>0</v>
      </c>
      <c r="AE61" s="30" t="n">
        <f aca="false">SUM(Z61:AD61)</f>
        <v>0</v>
      </c>
      <c r="AF61" s="31" t="n">
        <f aca="false">+Y61+AE61</f>
        <v>150</v>
      </c>
      <c r="AG61" s="32"/>
    </row>
    <row r="62" customFormat="false" ht="12.75" hidden="false" customHeight="false" outlineLevel="0" collapsed="false">
      <c r="A62" s="18" t="n">
        <v>1057</v>
      </c>
      <c r="B62" s="19" t="s">
        <v>36</v>
      </c>
      <c r="C62" s="19" t="s">
        <v>36</v>
      </c>
      <c r="D62" s="18" t="s">
        <v>37</v>
      </c>
      <c r="E62" s="18" t="n">
        <v>1</v>
      </c>
      <c r="F62" s="41" t="n">
        <v>2</v>
      </c>
      <c r="G62" s="21" t="n">
        <v>57</v>
      </c>
      <c r="H62" s="42" t="s">
        <v>343</v>
      </c>
      <c r="I62" s="42" t="s">
        <v>343</v>
      </c>
      <c r="J62" s="43" t="n">
        <v>10500101979802</v>
      </c>
      <c r="K62" s="44" t="s">
        <v>39</v>
      </c>
      <c r="L62" s="45"/>
      <c r="M62" s="44" t="n">
        <v>5</v>
      </c>
      <c r="N62" s="42" t="s">
        <v>338</v>
      </c>
      <c r="O62" s="42" t="s">
        <v>344</v>
      </c>
      <c r="P62" s="42" t="s">
        <v>345</v>
      </c>
      <c r="Q62" s="42" t="s">
        <v>341</v>
      </c>
      <c r="R62" s="42" t="n">
        <v>0</v>
      </c>
      <c r="S62" s="47" t="s">
        <v>342</v>
      </c>
      <c r="T62" s="27" t="n">
        <v>34</v>
      </c>
      <c r="U62" s="28" t="n">
        <v>150</v>
      </c>
      <c r="V62" s="28" t="n">
        <v>116</v>
      </c>
      <c r="W62" s="29" t="n">
        <v>0</v>
      </c>
      <c r="X62" s="29" t="n">
        <v>0</v>
      </c>
      <c r="Y62" s="30" t="n">
        <v>300</v>
      </c>
      <c r="Z62" s="27" t="n">
        <v>0</v>
      </c>
      <c r="AA62" s="28" t="n">
        <v>0</v>
      </c>
      <c r="AB62" s="28" t="n">
        <v>0</v>
      </c>
      <c r="AC62" s="29" t="n">
        <v>0</v>
      </c>
      <c r="AD62" s="29" t="n">
        <v>0</v>
      </c>
      <c r="AE62" s="30" t="n">
        <f aca="false">SUM(Z62:AD62)</f>
        <v>0</v>
      </c>
      <c r="AF62" s="31" t="n">
        <f aca="false">+Y62+AE62</f>
        <v>300</v>
      </c>
      <c r="AG62" s="48"/>
    </row>
    <row r="63" customFormat="false" ht="12.75" hidden="false" customHeight="false" outlineLevel="0" collapsed="false">
      <c r="A63" s="18" t="n">
        <v>1058</v>
      </c>
      <c r="B63" s="19" t="s">
        <v>36</v>
      </c>
      <c r="C63" s="19" t="s">
        <v>36</v>
      </c>
      <c r="D63" s="18" t="s">
        <v>37</v>
      </c>
      <c r="E63" s="18" t="n">
        <v>1</v>
      </c>
      <c r="F63" s="24" t="n">
        <v>2</v>
      </c>
      <c r="G63" s="21" t="n">
        <v>58</v>
      </c>
      <c r="H63" s="22" t="s">
        <v>346</v>
      </c>
      <c r="I63" s="22" t="s">
        <v>346</v>
      </c>
      <c r="J63" s="23" t="n">
        <v>10500100606802</v>
      </c>
      <c r="K63" s="24" t="s">
        <v>39</v>
      </c>
      <c r="L63" s="25"/>
      <c r="M63" s="24" t="n">
        <v>5</v>
      </c>
      <c r="N63" s="22" t="s">
        <v>347</v>
      </c>
      <c r="O63" s="22" t="s">
        <v>348</v>
      </c>
      <c r="P63" s="22" t="s">
        <v>349</v>
      </c>
      <c r="Q63" s="22" t="s">
        <v>350</v>
      </c>
      <c r="R63" s="22" t="s">
        <v>351</v>
      </c>
      <c r="S63" s="26" t="s">
        <v>352</v>
      </c>
      <c r="T63" s="27" t="n">
        <v>0</v>
      </c>
      <c r="U63" s="28" t="n">
        <v>26</v>
      </c>
      <c r="V63" s="28" t="n">
        <v>24</v>
      </c>
      <c r="W63" s="29" t="n">
        <v>68</v>
      </c>
      <c r="X63" s="29" t="n">
        <v>32</v>
      </c>
      <c r="Y63" s="30" t="n">
        <v>150</v>
      </c>
      <c r="Z63" s="27" t="n">
        <v>0</v>
      </c>
      <c r="AA63" s="28" t="n">
        <v>0</v>
      </c>
      <c r="AB63" s="28" t="n">
        <v>0</v>
      </c>
      <c r="AC63" s="29" t="n">
        <v>0</v>
      </c>
      <c r="AD63" s="29" t="n">
        <v>0</v>
      </c>
      <c r="AE63" s="30" t="n">
        <f aca="false">SUM(Z63:AD63)</f>
        <v>0</v>
      </c>
      <c r="AF63" s="31" t="n">
        <f aca="false">+Y63+AE63</f>
        <v>150</v>
      </c>
      <c r="AG63" s="32"/>
    </row>
    <row r="64" customFormat="false" ht="12.75" hidden="false" customHeight="false" outlineLevel="0" collapsed="false">
      <c r="A64" s="18" t="n">
        <v>1059</v>
      </c>
      <c r="B64" s="19" t="s">
        <v>36</v>
      </c>
      <c r="C64" s="19" t="s">
        <v>36</v>
      </c>
      <c r="D64" s="18" t="s">
        <v>37</v>
      </c>
      <c r="E64" s="18" t="n">
        <v>1</v>
      </c>
      <c r="F64" s="24" t="n">
        <v>2</v>
      </c>
      <c r="G64" s="34" t="n">
        <v>59</v>
      </c>
      <c r="H64" s="22" t="s">
        <v>353</v>
      </c>
      <c r="I64" s="22" t="s">
        <v>353</v>
      </c>
      <c r="J64" s="23" t="n">
        <v>10500101307201</v>
      </c>
      <c r="K64" s="24" t="s">
        <v>39</v>
      </c>
      <c r="L64" s="25"/>
      <c r="M64" s="24" t="n">
        <v>5</v>
      </c>
      <c r="N64" s="22" t="s">
        <v>354</v>
      </c>
      <c r="O64" s="22" t="s">
        <v>355</v>
      </c>
      <c r="P64" s="22" t="s">
        <v>356</v>
      </c>
      <c r="Q64" s="22" t="s">
        <v>357</v>
      </c>
      <c r="R64" s="22" t="n">
        <v>0</v>
      </c>
      <c r="S64" s="50" t="s">
        <v>358</v>
      </c>
      <c r="T64" s="27" t="n">
        <v>0</v>
      </c>
      <c r="U64" s="28" t="n">
        <v>0</v>
      </c>
      <c r="V64" s="28" t="n">
        <v>0</v>
      </c>
      <c r="W64" s="29" t="n">
        <v>200</v>
      </c>
      <c r="X64" s="29" t="n">
        <v>0</v>
      </c>
      <c r="Y64" s="30" t="n">
        <v>200</v>
      </c>
      <c r="Z64" s="27" t="n">
        <v>0</v>
      </c>
      <c r="AA64" s="28" t="n">
        <v>0</v>
      </c>
      <c r="AB64" s="28" t="n">
        <v>0</v>
      </c>
      <c r="AC64" s="29" t="n">
        <v>0</v>
      </c>
      <c r="AD64" s="29" t="n">
        <v>0</v>
      </c>
      <c r="AE64" s="30" t="n">
        <f aca="false">SUM(Z64:AD64)</f>
        <v>0</v>
      </c>
      <c r="AF64" s="31" t="n">
        <f aca="false">+Y64+AE64</f>
        <v>200</v>
      </c>
      <c r="AG64" s="32"/>
    </row>
    <row r="65" customFormat="false" ht="12.75" hidden="false" customHeight="false" outlineLevel="0" collapsed="false">
      <c r="A65" s="18" t="n">
        <v>1060</v>
      </c>
      <c r="B65" s="19" t="s">
        <v>36</v>
      </c>
      <c r="C65" s="19" t="s">
        <v>36</v>
      </c>
      <c r="D65" s="18" t="s">
        <v>37</v>
      </c>
      <c r="E65" s="18" t="n">
        <v>1</v>
      </c>
      <c r="F65" s="24" t="n">
        <v>2</v>
      </c>
      <c r="G65" s="21" t="n">
        <v>60</v>
      </c>
      <c r="H65" s="22" t="s">
        <v>359</v>
      </c>
      <c r="I65" s="22" t="s">
        <v>359</v>
      </c>
      <c r="J65" s="23" t="n">
        <v>10500101307202</v>
      </c>
      <c r="K65" s="24" t="s">
        <v>39</v>
      </c>
      <c r="L65" s="25"/>
      <c r="M65" s="24" t="n">
        <v>5</v>
      </c>
      <c r="N65" s="22" t="s">
        <v>354</v>
      </c>
      <c r="O65" s="22" t="s">
        <v>360</v>
      </c>
      <c r="P65" s="22" t="s">
        <v>361</v>
      </c>
      <c r="Q65" s="22" t="s">
        <v>362</v>
      </c>
      <c r="R65" s="22" t="n">
        <v>0</v>
      </c>
      <c r="S65" s="50" t="s">
        <v>363</v>
      </c>
      <c r="T65" s="27" t="n">
        <v>54</v>
      </c>
      <c r="U65" s="28" t="n">
        <v>236</v>
      </c>
      <c r="V65" s="28" t="n">
        <v>0</v>
      </c>
      <c r="W65" s="29" t="n">
        <v>0</v>
      </c>
      <c r="X65" s="29" t="n">
        <v>0</v>
      </c>
      <c r="Y65" s="30" t="n">
        <v>290</v>
      </c>
      <c r="Z65" s="27" t="n">
        <v>0</v>
      </c>
      <c r="AA65" s="28" t="n">
        <v>0</v>
      </c>
      <c r="AB65" s="28" t="n">
        <v>0</v>
      </c>
      <c r="AC65" s="29" t="n">
        <v>0</v>
      </c>
      <c r="AD65" s="29" t="n">
        <v>0</v>
      </c>
      <c r="AE65" s="30" t="n">
        <f aca="false">SUM(Z65:AD65)</f>
        <v>0</v>
      </c>
      <c r="AF65" s="31" t="n">
        <f aca="false">+Y65+AE65</f>
        <v>290</v>
      </c>
      <c r="AG65" s="32"/>
    </row>
    <row r="66" customFormat="false" ht="12.75" hidden="false" customHeight="false" outlineLevel="0" collapsed="false">
      <c r="A66" s="18" t="n">
        <v>1061</v>
      </c>
      <c r="B66" s="19" t="s">
        <v>36</v>
      </c>
      <c r="C66" s="19" t="s">
        <v>36</v>
      </c>
      <c r="D66" s="18" t="s">
        <v>37</v>
      </c>
      <c r="E66" s="18" t="n">
        <v>1</v>
      </c>
      <c r="F66" s="24" t="n">
        <v>2</v>
      </c>
      <c r="G66" s="21" t="n">
        <v>61</v>
      </c>
      <c r="H66" s="22" t="s">
        <v>364</v>
      </c>
      <c r="I66" s="22" t="s">
        <v>364</v>
      </c>
      <c r="J66" s="23" t="n">
        <v>10500102578002</v>
      </c>
      <c r="K66" s="24" t="s">
        <v>39</v>
      </c>
      <c r="L66" s="25"/>
      <c r="M66" s="24" t="n">
        <v>5</v>
      </c>
      <c r="N66" s="22" t="s">
        <v>365</v>
      </c>
      <c r="O66" s="22" t="s">
        <v>366</v>
      </c>
      <c r="P66" s="22" t="s">
        <v>367</v>
      </c>
      <c r="Q66" s="22" t="s">
        <v>367</v>
      </c>
      <c r="R66" s="22" t="n">
        <v>0</v>
      </c>
      <c r="S66" s="50" t="s">
        <v>368</v>
      </c>
      <c r="T66" s="27" t="n">
        <v>0</v>
      </c>
      <c r="U66" s="28" t="n">
        <v>148</v>
      </c>
      <c r="V66" s="28" t="n">
        <v>69</v>
      </c>
      <c r="W66" s="29" t="n">
        <v>0</v>
      </c>
      <c r="X66" s="29" t="n">
        <v>0</v>
      </c>
      <c r="Y66" s="30" t="n">
        <v>217</v>
      </c>
      <c r="Z66" s="27" t="n">
        <v>0</v>
      </c>
      <c r="AA66" s="28" t="n">
        <v>0</v>
      </c>
      <c r="AB66" s="28" t="n">
        <v>0</v>
      </c>
      <c r="AC66" s="29" t="n">
        <v>0</v>
      </c>
      <c r="AD66" s="29" t="n">
        <v>0</v>
      </c>
      <c r="AE66" s="30" t="n">
        <f aca="false">SUM(Z66:AD66)</f>
        <v>0</v>
      </c>
      <c r="AF66" s="31" t="n">
        <f aca="false">+Y66+AE66</f>
        <v>217</v>
      </c>
      <c r="AG66" s="32"/>
    </row>
    <row r="67" customFormat="false" ht="12.75" hidden="false" customHeight="false" outlineLevel="0" collapsed="false">
      <c r="A67" s="18" t="n">
        <v>1062</v>
      </c>
      <c r="B67" s="19" t="s">
        <v>36</v>
      </c>
      <c r="C67" s="19" t="s">
        <v>36</v>
      </c>
      <c r="D67" s="18" t="s">
        <v>37</v>
      </c>
      <c r="E67" s="18" t="n">
        <v>1</v>
      </c>
      <c r="F67" s="24" t="n">
        <v>2</v>
      </c>
      <c r="G67" s="34" t="n">
        <v>62</v>
      </c>
      <c r="H67" s="22" t="s">
        <v>369</v>
      </c>
      <c r="I67" s="22" t="s">
        <v>369</v>
      </c>
      <c r="J67" s="23" t="n">
        <v>10500101343901</v>
      </c>
      <c r="K67" s="24" t="s">
        <v>39</v>
      </c>
      <c r="L67" s="25"/>
      <c r="M67" s="24" t="n">
        <v>5</v>
      </c>
      <c r="N67" s="22" t="s">
        <v>327</v>
      </c>
      <c r="O67" s="22" t="s">
        <v>370</v>
      </c>
      <c r="P67" s="22" t="n">
        <v>3207344277</v>
      </c>
      <c r="Q67" s="22" t="s">
        <v>371</v>
      </c>
      <c r="R67" s="22" t="s">
        <v>372</v>
      </c>
      <c r="S67" s="26" t="s">
        <v>373</v>
      </c>
      <c r="T67" s="27" t="n">
        <v>43</v>
      </c>
      <c r="U67" s="28" t="n">
        <v>72</v>
      </c>
      <c r="V67" s="28" t="n">
        <v>47</v>
      </c>
      <c r="W67" s="29" t="n">
        <v>93</v>
      </c>
      <c r="X67" s="29" t="n">
        <v>45</v>
      </c>
      <c r="Y67" s="30" t="n">
        <v>300</v>
      </c>
      <c r="Z67" s="27" t="n">
        <v>0</v>
      </c>
      <c r="AA67" s="28" t="n">
        <v>0</v>
      </c>
      <c r="AB67" s="28" t="n">
        <v>0</v>
      </c>
      <c r="AC67" s="29" t="n">
        <v>0</v>
      </c>
      <c r="AD67" s="29" t="n">
        <v>0</v>
      </c>
      <c r="AE67" s="30" t="n">
        <f aca="false">SUM(Z67:AD67)</f>
        <v>0</v>
      </c>
      <c r="AF67" s="31" t="n">
        <f aca="false">+Y67+AE67</f>
        <v>300</v>
      </c>
      <c r="AG67" s="32"/>
    </row>
    <row r="68" customFormat="false" ht="12.75" hidden="false" customHeight="false" outlineLevel="0" collapsed="false">
      <c r="A68" s="18" t="n">
        <v>1063</v>
      </c>
      <c r="B68" s="19" t="s">
        <v>36</v>
      </c>
      <c r="C68" s="19" t="s">
        <v>36</v>
      </c>
      <c r="D68" s="18" t="s">
        <v>37</v>
      </c>
      <c r="E68" s="18" t="n">
        <v>1</v>
      </c>
      <c r="F68" s="24" t="n">
        <v>2</v>
      </c>
      <c r="G68" s="21" t="n">
        <v>63</v>
      </c>
      <c r="H68" s="22" t="s">
        <v>374</v>
      </c>
      <c r="I68" s="22" t="s">
        <v>374</v>
      </c>
      <c r="J68" s="23" t="n">
        <v>10500101642001</v>
      </c>
      <c r="K68" s="24" t="s">
        <v>39</v>
      </c>
      <c r="L68" s="25"/>
      <c r="M68" s="24" t="n">
        <v>5</v>
      </c>
      <c r="N68" s="22" t="s">
        <v>375</v>
      </c>
      <c r="O68" s="22" t="s">
        <v>376</v>
      </c>
      <c r="P68" s="22" t="s">
        <v>377</v>
      </c>
      <c r="Q68" s="22" t="s">
        <v>378</v>
      </c>
      <c r="R68" s="22" t="n">
        <v>0</v>
      </c>
      <c r="S68" s="26" t="s">
        <v>379</v>
      </c>
      <c r="T68" s="27" t="n">
        <v>0</v>
      </c>
      <c r="U68" s="28" t="n">
        <v>0</v>
      </c>
      <c r="V68" s="28" t="n">
        <v>0</v>
      </c>
      <c r="W68" s="29" t="n">
        <v>0</v>
      </c>
      <c r="X68" s="29" t="n">
        <v>150</v>
      </c>
      <c r="Y68" s="30" t="n">
        <v>150</v>
      </c>
      <c r="Z68" s="27" t="n">
        <v>0</v>
      </c>
      <c r="AA68" s="28" t="n">
        <v>0</v>
      </c>
      <c r="AB68" s="28" t="n">
        <v>0</v>
      </c>
      <c r="AC68" s="29" t="n">
        <v>0</v>
      </c>
      <c r="AD68" s="29" t="n">
        <v>0</v>
      </c>
      <c r="AE68" s="30" t="n">
        <f aca="false">SUM(Z68:AD68)</f>
        <v>0</v>
      </c>
      <c r="AF68" s="31" t="n">
        <f aca="false">+Y68+AE68</f>
        <v>150</v>
      </c>
      <c r="AG68" s="32"/>
    </row>
    <row r="69" customFormat="false" ht="12.75" hidden="false" customHeight="false" outlineLevel="0" collapsed="false">
      <c r="A69" s="18" t="n">
        <v>1064</v>
      </c>
      <c r="B69" s="19" t="s">
        <v>36</v>
      </c>
      <c r="C69" s="19" t="s">
        <v>36</v>
      </c>
      <c r="D69" s="18" t="s">
        <v>37</v>
      </c>
      <c r="E69" s="18" t="n">
        <v>1</v>
      </c>
      <c r="F69" s="24" t="n">
        <v>2</v>
      </c>
      <c r="G69" s="21" t="n">
        <v>64</v>
      </c>
      <c r="H69" s="22" t="s">
        <v>380</v>
      </c>
      <c r="I69" s="22" t="s">
        <v>380</v>
      </c>
      <c r="J69" s="23" t="n">
        <v>10500101642002</v>
      </c>
      <c r="K69" s="24" t="s">
        <v>39</v>
      </c>
      <c r="L69" s="25"/>
      <c r="M69" s="24" t="n">
        <v>5</v>
      </c>
      <c r="N69" s="22" t="s">
        <v>375</v>
      </c>
      <c r="O69" s="22" t="s">
        <v>381</v>
      </c>
      <c r="P69" s="22" t="s">
        <v>382</v>
      </c>
      <c r="Q69" s="22" t="s">
        <v>383</v>
      </c>
      <c r="R69" s="22" t="n">
        <v>0</v>
      </c>
      <c r="S69" s="26" t="s">
        <v>384</v>
      </c>
      <c r="T69" s="27" t="n">
        <v>89</v>
      </c>
      <c r="U69" s="28" t="n">
        <v>92</v>
      </c>
      <c r="V69" s="28" t="n">
        <v>79</v>
      </c>
      <c r="W69" s="29" t="n">
        <v>0</v>
      </c>
      <c r="X69" s="29" t="n">
        <v>0</v>
      </c>
      <c r="Y69" s="30" t="n">
        <v>260</v>
      </c>
      <c r="Z69" s="27" t="n">
        <v>0</v>
      </c>
      <c r="AA69" s="28" t="n">
        <v>0</v>
      </c>
      <c r="AB69" s="28" t="n">
        <v>0</v>
      </c>
      <c r="AC69" s="29" t="n">
        <v>0</v>
      </c>
      <c r="AD69" s="29" t="n">
        <v>0</v>
      </c>
      <c r="AE69" s="30" t="n">
        <f aca="false">SUM(Z69:AD69)</f>
        <v>0</v>
      </c>
      <c r="AF69" s="31" t="n">
        <f aca="false">+Y69+AE69</f>
        <v>260</v>
      </c>
      <c r="AG69" s="32"/>
    </row>
    <row r="70" customFormat="false" ht="12.75" hidden="false" customHeight="false" outlineLevel="0" collapsed="false">
      <c r="A70" s="18" t="n">
        <v>1065</v>
      </c>
      <c r="B70" s="19" t="s">
        <v>36</v>
      </c>
      <c r="C70" s="19" t="s">
        <v>36</v>
      </c>
      <c r="D70" s="18" t="s">
        <v>37</v>
      </c>
      <c r="E70" s="18" t="n">
        <v>1</v>
      </c>
      <c r="F70" s="24" t="n">
        <v>2</v>
      </c>
      <c r="G70" s="34" t="n">
        <v>65</v>
      </c>
      <c r="H70" s="22" t="s">
        <v>385</v>
      </c>
      <c r="I70" s="22" t="s">
        <v>385</v>
      </c>
      <c r="J70" s="23" t="n">
        <v>10500100606801</v>
      </c>
      <c r="K70" s="24" t="s">
        <v>39</v>
      </c>
      <c r="L70" s="25"/>
      <c r="M70" s="24" t="n">
        <v>5</v>
      </c>
      <c r="N70" s="22" t="s">
        <v>338</v>
      </c>
      <c r="O70" s="22" t="s">
        <v>386</v>
      </c>
      <c r="P70" s="22" t="s">
        <v>349</v>
      </c>
      <c r="Q70" s="22" t="s">
        <v>387</v>
      </c>
      <c r="R70" s="22" t="s">
        <v>387</v>
      </c>
      <c r="S70" s="26" t="s">
        <v>388</v>
      </c>
      <c r="T70" s="27" t="n">
        <v>0</v>
      </c>
      <c r="U70" s="28" t="n">
        <v>117</v>
      </c>
      <c r="V70" s="28" t="n">
        <v>81</v>
      </c>
      <c r="W70" s="29" t="n">
        <v>101</v>
      </c>
      <c r="X70" s="29" t="n">
        <v>51</v>
      </c>
      <c r="Y70" s="30" t="n">
        <v>350</v>
      </c>
      <c r="Z70" s="27" t="n">
        <v>0</v>
      </c>
      <c r="AA70" s="28" t="n">
        <v>0</v>
      </c>
      <c r="AB70" s="28" t="n">
        <v>0</v>
      </c>
      <c r="AC70" s="29" t="n">
        <v>0</v>
      </c>
      <c r="AD70" s="29" t="n">
        <v>0</v>
      </c>
      <c r="AE70" s="30" t="n">
        <f aca="false">SUM(Z70:AD70)</f>
        <v>0</v>
      </c>
      <c r="AF70" s="31" t="n">
        <f aca="false">+Y70+AE70</f>
        <v>350</v>
      </c>
      <c r="AG70" s="32"/>
    </row>
    <row r="71" customFormat="false" ht="12.75" hidden="false" customHeight="false" outlineLevel="0" collapsed="false">
      <c r="A71" s="18" t="n">
        <v>1066</v>
      </c>
      <c r="B71" s="19" t="s">
        <v>36</v>
      </c>
      <c r="C71" s="19" t="s">
        <v>36</v>
      </c>
      <c r="D71" s="18" t="s">
        <v>37</v>
      </c>
      <c r="E71" s="18" t="n">
        <v>1</v>
      </c>
      <c r="F71" s="24" t="n">
        <v>2</v>
      </c>
      <c r="G71" s="21" t="n">
        <v>66</v>
      </c>
      <c r="H71" s="22" t="s">
        <v>389</v>
      </c>
      <c r="I71" s="22" t="s">
        <v>389</v>
      </c>
      <c r="J71" s="23" t="n">
        <v>10500100549501</v>
      </c>
      <c r="K71" s="24" t="s">
        <v>39</v>
      </c>
      <c r="L71" s="25"/>
      <c r="M71" s="24" t="n">
        <v>5</v>
      </c>
      <c r="N71" s="22" t="s">
        <v>338</v>
      </c>
      <c r="O71" s="22" t="s">
        <v>390</v>
      </c>
      <c r="P71" s="22" t="s">
        <v>391</v>
      </c>
      <c r="Q71" s="22" t="s">
        <v>391</v>
      </c>
      <c r="R71" s="22" t="s">
        <v>392</v>
      </c>
      <c r="S71" s="26" t="s">
        <v>393</v>
      </c>
      <c r="T71" s="27" t="n">
        <v>0</v>
      </c>
      <c r="U71" s="28" t="n">
        <v>93</v>
      </c>
      <c r="V71" s="28" t="n">
        <v>98</v>
      </c>
      <c r="W71" s="29" t="n">
        <v>121</v>
      </c>
      <c r="X71" s="29" t="n">
        <v>58</v>
      </c>
      <c r="Y71" s="30" t="n">
        <v>370</v>
      </c>
      <c r="Z71" s="27" t="n">
        <v>0</v>
      </c>
      <c r="AA71" s="28" t="n">
        <v>0</v>
      </c>
      <c r="AB71" s="28" t="n">
        <v>0</v>
      </c>
      <c r="AC71" s="29" t="n">
        <v>0</v>
      </c>
      <c r="AD71" s="29" t="n">
        <v>0</v>
      </c>
      <c r="AE71" s="30" t="n">
        <f aca="false">SUM(Z71:AD71)</f>
        <v>0</v>
      </c>
      <c r="AF71" s="31" t="n">
        <f aca="false">+Y71+AE71</f>
        <v>370</v>
      </c>
      <c r="AG71" s="32"/>
    </row>
    <row r="72" customFormat="false" ht="12.75" hidden="false" customHeight="false" outlineLevel="0" collapsed="false">
      <c r="A72" s="18" t="n">
        <v>1067</v>
      </c>
      <c r="B72" s="19" t="s">
        <v>36</v>
      </c>
      <c r="C72" s="19" t="s">
        <v>36</v>
      </c>
      <c r="D72" s="18" t="s">
        <v>37</v>
      </c>
      <c r="E72" s="18" t="n">
        <v>1</v>
      </c>
      <c r="F72" s="24" t="n">
        <v>2</v>
      </c>
      <c r="G72" s="21" t="n">
        <v>67</v>
      </c>
      <c r="H72" s="22" t="s">
        <v>394</v>
      </c>
      <c r="I72" s="22" t="s">
        <v>394</v>
      </c>
      <c r="J72" s="23" t="n">
        <v>10500101106101</v>
      </c>
      <c r="K72" s="24" t="s">
        <v>39</v>
      </c>
      <c r="L72" s="25"/>
      <c r="M72" s="24" t="n">
        <v>5</v>
      </c>
      <c r="N72" s="22" t="s">
        <v>395</v>
      </c>
      <c r="O72" s="22" t="s">
        <v>396</v>
      </c>
      <c r="P72" s="22" t="s">
        <v>397</v>
      </c>
      <c r="Q72" s="22" t="s">
        <v>398</v>
      </c>
      <c r="R72" s="22" t="s">
        <v>399</v>
      </c>
      <c r="S72" s="26" t="s">
        <v>400</v>
      </c>
      <c r="T72" s="27" t="n">
        <v>37</v>
      </c>
      <c r="U72" s="28" t="n">
        <v>133</v>
      </c>
      <c r="V72" s="28" t="n">
        <v>110</v>
      </c>
      <c r="W72" s="29" t="n">
        <v>0</v>
      </c>
      <c r="X72" s="29" t="n">
        <v>0</v>
      </c>
      <c r="Y72" s="30" t="n">
        <v>280</v>
      </c>
      <c r="Z72" s="27" t="n">
        <v>0</v>
      </c>
      <c r="AA72" s="28" t="n">
        <v>0</v>
      </c>
      <c r="AB72" s="28" t="n">
        <v>0</v>
      </c>
      <c r="AC72" s="29" t="n">
        <v>0</v>
      </c>
      <c r="AD72" s="29" t="n">
        <v>0</v>
      </c>
      <c r="AE72" s="30" t="n">
        <f aca="false">SUM(Z72:AD72)</f>
        <v>0</v>
      </c>
      <c r="AF72" s="31" t="n">
        <f aca="false">+Y72+AE72</f>
        <v>280</v>
      </c>
      <c r="AG72" s="32"/>
    </row>
    <row r="73" customFormat="false" ht="12.75" hidden="false" customHeight="false" outlineLevel="0" collapsed="false">
      <c r="A73" s="18" t="n">
        <v>1068</v>
      </c>
      <c r="B73" s="19" t="s">
        <v>36</v>
      </c>
      <c r="C73" s="19" t="s">
        <v>36</v>
      </c>
      <c r="D73" s="18" t="s">
        <v>37</v>
      </c>
      <c r="E73" s="18" t="n">
        <v>1</v>
      </c>
      <c r="F73" s="24" t="n">
        <v>2</v>
      </c>
      <c r="G73" s="34" t="n">
        <v>68</v>
      </c>
      <c r="H73" s="22" t="s">
        <v>401</v>
      </c>
      <c r="I73" s="22" t="s">
        <v>401</v>
      </c>
      <c r="J73" s="23" t="n">
        <v>10500100648301</v>
      </c>
      <c r="K73" s="24" t="s">
        <v>39</v>
      </c>
      <c r="L73" s="25"/>
      <c r="M73" s="24" t="n">
        <v>5</v>
      </c>
      <c r="N73" s="22" t="s">
        <v>402</v>
      </c>
      <c r="O73" s="22" t="s">
        <v>403</v>
      </c>
      <c r="P73" s="22" t="n">
        <v>3122298440</v>
      </c>
      <c r="Q73" s="22" t="s">
        <v>404</v>
      </c>
      <c r="R73" s="22" t="s">
        <v>405</v>
      </c>
      <c r="S73" s="26" t="s">
        <v>406</v>
      </c>
      <c r="T73" s="27" t="n">
        <v>24</v>
      </c>
      <c r="U73" s="28" t="n">
        <v>76</v>
      </c>
      <c r="V73" s="28" t="n">
        <v>67</v>
      </c>
      <c r="W73" s="29" t="n">
        <v>61</v>
      </c>
      <c r="X73" s="29" t="n">
        <v>12</v>
      </c>
      <c r="Y73" s="30" t="n">
        <v>240</v>
      </c>
      <c r="Z73" s="27" t="n">
        <v>0</v>
      </c>
      <c r="AA73" s="28" t="n">
        <v>0</v>
      </c>
      <c r="AB73" s="28" t="n">
        <v>0</v>
      </c>
      <c r="AC73" s="29" t="n">
        <v>0</v>
      </c>
      <c r="AD73" s="29" t="n">
        <v>0</v>
      </c>
      <c r="AE73" s="30" t="n">
        <f aca="false">SUM(Z73:AD73)</f>
        <v>0</v>
      </c>
      <c r="AF73" s="31" t="n">
        <f aca="false">+Y73+AE73</f>
        <v>240</v>
      </c>
      <c r="AG73" s="32"/>
    </row>
    <row r="74" customFormat="false" ht="12.75" hidden="false" customHeight="false" outlineLevel="0" collapsed="false">
      <c r="A74" s="18" t="n">
        <v>1069</v>
      </c>
      <c r="B74" s="19" t="s">
        <v>36</v>
      </c>
      <c r="C74" s="19" t="s">
        <v>36</v>
      </c>
      <c r="D74" s="18" t="s">
        <v>37</v>
      </c>
      <c r="E74" s="18" t="n">
        <v>1</v>
      </c>
      <c r="F74" s="41" t="n">
        <v>2</v>
      </c>
      <c r="G74" s="21" t="n">
        <v>69</v>
      </c>
      <c r="H74" s="42" t="s">
        <v>407</v>
      </c>
      <c r="I74" s="42" t="s">
        <v>407</v>
      </c>
      <c r="J74" s="43" t="n">
        <v>30500101568603</v>
      </c>
      <c r="K74" s="44" t="s">
        <v>39</v>
      </c>
      <c r="L74" s="45"/>
      <c r="M74" s="44" t="n">
        <v>5</v>
      </c>
      <c r="N74" s="42" t="s">
        <v>402</v>
      </c>
      <c r="O74" s="42" t="s">
        <v>408</v>
      </c>
      <c r="P74" s="42" t="s">
        <v>409</v>
      </c>
      <c r="Q74" s="42" t="s">
        <v>410</v>
      </c>
      <c r="R74" s="42" t="n">
        <v>0</v>
      </c>
      <c r="S74" s="47" t="s">
        <v>411</v>
      </c>
      <c r="T74" s="27" t="n">
        <v>0</v>
      </c>
      <c r="U74" s="28" t="n">
        <v>44</v>
      </c>
      <c r="V74" s="28" t="n">
        <v>83</v>
      </c>
      <c r="W74" s="29" t="n">
        <v>148</v>
      </c>
      <c r="X74" s="29" t="n">
        <v>0</v>
      </c>
      <c r="Y74" s="30" t="n">
        <v>275</v>
      </c>
      <c r="Z74" s="27" t="n">
        <v>0</v>
      </c>
      <c r="AA74" s="28" t="n">
        <v>0</v>
      </c>
      <c r="AB74" s="28" t="n">
        <v>0</v>
      </c>
      <c r="AC74" s="29" t="n">
        <v>0</v>
      </c>
      <c r="AD74" s="52" t="n">
        <v>0</v>
      </c>
      <c r="AE74" s="30" t="n">
        <f aca="false">SUM(Z74:AD74)</f>
        <v>0</v>
      </c>
      <c r="AF74" s="31" t="n">
        <f aca="false">+Y74+AE74</f>
        <v>275</v>
      </c>
      <c r="AG74" s="48"/>
    </row>
    <row r="75" customFormat="false" ht="12.75" hidden="false" customHeight="false" outlineLevel="0" collapsed="false">
      <c r="A75" s="18" t="n">
        <v>1070</v>
      </c>
      <c r="B75" s="19" t="s">
        <v>36</v>
      </c>
      <c r="C75" s="19" t="s">
        <v>36</v>
      </c>
      <c r="D75" s="18" t="s">
        <v>37</v>
      </c>
      <c r="E75" s="18" t="n">
        <v>1</v>
      </c>
      <c r="F75" s="41" t="n">
        <v>2</v>
      </c>
      <c r="G75" s="21" t="n">
        <v>70</v>
      </c>
      <c r="H75" s="42" t="s">
        <v>412</v>
      </c>
      <c r="I75" s="42" t="s">
        <v>412</v>
      </c>
      <c r="J75" s="43" t="n">
        <v>30500101568602</v>
      </c>
      <c r="K75" s="44" t="s">
        <v>39</v>
      </c>
      <c r="L75" s="45"/>
      <c r="M75" s="44" t="n">
        <v>5</v>
      </c>
      <c r="N75" s="42" t="s">
        <v>402</v>
      </c>
      <c r="O75" s="42" t="s">
        <v>408</v>
      </c>
      <c r="P75" s="42" t="s">
        <v>409</v>
      </c>
      <c r="Q75" s="42" t="s">
        <v>410</v>
      </c>
      <c r="R75" s="42" t="n">
        <v>0</v>
      </c>
      <c r="S75" s="47" t="s">
        <v>411</v>
      </c>
      <c r="T75" s="27" t="n">
        <v>32</v>
      </c>
      <c r="U75" s="28" t="n">
        <v>98</v>
      </c>
      <c r="V75" s="28" t="n">
        <v>0</v>
      </c>
      <c r="W75" s="29" t="n">
        <v>38</v>
      </c>
      <c r="X75" s="29" t="n">
        <v>67</v>
      </c>
      <c r="Y75" s="30" t="n">
        <v>235</v>
      </c>
      <c r="Z75" s="27" t="n">
        <v>0</v>
      </c>
      <c r="AA75" s="28" t="n">
        <v>0</v>
      </c>
      <c r="AB75" s="28" t="n">
        <v>0</v>
      </c>
      <c r="AC75" s="29" t="n">
        <v>0</v>
      </c>
      <c r="AD75" s="52" t="n">
        <v>0</v>
      </c>
      <c r="AE75" s="30" t="n">
        <f aca="false">SUM(Z75:AD75)</f>
        <v>0</v>
      </c>
      <c r="AF75" s="31" t="n">
        <f aca="false">+Y75+AE75</f>
        <v>235</v>
      </c>
      <c r="AG75" s="48"/>
    </row>
    <row r="76" customFormat="false" ht="12.75" hidden="false" customHeight="false" outlineLevel="0" collapsed="false">
      <c r="A76" s="18" t="n">
        <v>1071</v>
      </c>
      <c r="B76" s="19" t="s">
        <v>36</v>
      </c>
      <c r="C76" s="19" t="s">
        <v>36</v>
      </c>
      <c r="D76" s="18" t="s">
        <v>37</v>
      </c>
      <c r="E76" s="18" t="n">
        <v>1</v>
      </c>
      <c r="F76" s="24" t="n">
        <v>2</v>
      </c>
      <c r="G76" s="34" t="n">
        <v>71</v>
      </c>
      <c r="H76" s="22" t="s">
        <v>413</v>
      </c>
      <c r="I76" s="22" t="s">
        <v>413</v>
      </c>
      <c r="J76" s="23" t="n">
        <v>10500101796502</v>
      </c>
      <c r="K76" s="24" t="s">
        <v>39</v>
      </c>
      <c r="L76" s="25"/>
      <c r="M76" s="24" t="n">
        <v>5</v>
      </c>
      <c r="N76" s="22" t="s">
        <v>332</v>
      </c>
      <c r="O76" s="22" t="s">
        <v>414</v>
      </c>
      <c r="P76" s="22" t="n">
        <v>3006473368</v>
      </c>
      <c r="Q76" s="22" t="s">
        <v>415</v>
      </c>
      <c r="R76" s="22" t="s">
        <v>416</v>
      </c>
      <c r="S76" s="26" t="s">
        <v>417</v>
      </c>
      <c r="T76" s="27" t="n">
        <v>35</v>
      </c>
      <c r="U76" s="28" t="n">
        <v>104</v>
      </c>
      <c r="V76" s="28" t="n">
        <v>106</v>
      </c>
      <c r="W76" s="29" t="n">
        <v>0</v>
      </c>
      <c r="X76" s="29" t="n">
        <v>0</v>
      </c>
      <c r="Y76" s="30" t="n">
        <v>245</v>
      </c>
      <c r="Z76" s="27" t="n">
        <v>0</v>
      </c>
      <c r="AA76" s="28" t="n">
        <v>0</v>
      </c>
      <c r="AB76" s="28" t="n">
        <v>0</v>
      </c>
      <c r="AC76" s="29" t="n">
        <v>0</v>
      </c>
      <c r="AD76" s="52" t="n">
        <v>0</v>
      </c>
      <c r="AE76" s="30" t="n">
        <f aca="false">SUM(Z76:AD76)</f>
        <v>0</v>
      </c>
      <c r="AF76" s="31" t="n">
        <f aca="false">+Y76+AE76</f>
        <v>245</v>
      </c>
      <c r="AG76" s="32"/>
    </row>
    <row r="77" customFormat="false" ht="12.75" hidden="false" customHeight="false" outlineLevel="0" collapsed="false">
      <c r="A77" s="18" t="n">
        <v>1072</v>
      </c>
      <c r="B77" s="19" t="s">
        <v>36</v>
      </c>
      <c r="C77" s="19" t="s">
        <v>36</v>
      </c>
      <c r="D77" s="18" t="s">
        <v>37</v>
      </c>
      <c r="E77" s="18" t="n">
        <v>1</v>
      </c>
      <c r="F77" s="24" t="n">
        <v>2</v>
      </c>
      <c r="G77" s="21" t="n">
        <v>72</v>
      </c>
      <c r="H77" s="22" t="s">
        <v>418</v>
      </c>
      <c r="I77" s="22" t="s">
        <v>418</v>
      </c>
      <c r="J77" s="23" t="n">
        <v>10500100609201</v>
      </c>
      <c r="K77" s="24" t="s">
        <v>39</v>
      </c>
      <c r="L77" s="25"/>
      <c r="M77" s="24" t="n">
        <v>5</v>
      </c>
      <c r="N77" s="22" t="s">
        <v>395</v>
      </c>
      <c r="O77" s="22" t="s">
        <v>419</v>
      </c>
      <c r="P77" s="22" t="s">
        <v>420</v>
      </c>
      <c r="Q77" s="22" t="s">
        <v>421</v>
      </c>
      <c r="R77" s="22" t="s">
        <v>422</v>
      </c>
      <c r="S77" s="26" t="s">
        <v>423</v>
      </c>
      <c r="T77" s="27" t="n">
        <v>8</v>
      </c>
      <c r="U77" s="28" t="n">
        <v>96</v>
      </c>
      <c r="V77" s="28" t="n">
        <v>34</v>
      </c>
      <c r="W77" s="29" t="n">
        <v>105</v>
      </c>
      <c r="X77" s="29" t="n">
        <v>67</v>
      </c>
      <c r="Y77" s="30" t="n">
        <v>310</v>
      </c>
      <c r="Z77" s="27" t="n">
        <v>0</v>
      </c>
      <c r="AA77" s="28" t="n">
        <v>0</v>
      </c>
      <c r="AB77" s="28" t="n">
        <v>0</v>
      </c>
      <c r="AC77" s="29" t="n">
        <v>0</v>
      </c>
      <c r="AD77" s="52" t="n">
        <v>0</v>
      </c>
      <c r="AE77" s="30" t="n">
        <f aca="false">SUM(Z77:AD77)</f>
        <v>0</v>
      </c>
      <c r="AF77" s="31" t="n">
        <f aca="false">+Y77+AE77</f>
        <v>310</v>
      </c>
      <c r="AG77" s="32"/>
    </row>
    <row r="78" customFormat="false" ht="12.75" hidden="false" customHeight="false" outlineLevel="0" collapsed="false">
      <c r="A78" s="18" t="n">
        <v>1073</v>
      </c>
      <c r="B78" s="19" t="s">
        <v>36</v>
      </c>
      <c r="C78" s="19" t="s">
        <v>36</v>
      </c>
      <c r="D78" s="18" t="s">
        <v>37</v>
      </c>
      <c r="E78" s="18" t="n">
        <v>1</v>
      </c>
      <c r="F78" s="24" t="n">
        <v>2</v>
      </c>
      <c r="G78" s="21" t="n">
        <v>73</v>
      </c>
      <c r="H78" s="22" t="s">
        <v>424</v>
      </c>
      <c r="I78" s="22" t="s">
        <v>424</v>
      </c>
      <c r="J78" s="23" t="n">
        <v>10500102163605</v>
      </c>
      <c r="K78" s="24" t="s">
        <v>39</v>
      </c>
      <c r="L78" s="25"/>
      <c r="M78" s="24" t="n">
        <v>6</v>
      </c>
      <c r="N78" s="22" t="s">
        <v>425</v>
      </c>
      <c r="O78" s="22" t="s">
        <v>426</v>
      </c>
      <c r="P78" s="22" t="s">
        <v>427</v>
      </c>
      <c r="Q78" s="22" t="s">
        <v>428</v>
      </c>
      <c r="R78" s="22" t="s">
        <v>429</v>
      </c>
      <c r="S78" s="26" t="s">
        <v>430</v>
      </c>
      <c r="T78" s="27" t="n">
        <v>65</v>
      </c>
      <c r="U78" s="28" t="n">
        <v>217</v>
      </c>
      <c r="V78" s="28" t="n">
        <v>8</v>
      </c>
      <c r="W78" s="29" t="n">
        <v>0</v>
      </c>
      <c r="X78" s="29" t="n">
        <v>0</v>
      </c>
      <c r="Y78" s="30" t="n">
        <v>290</v>
      </c>
      <c r="Z78" s="27" t="n">
        <v>0</v>
      </c>
      <c r="AA78" s="28" t="n">
        <v>0</v>
      </c>
      <c r="AB78" s="28" t="n">
        <v>0</v>
      </c>
      <c r="AC78" s="29" t="n">
        <v>0</v>
      </c>
      <c r="AD78" s="52" t="n">
        <v>0</v>
      </c>
      <c r="AE78" s="30" t="n">
        <f aca="false">SUM(Z78:AD78)</f>
        <v>0</v>
      </c>
      <c r="AF78" s="31" t="n">
        <f aca="false">+Y78+AE78</f>
        <v>290</v>
      </c>
      <c r="AG78" s="51" t="s">
        <v>277</v>
      </c>
    </row>
    <row r="79" customFormat="false" ht="12.75" hidden="false" customHeight="false" outlineLevel="0" collapsed="false">
      <c r="A79" s="18" t="n">
        <v>1074</v>
      </c>
      <c r="B79" s="19" t="s">
        <v>36</v>
      </c>
      <c r="C79" s="19" t="s">
        <v>36</v>
      </c>
      <c r="D79" s="18" t="s">
        <v>37</v>
      </c>
      <c r="E79" s="18" t="n">
        <v>1</v>
      </c>
      <c r="F79" s="24" t="n">
        <v>2</v>
      </c>
      <c r="G79" s="34" t="n">
        <v>74</v>
      </c>
      <c r="H79" s="22" t="s">
        <v>431</v>
      </c>
      <c r="I79" s="22" t="s">
        <v>431</v>
      </c>
      <c r="J79" s="23" t="n">
        <v>10500102163604</v>
      </c>
      <c r="K79" s="24" t="s">
        <v>39</v>
      </c>
      <c r="L79" s="25"/>
      <c r="M79" s="24" t="n">
        <v>6</v>
      </c>
      <c r="N79" s="22" t="s">
        <v>425</v>
      </c>
      <c r="O79" s="22" t="s">
        <v>432</v>
      </c>
      <c r="P79" s="22" t="s">
        <v>433</v>
      </c>
      <c r="Q79" s="22" t="s">
        <v>434</v>
      </c>
      <c r="R79" s="22" t="s">
        <v>435</v>
      </c>
      <c r="S79" s="26" t="s">
        <v>436</v>
      </c>
      <c r="T79" s="27" t="n">
        <v>62</v>
      </c>
      <c r="U79" s="28" t="n">
        <v>183</v>
      </c>
      <c r="V79" s="28" t="n">
        <v>15</v>
      </c>
      <c r="W79" s="29" t="n">
        <v>0</v>
      </c>
      <c r="X79" s="29" t="n">
        <v>0</v>
      </c>
      <c r="Y79" s="30" t="n">
        <v>260</v>
      </c>
      <c r="Z79" s="27" t="n">
        <v>0</v>
      </c>
      <c r="AA79" s="28" t="n">
        <v>0</v>
      </c>
      <c r="AB79" s="28" t="n">
        <v>0</v>
      </c>
      <c r="AC79" s="29" t="n">
        <v>0</v>
      </c>
      <c r="AD79" s="52" t="n">
        <v>0</v>
      </c>
      <c r="AE79" s="30" t="n">
        <f aca="false">SUM(Z79:AD79)</f>
        <v>0</v>
      </c>
      <c r="AF79" s="31" t="n">
        <f aca="false">+Y79+AE79</f>
        <v>260</v>
      </c>
      <c r="AG79" s="32"/>
    </row>
    <row r="80" customFormat="false" ht="12.75" hidden="false" customHeight="false" outlineLevel="0" collapsed="false">
      <c r="A80" s="18" t="n">
        <v>1075</v>
      </c>
      <c r="B80" s="19" t="s">
        <v>36</v>
      </c>
      <c r="C80" s="19" t="s">
        <v>36</v>
      </c>
      <c r="D80" s="18" t="s">
        <v>37</v>
      </c>
      <c r="E80" s="18" t="n">
        <v>1</v>
      </c>
      <c r="F80" s="24" t="n">
        <v>2</v>
      </c>
      <c r="G80" s="21" t="n">
        <v>75</v>
      </c>
      <c r="H80" s="22" t="s">
        <v>437</v>
      </c>
      <c r="I80" s="22" t="s">
        <v>437</v>
      </c>
      <c r="J80" s="23" t="n">
        <v>10500102163602</v>
      </c>
      <c r="K80" s="24" t="s">
        <v>39</v>
      </c>
      <c r="L80" s="25"/>
      <c r="M80" s="24" t="n">
        <v>6</v>
      </c>
      <c r="N80" s="22" t="s">
        <v>438</v>
      </c>
      <c r="O80" s="22" t="s">
        <v>439</v>
      </c>
      <c r="P80" s="22" t="s">
        <v>440</v>
      </c>
      <c r="Q80" s="22" t="s">
        <v>441</v>
      </c>
      <c r="R80" s="22" t="s">
        <v>442</v>
      </c>
      <c r="S80" s="26" t="s">
        <v>436</v>
      </c>
      <c r="T80" s="27" t="n">
        <v>32</v>
      </c>
      <c r="U80" s="28" t="n">
        <v>157</v>
      </c>
      <c r="V80" s="28" t="n">
        <v>211</v>
      </c>
      <c r="W80" s="29" t="n">
        <v>0</v>
      </c>
      <c r="X80" s="29" t="n">
        <v>0</v>
      </c>
      <c r="Y80" s="30" t="n">
        <v>400</v>
      </c>
      <c r="Z80" s="27" t="n">
        <v>0</v>
      </c>
      <c r="AA80" s="28" t="n">
        <v>0</v>
      </c>
      <c r="AB80" s="28" t="n">
        <v>0</v>
      </c>
      <c r="AC80" s="29" t="n">
        <v>0</v>
      </c>
      <c r="AD80" s="52" t="n">
        <v>0</v>
      </c>
      <c r="AE80" s="30" t="n">
        <f aca="false">SUM(Z80:AD80)</f>
        <v>0</v>
      </c>
      <c r="AF80" s="31" t="n">
        <f aca="false">+Y80+AE80</f>
        <v>400</v>
      </c>
      <c r="AG80" s="32"/>
    </row>
    <row r="81" customFormat="false" ht="12.75" hidden="false" customHeight="false" outlineLevel="0" collapsed="false">
      <c r="A81" s="18" t="n">
        <v>1076</v>
      </c>
      <c r="B81" s="19" t="s">
        <v>36</v>
      </c>
      <c r="C81" s="19" t="s">
        <v>36</v>
      </c>
      <c r="D81" s="18" t="s">
        <v>37</v>
      </c>
      <c r="E81" s="18" t="n">
        <v>1</v>
      </c>
      <c r="F81" s="24" t="n">
        <v>2</v>
      </c>
      <c r="G81" s="21" t="n">
        <v>76</v>
      </c>
      <c r="H81" s="22" t="s">
        <v>443</v>
      </c>
      <c r="I81" s="22" t="s">
        <v>443</v>
      </c>
      <c r="J81" s="23" t="n">
        <v>10500102163603</v>
      </c>
      <c r="K81" s="24" t="s">
        <v>39</v>
      </c>
      <c r="L81" s="25"/>
      <c r="M81" s="24" t="n">
        <v>6</v>
      </c>
      <c r="N81" s="22" t="s">
        <v>438</v>
      </c>
      <c r="O81" s="22" t="s">
        <v>444</v>
      </c>
      <c r="P81" s="22" t="s">
        <v>445</v>
      </c>
      <c r="Q81" s="22" t="s">
        <v>446</v>
      </c>
      <c r="R81" s="22" t="s">
        <v>447</v>
      </c>
      <c r="S81" s="26" t="s">
        <v>448</v>
      </c>
      <c r="T81" s="27" t="n">
        <v>27</v>
      </c>
      <c r="U81" s="28" t="n">
        <v>93</v>
      </c>
      <c r="V81" s="28" t="n">
        <v>30</v>
      </c>
      <c r="W81" s="29" t="n">
        <v>0</v>
      </c>
      <c r="X81" s="29" t="n">
        <v>0</v>
      </c>
      <c r="Y81" s="30" t="n">
        <v>150</v>
      </c>
      <c r="Z81" s="27" t="n">
        <v>0</v>
      </c>
      <c r="AA81" s="28" t="n">
        <v>0</v>
      </c>
      <c r="AB81" s="28" t="n">
        <v>0</v>
      </c>
      <c r="AC81" s="29" t="n">
        <v>0</v>
      </c>
      <c r="AD81" s="52" t="n">
        <v>0</v>
      </c>
      <c r="AE81" s="30" t="n">
        <f aca="false">SUM(Z81:AD81)</f>
        <v>0</v>
      </c>
      <c r="AF81" s="31" t="n">
        <f aca="false">+Y81+AE81</f>
        <v>150</v>
      </c>
      <c r="AG81" s="32"/>
    </row>
    <row r="82" customFormat="false" ht="12.75" hidden="false" customHeight="false" outlineLevel="0" collapsed="false">
      <c r="A82" s="18" t="n">
        <v>1077</v>
      </c>
      <c r="B82" s="19" t="s">
        <v>36</v>
      </c>
      <c r="C82" s="19" t="s">
        <v>36</v>
      </c>
      <c r="D82" s="18" t="s">
        <v>37</v>
      </c>
      <c r="E82" s="18" t="n">
        <v>1</v>
      </c>
      <c r="F82" s="24" t="n">
        <v>2</v>
      </c>
      <c r="G82" s="34" t="n">
        <v>77</v>
      </c>
      <c r="H82" s="22" t="s">
        <v>449</v>
      </c>
      <c r="I82" s="22" t="s">
        <v>449</v>
      </c>
      <c r="J82" s="23" t="n">
        <v>10500100079501</v>
      </c>
      <c r="K82" s="24" t="s">
        <v>39</v>
      </c>
      <c r="L82" s="25"/>
      <c r="M82" s="24" t="n">
        <v>6</v>
      </c>
      <c r="N82" s="22" t="s">
        <v>450</v>
      </c>
      <c r="O82" s="22" t="s">
        <v>451</v>
      </c>
      <c r="P82" s="22" t="s">
        <v>452</v>
      </c>
      <c r="Q82" s="22" t="s">
        <v>453</v>
      </c>
      <c r="R82" s="22" t="s">
        <v>454</v>
      </c>
      <c r="S82" s="26" t="s">
        <v>455</v>
      </c>
      <c r="T82" s="27" t="n">
        <v>20</v>
      </c>
      <c r="U82" s="28" t="n">
        <v>153</v>
      </c>
      <c r="V82" s="28" t="n">
        <v>54</v>
      </c>
      <c r="W82" s="29" t="n">
        <v>0</v>
      </c>
      <c r="X82" s="29" t="n">
        <v>133</v>
      </c>
      <c r="Y82" s="30" t="n">
        <v>360</v>
      </c>
      <c r="Z82" s="27" t="n">
        <v>0</v>
      </c>
      <c r="AA82" s="28" t="n">
        <v>0</v>
      </c>
      <c r="AB82" s="28" t="n">
        <v>0</v>
      </c>
      <c r="AC82" s="29" t="n">
        <v>0</v>
      </c>
      <c r="AD82" s="52" t="n">
        <v>0</v>
      </c>
      <c r="AE82" s="30" t="n">
        <f aca="false">SUM(Z82:AD82)</f>
        <v>0</v>
      </c>
      <c r="AF82" s="31" t="n">
        <f aca="false">+Y82+AE82</f>
        <v>360</v>
      </c>
      <c r="AG82" s="32"/>
    </row>
    <row r="83" customFormat="false" ht="12.75" hidden="false" customHeight="false" outlineLevel="0" collapsed="false">
      <c r="A83" s="18" t="n">
        <v>1078</v>
      </c>
      <c r="B83" s="19" t="s">
        <v>36</v>
      </c>
      <c r="C83" s="19" t="s">
        <v>36</v>
      </c>
      <c r="D83" s="18" t="s">
        <v>37</v>
      </c>
      <c r="E83" s="18" t="n">
        <v>1</v>
      </c>
      <c r="F83" s="24" t="n">
        <v>2</v>
      </c>
      <c r="G83" s="21" t="n">
        <v>78</v>
      </c>
      <c r="H83" s="22" t="s">
        <v>456</v>
      </c>
      <c r="I83" s="22" t="s">
        <v>456</v>
      </c>
      <c r="J83" s="23" t="n">
        <v>10500101011101</v>
      </c>
      <c r="K83" s="24" t="s">
        <v>39</v>
      </c>
      <c r="L83" s="25"/>
      <c r="M83" s="24" t="n">
        <v>6</v>
      </c>
      <c r="N83" s="22" t="s">
        <v>450</v>
      </c>
      <c r="O83" s="22" t="s">
        <v>457</v>
      </c>
      <c r="P83" s="22" t="s">
        <v>458</v>
      </c>
      <c r="Q83" s="22" t="s">
        <v>458</v>
      </c>
      <c r="R83" s="22" t="s">
        <v>458</v>
      </c>
      <c r="S83" s="26" t="s">
        <v>459</v>
      </c>
      <c r="T83" s="27" t="n">
        <v>0</v>
      </c>
      <c r="U83" s="28" t="n">
        <v>0</v>
      </c>
      <c r="V83" s="28" t="n">
        <v>0</v>
      </c>
      <c r="W83" s="29" t="n">
        <v>150</v>
      </c>
      <c r="X83" s="29" t="n">
        <v>65</v>
      </c>
      <c r="Y83" s="30" t="n">
        <v>215</v>
      </c>
      <c r="Z83" s="27" t="n">
        <v>0</v>
      </c>
      <c r="AA83" s="28" t="n">
        <v>0</v>
      </c>
      <c r="AB83" s="28" t="n">
        <v>0</v>
      </c>
      <c r="AC83" s="29" t="n">
        <v>0</v>
      </c>
      <c r="AD83" s="52" t="n">
        <v>0</v>
      </c>
      <c r="AE83" s="30" t="n">
        <f aca="false">SUM(Z83:AD83)</f>
        <v>0</v>
      </c>
      <c r="AF83" s="31" t="n">
        <f aca="false">+Y83+AE83</f>
        <v>215</v>
      </c>
      <c r="AG83" s="32"/>
    </row>
    <row r="84" customFormat="false" ht="12.75" hidden="false" customHeight="false" outlineLevel="0" collapsed="false">
      <c r="A84" s="18" t="n">
        <v>1079</v>
      </c>
      <c r="B84" s="19" t="s">
        <v>36</v>
      </c>
      <c r="C84" s="19" t="s">
        <v>36</v>
      </c>
      <c r="D84" s="18" t="s">
        <v>37</v>
      </c>
      <c r="E84" s="18" t="n">
        <v>1</v>
      </c>
      <c r="F84" s="24" t="n">
        <v>2</v>
      </c>
      <c r="G84" s="21" t="n">
        <v>79</v>
      </c>
      <c r="H84" s="22" t="s">
        <v>460</v>
      </c>
      <c r="I84" s="22" t="s">
        <v>460</v>
      </c>
      <c r="J84" s="23" t="n">
        <v>10500101011102</v>
      </c>
      <c r="K84" s="24" t="s">
        <v>39</v>
      </c>
      <c r="L84" s="25"/>
      <c r="M84" s="24" t="n">
        <v>6</v>
      </c>
      <c r="N84" s="22" t="s">
        <v>450</v>
      </c>
      <c r="O84" s="22" t="s">
        <v>461</v>
      </c>
      <c r="P84" s="22" t="s">
        <v>462</v>
      </c>
      <c r="Q84" s="22" t="s">
        <v>462</v>
      </c>
      <c r="R84" s="22" t="s">
        <v>462</v>
      </c>
      <c r="S84" s="26" t="s">
        <v>463</v>
      </c>
      <c r="T84" s="27" t="n">
        <v>49</v>
      </c>
      <c r="U84" s="28" t="n">
        <v>138</v>
      </c>
      <c r="V84" s="28" t="n">
        <v>23</v>
      </c>
      <c r="W84" s="29" t="n">
        <v>0</v>
      </c>
      <c r="X84" s="29" t="n">
        <v>0</v>
      </c>
      <c r="Y84" s="30" t="n">
        <v>210</v>
      </c>
      <c r="Z84" s="27" t="n">
        <v>0</v>
      </c>
      <c r="AA84" s="28" t="n">
        <v>0</v>
      </c>
      <c r="AB84" s="28" t="n">
        <v>0</v>
      </c>
      <c r="AC84" s="29" t="n">
        <v>0</v>
      </c>
      <c r="AD84" s="52" t="n">
        <v>0</v>
      </c>
      <c r="AE84" s="30" t="n">
        <f aca="false">SUM(Z84:AD84)</f>
        <v>0</v>
      </c>
      <c r="AF84" s="31" t="n">
        <f aca="false">+Y84+AE84</f>
        <v>210</v>
      </c>
      <c r="AG84" s="32"/>
    </row>
    <row r="85" customFormat="false" ht="12.75" hidden="false" customHeight="false" outlineLevel="0" collapsed="false">
      <c r="A85" s="18" t="n">
        <v>1080</v>
      </c>
      <c r="B85" s="19" t="s">
        <v>36</v>
      </c>
      <c r="C85" s="19" t="s">
        <v>36</v>
      </c>
      <c r="D85" s="18" t="s">
        <v>37</v>
      </c>
      <c r="E85" s="18" t="n">
        <v>1</v>
      </c>
      <c r="F85" s="24" t="n">
        <v>2</v>
      </c>
      <c r="G85" s="34" t="n">
        <v>80</v>
      </c>
      <c r="H85" s="22" t="s">
        <v>464</v>
      </c>
      <c r="I85" s="22" t="s">
        <v>464</v>
      </c>
      <c r="J85" s="23" t="n">
        <v>10500101919401</v>
      </c>
      <c r="K85" s="24" t="s">
        <v>39</v>
      </c>
      <c r="L85" s="25"/>
      <c r="M85" s="24" t="n">
        <v>6</v>
      </c>
      <c r="N85" s="22" t="s">
        <v>450</v>
      </c>
      <c r="O85" s="22" t="s">
        <v>465</v>
      </c>
      <c r="P85" s="22" t="s">
        <v>466</v>
      </c>
      <c r="Q85" s="22" t="s">
        <v>467</v>
      </c>
      <c r="R85" s="22" t="s">
        <v>468</v>
      </c>
      <c r="S85" s="26" t="s">
        <v>469</v>
      </c>
      <c r="T85" s="27" t="n">
        <v>0</v>
      </c>
      <c r="U85" s="28" t="n">
        <v>0</v>
      </c>
      <c r="V85" s="28" t="n">
        <v>0</v>
      </c>
      <c r="W85" s="29" t="n">
        <v>140</v>
      </c>
      <c r="X85" s="29" t="n">
        <v>60</v>
      </c>
      <c r="Y85" s="30" t="n">
        <v>200</v>
      </c>
      <c r="Z85" s="27" t="n">
        <v>0</v>
      </c>
      <c r="AA85" s="28" t="n">
        <v>0</v>
      </c>
      <c r="AB85" s="28" t="n">
        <v>0</v>
      </c>
      <c r="AC85" s="29" t="n">
        <v>274</v>
      </c>
      <c r="AD85" s="52" t="n">
        <v>76</v>
      </c>
      <c r="AE85" s="30" t="n">
        <f aca="false">SUM(Z85:AD85)</f>
        <v>350</v>
      </c>
      <c r="AF85" s="31" t="n">
        <f aca="false">+Y85+AE85</f>
        <v>550</v>
      </c>
      <c r="AG85" s="32"/>
    </row>
    <row r="86" customFormat="false" ht="12.75" hidden="false" customHeight="false" outlineLevel="0" collapsed="false">
      <c r="A86" s="18" t="n">
        <v>1081</v>
      </c>
      <c r="B86" s="19" t="s">
        <v>36</v>
      </c>
      <c r="C86" s="19" t="s">
        <v>36</v>
      </c>
      <c r="D86" s="18" t="s">
        <v>37</v>
      </c>
      <c r="E86" s="18" t="n">
        <v>1</v>
      </c>
      <c r="F86" s="24" t="n">
        <v>2</v>
      </c>
      <c r="G86" s="21" t="n">
        <v>81</v>
      </c>
      <c r="H86" s="22" t="s">
        <v>470</v>
      </c>
      <c r="I86" s="22" t="s">
        <v>470</v>
      </c>
      <c r="J86" s="23" t="n">
        <v>10500101919402</v>
      </c>
      <c r="K86" s="24" t="s">
        <v>39</v>
      </c>
      <c r="L86" s="25"/>
      <c r="M86" s="24" t="n">
        <v>6</v>
      </c>
      <c r="N86" s="22" t="s">
        <v>450</v>
      </c>
      <c r="O86" s="22" t="s">
        <v>471</v>
      </c>
      <c r="P86" s="22" t="s">
        <v>472</v>
      </c>
      <c r="Q86" s="22" t="s">
        <v>467</v>
      </c>
      <c r="R86" s="22" t="s">
        <v>473</v>
      </c>
      <c r="S86" s="26" t="s">
        <v>469</v>
      </c>
      <c r="T86" s="27" t="n">
        <v>60</v>
      </c>
      <c r="U86" s="28" t="n">
        <v>211</v>
      </c>
      <c r="V86" s="28" t="n">
        <v>119</v>
      </c>
      <c r="W86" s="29" t="n">
        <v>0</v>
      </c>
      <c r="X86" s="29" t="n">
        <v>0</v>
      </c>
      <c r="Y86" s="30" t="n">
        <v>390</v>
      </c>
      <c r="Z86" s="27" t="n">
        <v>8</v>
      </c>
      <c r="AA86" s="28" t="n">
        <v>109</v>
      </c>
      <c r="AB86" s="28" t="n">
        <v>73</v>
      </c>
      <c r="AC86" s="29" t="n">
        <v>0</v>
      </c>
      <c r="AD86" s="52" t="n">
        <v>0</v>
      </c>
      <c r="AE86" s="30" t="n">
        <f aca="false">SUM(Z86:AD86)</f>
        <v>190</v>
      </c>
      <c r="AF86" s="31" t="n">
        <f aca="false">+Y86+AE86</f>
        <v>580</v>
      </c>
      <c r="AG86" s="32"/>
    </row>
    <row r="87" customFormat="false" ht="12.75" hidden="false" customHeight="false" outlineLevel="0" collapsed="false">
      <c r="A87" s="18" t="n">
        <v>1082</v>
      </c>
      <c r="B87" s="19" t="s">
        <v>36</v>
      </c>
      <c r="C87" s="19" t="s">
        <v>36</v>
      </c>
      <c r="D87" s="18" t="s">
        <v>37</v>
      </c>
      <c r="E87" s="18" t="n">
        <v>1</v>
      </c>
      <c r="F87" s="24" t="n">
        <v>2</v>
      </c>
      <c r="G87" s="21" t="n">
        <v>82</v>
      </c>
      <c r="H87" s="22" t="s">
        <v>474</v>
      </c>
      <c r="I87" s="22" t="s">
        <v>474</v>
      </c>
      <c r="J87" s="23" t="n">
        <v>10500100788901</v>
      </c>
      <c r="K87" s="24" t="s">
        <v>39</v>
      </c>
      <c r="L87" s="25"/>
      <c r="M87" s="24" t="n">
        <v>6</v>
      </c>
      <c r="N87" s="22" t="s">
        <v>475</v>
      </c>
      <c r="O87" s="22" t="s">
        <v>476</v>
      </c>
      <c r="P87" s="22" t="s">
        <v>477</v>
      </c>
      <c r="Q87" s="22" t="s">
        <v>478</v>
      </c>
      <c r="R87" s="22" t="n">
        <v>0</v>
      </c>
      <c r="S87" s="26" t="s">
        <v>479</v>
      </c>
      <c r="T87" s="27" t="n">
        <v>89</v>
      </c>
      <c r="U87" s="28" t="n">
        <v>108</v>
      </c>
      <c r="V87" s="28" t="n">
        <v>62</v>
      </c>
      <c r="W87" s="29" t="n">
        <v>110</v>
      </c>
      <c r="X87" s="29" t="n">
        <v>31</v>
      </c>
      <c r="Y87" s="30" t="n">
        <v>400</v>
      </c>
      <c r="Z87" s="27" t="n">
        <v>0</v>
      </c>
      <c r="AA87" s="28" t="n">
        <v>135</v>
      </c>
      <c r="AB87" s="28" t="n">
        <v>70</v>
      </c>
      <c r="AC87" s="29" t="n">
        <v>43</v>
      </c>
      <c r="AD87" s="52" t="n">
        <v>12</v>
      </c>
      <c r="AE87" s="30" t="n">
        <f aca="false">SUM(Z87:AD87)</f>
        <v>260</v>
      </c>
      <c r="AF87" s="31" t="n">
        <f aca="false">+Y87+AE87</f>
        <v>660</v>
      </c>
      <c r="AG87" s="51" t="s">
        <v>277</v>
      </c>
    </row>
    <row r="88" customFormat="false" ht="12.75" hidden="false" customHeight="false" outlineLevel="0" collapsed="false">
      <c r="A88" s="18" t="n">
        <v>1083</v>
      </c>
      <c r="B88" s="19" t="s">
        <v>36</v>
      </c>
      <c r="C88" s="19" t="s">
        <v>36</v>
      </c>
      <c r="D88" s="18" t="s">
        <v>37</v>
      </c>
      <c r="E88" s="18" t="n">
        <v>1</v>
      </c>
      <c r="F88" s="24" t="n">
        <v>2</v>
      </c>
      <c r="G88" s="34" t="n">
        <v>83</v>
      </c>
      <c r="H88" s="22" t="s">
        <v>480</v>
      </c>
      <c r="I88" s="22" t="s">
        <v>480</v>
      </c>
      <c r="J88" s="23" t="n">
        <v>30500101654201</v>
      </c>
      <c r="K88" s="24" t="s">
        <v>39</v>
      </c>
      <c r="L88" s="25"/>
      <c r="M88" s="24" t="n">
        <v>6</v>
      </c>
      <c r="N88" s="22" t="s">
        <v>475</v>
      </c>
      <c r="O88" s="22" t="s">
        <v>481</v>
      </c>
      <c r="P88" s="22" t="s">
        <v>482</v>
      </c>
      <c r="Q88" s="22" t="s">
        <v>482</v>
      </c>
      <c r="R88" s="22" t="s">
        <v>483</v>
      </c>
      <c r="S88" s="26" t="s">
        <v>484</v>
      </c>
      <c r="T88" s="27" t="n">
        <v>0</v>
      </c>
      <c r="U88" s="28" t="n">
        <v>81</v>
      </c>
      <c r="V88" s="28" t="n">
        <v>77</v>
      </c>
      <c r="W88" s="29" t="n">
        <v>318</v>
      </c>
      <c r="X88" s="29" t="n">
        <v>99</v>
      </c>
      <c r="Y88" s="30" t="n">
        <v>575</v>
      </c>
      <c r="Z88" s="27" t="n">
        <v>65</v>
      </c>
      <c r="AA88" s="28" t="n">
        <v>60</v>
      </c>
      <c r="AB88" s="28" t="n">
        <v>0</v>
      </c>
      <c r="AC88" s="29" t="n">
        <v>106</v>
      </c>
      <c r="AD88" s="52" t="n">
        <v>3</v>
      </c>
      <c r="AE88" s="30" t="n">
        <f aca="false">SUM(Z88:AD88)</f>
        <v>234</v>
      </c>
      <c r="AF88" s="31" t="n">
        <f aca="false">+Y88+AE88</f>
        <v>809</v>
      </c>
      <c r="AG88" s="32"/>
    </row>
    <row r="89" customFormat="false" ht="12.75" hidden="false" customHeight="false" outlineLevel="0" collapsed="false">
      <c r="A89" s="18" t="n">
        <v>1084</v>
      </c>
      <c r="B89" s="19" t="s">
        <v>36</v>
      </c>
      <c r="C89" s="19" t="s">
        <v>36</v>
      </c>
      <c r="D89" s="18" t="s">
        <v>37</v>
      </c>
      <c r="E89" s="18" t="n">
        <v>1</v>
      </c>
      <c r="F89" s="24" t="n">
        <v>2</v>
      </c>
      <c r="G89" s="21" t="n">
        <v>84</v>
      </c>
      <c r="H89" s="22" t="s">
        <v>485</v>
      </c>
      <c r="I89" s="22" t="s">
        <v>485</v>
      </c>
      <c r="J89" s="23" t="n">
        <v>30500101654202</v>
      </c>
      <c r="K89" s="24" t="s">
        <v>39</v>
      </c>
      <c r="L89" s="25"/>
      <c r="M89" s="24" t="n">
        <v>6</v>
      </c>
      <c r="N89" s="22" t="s">
        <v>486</v>
      </c>
      <c r="O89" s="22" t="s">
        <v>487</v>
      </c>
      <c r="P89" s="22" t="s">
        <v>482</v>
      </c>
      <c r="Q89" s="22" t="s">
        <v>482</v>
      </c>
      <c r="R89" s="22" t="s">
        <v>483</v>
      </c>
      <c r="S89" s="26" t="s">
        <v>484</v>
      </c>
      <c r="T89" s="27" t="n">
        <v>32</v>
      </c>
      <c r="U89" s="28" t="n">
        <v>92</v>
      </c>
      <c r="V89" s="28" t="n">
        <v>86</v>
      </c>
      <c r="W89" s="29" t="n">
        <v>0</v>
      </c>
      <c r="X89" s="29" t="n">
        <v>0</v>
      </c>
      <c r="Y89" s="30" t="n">
        <v>210</v>
      </c>
      <c r="Z89" s="27" t="n">
        <v>0</v>
      </c>
      <c r="AA89" s="28" t="n">
        <v>0</v>
      </c>
      <c r="AB89" s="28" t="n">
        <v>0</v>
      </c>
      <c r="AC89" s="29" t="n">
        <v>0</v>
      </c>
      <c r="AD89" s="52" t="n">
        <v>0</v>
      </c>
      <c r="AE89" s="30" t="n">
        <f aca="false">SUM(Z89:AD89)</f>
        <v>0</v>
      </c>
      <c r="AF89" s="31" t="n">
        <f aca="false">+Y89+AE89</f>
        <v>210</v>
      </c>
      <c r="AG89" s="32"/>
    </row>
    <row r="90" customFormat="false" ht="12.75" hidden="false" customHeight="false" outlineLevel="0" collapsed="false">
      <c r="A90" s="18" t="n">
        <v>1085</v>
      </c>
      <c r="B90" s="19" t="s">
        <v>36</v>
      </c>
      <c r="C90" s="19" t="s">
        <v>36</v>
      </c>
      <c r="D90" s="18" t="s">
        <v>37</v>
      </c>
      <c r="E90" s="18" t="n">
        <v>1</v>
      </c>
      <c r="F90" s="24" t="n">
        <v>2</v>
      </c>
      <c r="G90" s="21" t="n">
        <v>85</v>
      </c>
      <c r="H90" s="22" t="s">
        <v>488</v>
      </c>
      <c r="I90" s="22" t="s">
        <v>488</v>
      </c>
      <c r="J90" s="23" t="n">
        <v>10500101209201</v>
      </c>
      <c r="K90" s="24" t="s">
        <v>39</v>
      </c>
      <c r="L90" s="25"/>
      <c r="M90" s="24" t="n">
        <v>6</v>
      </c>
      <c r="N90" s="22" t="s">
        <v>489</v>
      </c>
      <c r="O90" s="22" t="s">
        <v>490</v>
      </c>
      <c r="P90" s="22" t="s">
        <v>491</v>
      </c>
      <c r="Q90" s="22" t="s">
        <v>492</v>
      </c>
      <c r="R90" s="22" t="s">
        <v>493</v>
      </c>
      <c r="S90" s="26" t="s">
        <v>494</v>
      </c>
      <c r="T90" s="27" t="n">
        <v>15</v>
      </c>
      <c r="U90" s="28" t="n">
        <v>58</v>
      </c>
      <c r="V90" s="28" t="n">
        <v>44</v>
      </c>
      <c r="W90" s="29" t="n">
        <v>196</v>
      </c>
      <c r="X90" s="29" t="n">
        <v>67</v>
      </c>
      <c r="Y90" s="30" t="n">
        <v>380</v>
      </c>
      <c r="Z90" s="27" t="n">
        <v>20</v>
      </c>
      <c r="AA90" s="28" t="n">
        <v>90</v>
      </c>
      <c r="AB90" s="28" t="n">
        <v>72</v>
      </c>
      <c r="AC90" s="29" t="n">
        <v>234</v>
      </c>
      <c r="AD90" s="52" t="n">
        <v>88</v>
      </c>
      <c r="AE90" s="30" t="n">
        <f aca="false">SUM(Z90:AD90)</f>
        <v>504</v>
      </c>
      <c r="AF90" s="31" t="n">
        <f aca="false">+Y90+AE90</f>
        <v>884</v>
      </c>
      <c r="AG90" s="32"/>
    </row>
    <row r="91" customFormat="false" ht="12.75" hidden="false" customHeight="false" outlineLevel="0" collapsed="false">
      <c r="A91" s="18" t="n">
        <v>1086</v>
      </c>
      <c r="B91" s="19" t="s">
        <v>36</v>
      </c>
      <c r="C91" s="19" t="s">
        <v>36</v>
      </c>
      <c r="D91" s="18" t="s">
        <v>37</v>
      </c>
      <c r="E91" s="18" t="n">
        <v>1</v>
      </c>
      <c r="F91" s="24" t="n">
        <v>2</v>
      </c>
      <c r="G91" s="34" t="n">
        <v>86</v>
      </c>
      <c r="H91" s="22" t="s">
        <v>495</v>
      </c>
      <c r="I91" s="22" t="s">
        <v>495</v>
      </c>
      <c r="J91" s="23" t="n">
        <v>10500102636101</v>
      </c>
      <c r="K91" s="24" t="s">
        <v>39</v>
      </c>
      <c r="L91" s="25"/>
      <c r="M91" s="24" t="n">
        <v>6</v>
      </c>
      <c r="N91" s="22" t="s">
        <v>425</v>
      </c>
      <c r="O91" s="22" t="s">
        <v>496</v>
      </c>
      <c r="P91" s="22" t="s">
        <v>497</v>
      </c>
      <c r="Q91" s="22" t="s">
        <v>497</v>
      </c>
      <c r="R91" s="22" t="s">
        <v>497</v>
      </c>
      <c r="S91" s="26" t="s">
        <v>498</v>
      </c>
      <c r="T91" s="27" t="n">
        <v>65</v>
      </c>
      <c r="U91" s="28" t="n">
        <v>234</v>
      </c>
      <c r="V91" s="28" t="n">
        <v>151</v>
      </c>
      <c r="W91" s="29" t="n">
        <v>0</v>
      </c>
      <c r="X91" s="29" t="n">
        <v>0</v>
      </c>
      <c r="Y91" s="30" t="n">
        <v>450</v>
      </c>
      <c r="Z91" s="27" t="n">
        <v>0</v>
      </c>
      <c r="AA91" s="28" t="n">
        <v>0</v>
      </c>
      <c r="AB91" s="28" t="n">
        <v>0</v>
      </c>
      <c r="AC91" s="29" t="n">
        <v>329</v>
      </c>
      <c r="AD91" s="52" t="n">
        <v>75</v>
      </c>
      <c r="AE91" s="30" t="n">
        <f aca="false">SUM(Z91:AD91)</f>
        <v>404</v>
      </c>
      <c r="AF91" s="31" t="n">
        <f aca="false">+Y91+AE91</f>
        <v>854</v>
      </c>
      <c r="AG91" s="32"/>
    </row>
    <row r="92" customFormat="false" ht="12.75" hidden="false" customHeight="false" outlineLevel="0" collapsed="false">
      <c r="A92" s="18" t="n">
        <v>1087</v>
      </c>
      <c r="B92" s="19" t="s">
        <v>36</v>
      </c>
      <c r="C92" s="19" t="s">
        <v>36</v>
      </c>
      <c r="D92" s="18" t="s">
        <v>37</v>
      </c>
      <c r="E92" s="18" t="n">
        <v>1</v>
      </c>
      <c r="F92" s="24" t="n">
        <v>2</v>
      </c>
      <c r="G92" s="21" t="n">
        <v>87</v>
      </c>
      <c r="H92" s="22" t="s">
        <v>499</v>
      </c>
      <c r="I92" s="22" t="s">
        <v>499</v>
      </c>
      <c r="J92" s="23" t="n">
        <v>30500100759401</v>
      </c>
      <c r="K92" s="24" t="s">
        <v>39</v>
      </c>
      <c r="L92" s="25"/>
      <c r="M92" s="24" t="n">
        <v>6</v>
      </c>
      <c r="N92" s="22" t="s">
        <v>500</v>
      </c>
      <c r="O92" s="22" t="s">
        <v>501</v>
      </c>
      <c r="P92" s="22" t="s">
        <v>502</v>
      </c>
      <c r="Q92" s="22" t="s">
        <v>503</v>
      </c>
      <c r="R92" s="22" t="s">
        <v>504</v>
      </c>
      <c r="S92" s="26" t="s">
        <v>505</v>
      </c>
      <c r="T92" s="27" t="n">
        <v>47</v>
      </c>
      <c r="U92" s="28" t="n">
        <v>44</v>
      </c>
      <c r="V92" s="28" t="n">
        <v>13</v>
      </c>
      <c r="W92" s="29" t="n">
        <v>61</v>
      </c>
      <c r="X92" s="29" t="n">
        <v>35</v>
      </c>
      <c r="Y92" s="30" t="n">
        <v>200</v>
      </c>
      <c r="Z92" s="27" t="n">
        <v>26</v>
      </c>
      <c r="AA92" s="28" t="n">
        <v>191</v>
      </c>
      <c r="AB92" s="28" t="n">
        <v>122</v>
      </c>
      <c r="AC92" s="29" t="n">
        <v>164</v>
      </c>
      <c r="AD92" s="52" t="n">
        <v>16</v>
      </c>
      <c r="AE92" s="30" t="n">
        <f aca="false">SUM(Z92:AD92)</f>
        <v>519</v>
      </c>
      <c r="AF92" s="31" t="n">
        <f aca="false">+Y92+AE92</f>
        <v>719</v>
      </c>
      <c r="AG92" s="32"/>
    </row>
    <row r="93" customFormat="false" ht="12.75" hidden="false" customHeight="false" outlineLevel="0" collapsed="false">
      <c r="A93" s="18" t="n">
        <v>1088</v>
      </c>
      <c r="B93" s="19" t="s">
        <v>36</v>
      </c>
      <c r="C93" s="19" t="s">
        <v>36</v>
      </c>
      <c r="D93" s="18" t="s">
        <v>37</v>
      </c>
      <c r="E93" s="18" t="n">
        <v>1</v>
      </c>
      <c r="F93" s="24" t="n">
        <v>2</v>
      </c>
      <c r="G93" s="21" t="n">
        <v>88</v>
      </c>
      <c r="H93" s="22" t="s">
        <v>506</v>
      </c>
      <c r="I93" s="22" t="s">
        <v>506</v>
      </c>
      <c r="J93" s="23" t="n">
        <v>10500102670101</v>
      </c>
      <c r="K93" s="24" t="s">
        <v>39</v>
      </c>
      <c r="L93" s="25"/>
      <c r="M93" s="24" t="n">
        <v>6</v>
      </c>
      <c r="N93" s="22" t="s">
        <v>475</v>
      </c>
      <c r="O93" s="22" t="s">
        <v>507</v>
      </c>
      <c r="P93" s="22" t="s">
        <v>508</v>
      </c>
      <c r="Q93" s="22" t="s">
        <v>509</v>
      </c>
      <c r="R93" s="22" t="s">
        <v>509</v>
      </c>
      <c r="S93" s="26" t="s">
        <v>510</v>
      </c>
      <c r="T93" s="27" t="n">
        <v>54</v>
      </c>
      <c r="U93" s="28" t="n">
        <v>136</v>
      </c>
      <c r="V93" s="28" t="n">
        <v>102</v>
      </c>
      <c r="W93" s="29" t="n">
        <v>0</v>
      </c>
      <c r="X93" s="29" t="n">
        <v>28</v>
      </c>
      <c r="Y93" s="30" t="n">
        <v>320</v>
      </c>
      <c r="Z93" s="27" t="n">
        <v>20</v>
      </c>
      <c r="AA93" s="28" t="n">
        <v>0</v>
      </c>
      <c r="AB93" s="28" t="n">
        <v>0</v>
      </c>
      <c r="AC93" s="29" t="n">
        <v>238</v>
      </c>
      <c r="AD93" s="52" t="n">
        <v>57</v>
      </c>
      <c r="AE93" s="30" t="n">
        <f aca="false">SUM(Z93:AD93)</f>
        <v>315</v>
      </c>
      <c r="AF93" s="31" t="n">
        <f aca="false">+Y93+AE93</f>
        <v>635</v>
      </c>
      <c r="AG93" s="32"/>
    </row>
    <row r="94" customFormat="false" ht="12.75" hidden="false" customHeight="false" outlineLevel="0" collapsed="false">
      <c r="A94" s="18" t="n">
        <v>1089</v>
      </c>
      <c r="B94" s="19" t="s">
        <v>36</v>
      </c>
      <c r="C94" s="19" t="s">
        <v>36</v>
      </c>
      <c r="D94" s="18" t="s">
        <v>37</v>
      </c>
      <c r="E94" s="18" t="n">
        <v>1</v>
      </c>
      <c r="F94" s="24" t="n">
        <v>2</v>
      </c>
      <c r="G94" s="34" t="n">
        <v>89</v>
      </c>
      <c r="H94" s="22" t="s">
        <v>511</v>
      </c>
      <c r="I94" s="22" t="s">
        <v>511</v>
      </c>
      <c r="J94" s="23" t="n">
        <v>10500101108801</v>
      </c>
      <c r="K94" s="24" t="s">
        <v>39</v>
      </c>
      <c r="L94" s="25"/>
      <c r="M94" s="24" t="n">
        <v>6</v>
      </c>
      <c r="N94" s="22" t="s">
        <v>489</v>
      </c>
      <c r="O94" s="22" t="s">
        <v>512</v>
      </c>
      <c r="P94" s="22" t="n">
        <v>3113186465</v>
      </c>
      <c r="Q94" s="22" t="s">
        <v>513</v>
      </c>
      <c r="R94" s="22" t="s">
        <v>514</v>
      </c>
      <c r="S94" s="26" t="s">
        <v>515</v>
      </c>
      <c r="T94" s="27" t="n">
        <v>96</v>
      </c>
      <c r="U94" s="28" t="n">
        <v>231</v>
      </c>
      <c r="V94" s="28" t="n">
        <v>138</v>
      </c>
      <c r="W94" s="29" t="n">
        <v>0</v>
      </c>
      <c r="X94" s="29" t="n">
        <v>35</v>
      </c>
      <c r="Y94" s="30" t="n">
        <v>500</v>
      </c>
      <c r="Z94" s="27" t="n">
        <v>0</v>
      </c>
      <c r="AA94" s="28" t="n">
        <v>0</v>
      </c>
      <c r="AB94" s="28" t="n">
        <v>0</v>
      </c>
      <c r="AC94" s="29" t="n">
        <v>292</v>
      </c>
      <c r="AD94" s="52" t="n">
        <v>32</v>
      </c>
      <c r="AE94" s="30" t="n">
        <f aca="false">SUM(Z94:AD94)</f>
        <v>324</v>
      </c>
      <c r="AF94" s="31" t="n">
        <f aca="false">+Y94+AE94</f>
        <v>824</v>
      </c>
      <c r="AG94" s="32"/>
    </row>
    <row r="95" customFormat="false" ht="12.75" hidden="false" customHeight="false" outlineLevel="0" collapsed="false">
      <c r="A95" s="18" t="n">
        <v>1090</v>
      </c>
      <c r="B95" s="19" t="s">
        <v>36</v>
      </c>
      <c r="C95" s="19" t="s">
        <v>36</v>
      </c>
      <c r="D95" s="18" t="s">
        <v>37</v>
      </c>
      <c r="E95" s="18" t="n">
        <v>1</v>
      </c>
      <c r="F95" s="24" t="n">
        <v>2</v>
      </c>
      <c r="G95" s="21" t="n">
        <v>90</v>
      </c>
      <c r="H95" s="22" t="s">
        <v>516</v>
      </c>
      <c r="I95" s="22" t="s">
        <v>516</v>
      </c>
      <c r="J95" s="23" t="n">
        <v>10500101136301</v>
      </c>
      <c r="K95" s="24" t="s">
        <v>39</v>
      </c>
      <c r="L95" s="25"/>
      <c r="M95" s="24" t="n">
        <v>6</v>
      </c>
      <c r="N95" s="22" t="s">
        <v>489</v>
      </c>
      <c r="O95" s="22" t="s">
        <v>517</v>
      </c>
      <c r="P95" s="22" t="n">
        <v>3128511169</v>
      </c>
      <c r="Q95" s="22" t="s">
        <v>518</v>
      </c>
      <c r="R95" s="22" t="s">
        <v>518</v>
      </c>
      <c r="S95" s="26" t="s">
        <v>519</v>
      </c>
      <c r="T95" s="27" t="n">
        <v>0</v>
      </c>
      <c r="U95" s="28" t="n">
        <v>0</v>
      </c>
      <c r="V95" s="28" t="n">
        <v>0</v>
      </c>
      <c r="W95" s="29" t="n">
        <v>193</v>
      </c>
      <c r="X95" s="29" t="n">
        <v>77</v>
      </c>
      <c r="Y95" s="30" t="n">
        <v>270</v>
      </c>
      <c r="Z95" s="27" t="n">
        <v>0</v>
      </c>
      <c r="AA95" s="28" t="n">
        <v>0</v>
      </c>
      <c r="AB95" s="28" t="n">
        <v>0</v>
      </c>
      <c r="AC95" s="29" t="n">
        <v>200</v>
      </c>
      <c r="AD95" s="52" t="n">
        <v>70</v>
      </c>
      <c r="AE95" s="30" t="n">
        <f aca="false">SUM(Z95:AD95)</f>
        <v>270</v>
      </c>
      <c r="AF95" s="31" t="n">
        <f aca="false">+Y95+AE95</f>
        <v>540</v>
      </c>
      <c r="AG95" s="32"/>
    </row>
    <row r="96" customFormat="false" ht="12.75" hidden="false" customHeight="false" outlineLevel="0" collapsed="false">
      <c r="A96" s="18" t="n">
        <v>1091</v>
      </c>
      <c r="B96" s="19" t="s">
        <v>36</v>
      </c>
      <c r="C96" s="19" t="s">
        <v>36</v>
      </c>
      <c r="D96" s="18" t="s">
        <v>37</v>
      </c>
      <c r="E96" s="18" t="n">
        <v>1</v>
      </c>
      <c r="F96" s="24" t="n">
        <v>2</v>
      </c>
      <c r="G96" s="21" t="n">
        <v>91</v>
      </c>
      <c r="H96" s="22" t="s">
        <v>520</v>
      </c>
      <c r="I96" s="22" t="s">
        <v>520</v>
      </c>
      <c r="J96" s="23" t="n">
        <v>10500101136302</v>
      </c>
      <c r="K96" s="24" t="s">
        <v>39</v>
      </c>
      <c r="L96" s="25"/>
      <c r="M96" s="24" t="n">
        <v>6</v>
      </c>
      <c r="N96" s="22" t="s">
        <v>500</v>
      </c>
      <c r="O96" s="22" t="s">
        <v>521</v>
      </c>
      <c r="P96" s="22" t="n">
        <v>3128511169</v>
      </c>
      <c r="Q96" s="22" t="s">
        <v>518</v>
      </c>
      <c r="R96" s="22" t="s">
        <v>518</v>
      </c>
      <c r="S96" s="26" t="s">
        <v>519</v>
      </c>
      <c r="T96" s="27" t="n">
        <v>36</v>
      </c>
      <c r="U96" s="28" t="n">
        <v>113</v>
      </c>
      <c r="V96" s="28" t="n">
        <v>71</v>
      </c>
      <c r="W96" s="29" t="n">
        <v>0</v>
      </c>
      <c r="X96" s="29" t="n">
        <v>0</v>
      </c>
      <c r="Y96" s="30" t="n">
        <v>220</v>
      </c>
      <c r="Z96" s="27" t="n">
        <v>55</v>
      </c>
      <c r="AA96" s="28" t="n">
        <v>132</v>
      </c>
      <c r="AB96" s="28" t="n">
        <v>83</v>
      </c>
      <c r="AC96" s="29" t="n">
        <v>0</v>
      </c>
      <c r="AD96" s="52" t="n">
        <v>0</v>
      </c>
      <c r="AE96" s="30" t="n">
        <f aca="false">SUM(Z96:AD96)</f>
        <v>270</v>
      </c>
      <c r="AF96" s="31" t="n">
        <f aca="false">+Y96+AE96</f>
        <v>490</v>
      </c>
      <c r="AG96" s="32"/>
    </row>
    <row r="97" customFormat="false" ht="12.75" hidden="false" customHeight="false" outlineLevel="0" collapsed="false">
      <c r="A97" s="18" t="n">
        <v>1092</v>
      </c>
      <c r="B97" s="19" t="s">
        <v>36</v>
      </c>
      <c r="C97" s="19" t="s">
        <v>36</v>
      </c>
      <c r="D97" s="18" t="s">
        <v>37</v>
      </c>
      <c r="E97" s="18" t="n">
        <v>1</v>
      </c>
      <c r="F97" s="24" t="n">
        <v>2</v>
      </c>
      <c r="G97" s="34" t="n">
        <v>92</v>
      </c>
      <c r="H97" s="22" t="s">
        <v>522</v>
      </c>
      <c r="I97" s="22" t="s">
        <v>522</v>
      </c>
      <c r="J97" s="23" t="n">
        <v>10500100119801</v>
      </c>
      <c r="K97" s="24" t="s">
        <v>39</v>
      </c>
      <c r="L97" s="25"/>
      <c r="M97" s="24" t="n">
        <v>7</v>
      </c>
      <c r="N97" s="22" t="s">
        <v>523</v>
      </c>
      <c r="O97" s="22" t="s">
        <v>524</v>
      </c>
      <c r="P97" s="22" t="s">
        <v>525</v>
      </c>
      <c r="Q97" s="22" t="s">
        <v>526</v>
      </c>
      <c r="R97" s="22" t="n">
        <v>0</v>
      </c>
      <c r="S97" s="26" t="s">
        <v>527</v>
      </c>
      <c r="T97" s="27" t="n">
        <v>20</v>
      </c>
      <c r="U97" s="28" t="n">
        <v>110</v>
      </c>
      <c r="V97" s="28" t="n">
        <v>106</v>
      </c>
      <c r="W97" s="29" t="n">
        <v>121</v>
      </c>
      <c r="X97" s="29" t="n">
        <v>43</v>
      </c>
      <c r="Y97" s="30" t="n">
        <v>400</v>
      </c>
      <c r="Z97" s="27" t="n">
        <v>70</v>
      </c>
      <c r="AA97" s="28" t="n">
        <v>204</v>
      </c>
      <c r="AB97" s="28" t="n">
        <v>163</v>
      </c>
      <c r="AC97" s="29" t="n">
        <v>179</v>
      </c>
      <c r="AD97" s="52" t="n">
        <v>8</v>
      </c>
      <c r="AE97" s="30" t="n">
        <f aca="false">SUM(Z97:AD97)</f>
        <v>624</v>
      </c>
      <c r="AF97" s="31" t="n">
        <f aca="false">+Y97+AE97</f>
        <v>1024</v>
      </c>
      <c r="AG97" s="32"/>
    </row>
    <row r="98" customFormat="false" ht="12.75" hidden="false" customHeight="false" outlineLevel="0" collapsed="false">
      <c r="A98" s="18" t="n">
        <v>1093</v>
      </c>
      <c r="B98" s="19" t="s">
        <v>36</v>
      </c>
      <c r="C98" s="19" t="s">
        <v>36</v>
      </c>
      <c r="D98" s="18" t="s">
        <v>37</v>
      </c>
      <c r="E98" s="18" t="n">
        <v>1</v>
      </c>
      <c r="F98" s="24" t="n">
        <v>2</v>
      </c>
      <c r="G98" s="21" t="n">
        <v>93</v>
      </c>
      <c r="H98" s="22" t="s">
        <v>528</v>
      </c>
      <c r="I98" s="22" t="s">
        <v>528</v>
      </c>
      <c r="J98" s="23" t="n">
        <v>10500100119802</v>
      </c>
      <c r="K98" s="24" t="s">
        <v>39</v>
      </c>
      <c r="L98" s="25"/>
      <c r="M98" s="24" t="n">
        <v>7</v>
      </c>
      <c r="N98" s="22" t="s">
        <v>523</v>
      </c>
      <c r="O98" s="22" t="s">
        <v>529</v>
      </c>
      <c r="P98" s="22" t="s">
        <v>530</v>
      </c>
      <c r="Q98" s="22" t="s">
        <v>531</v>
      </c>
      <c r="R98" s="22" t="s">
        <v>532</v>
      </c>
      <c r="S98" s="26" t="s">
        <v>533</v>
      </c>
      <c r="T98" s="27" t="n">
        <v>27</v>
      </c>
      <c r="U98" s="28" t="n">
        <v>103</v>
      </c>
      <c r="V98" s="28" t="n">
        <v>73</v>
      </c>
      <c r="W98" s="29" t="n">
        <v>147</v>
      </c>
      <c r="X98" s="29" t="n">
        <v>0</v>
      </c>
      <c r="Y98" s="30" t="n">
        <v>350</v>
      </c>
      <c r="Z98" s="27" t="n">
        <v>0</v>
      </c>
      <c r="AA98" s="28" t="n">
        <v>0</v>
      </c>
      <c r="AB98" s="28" t="n">
        <v>0</v>
      </c>
      <c r="AC98" s="29" t="n">
        <v>0</v>
      </c>
      <c r="AD98" s="52" t="n">
        <v>0</v>
      </c>
      <c r="AE98" s="30" t="n">
        <f aca="false">SUM(Z98:AD98)</f>
        <v>0</v>
      </c>
      <c r="AF98" s="31" t="n">
        <f aca="false">+Y98+AE98</f>
        <v>350</v>
      </c>
      <c r="AG98" s="32"/>
    </row>
    <row r="99" customFormat="false" ht="12.75" hidden="false" customHeight="false" outlineLevel="0" collapsed="false">
      <c r="A99" s="18" t="n">
        <v>1094</v>
      </c>
      <c r="B99" s="19" t="s">
        <v>36</v>
      </c>
      <c r="C99" s="19" t="s">
        <v>36</v>
      </c>
      <c r="D99" s="18" t="s">
        <v>37</v>
      </c>
      <c r="E99" s="18" t="n">
        <v>1</v>
      </c>
      <c r="F99" s="24" t="n">
        <v>2</v>
      </c>
      <c r="G99" s="21" t="n">
        <v>94</v>
      </c>
      <c r="H99" s="22" t="s">
        <v>534</v>
      </c>
      <c r="I99" s="22" t="s">
        <v>534</v>
      </c>
      <c r="J99" s="23" t="n">
        <v>20500101028101</v>
      </c>
      <c r="K99" s="24" t="s">
        <v>39</v>
      </c>
      <c r="L99" s="25"/>
      <c r="M99" s="24" t="n">
        <v>60</v>
      </c>
      <c r="N99" s="22" t="s">
        <v>535</v>
      </c>
      <c r="O99" s="22" t="s">
        <v>536</v>
      </c>
      <c r="P99" s="22" t="n">
        <v>3014560275</v>
      </c>
      <c r="Q99" s="22" t="s">
        <v>537</v>
      </c>
      <c r="R99" s="22" t="s">
        <v>538</v>
      </c>
      <c r="S99" s="26" t="s">
        <v>539</v>
      </c>
      <c r="T99" s="27" t="n">
        <v>0</v>
      </c>
      <c r="U99" s="28" t="n">
        <v>90</v>
      </c>
      <c r="V99" s="28" t="n">
        <v>59</v>
      </c>
      <c r="W99" s="29" t="n">
        <v>48</v>
      </c>
      <c r="X99" s="29" t="n">
        <v>73</v>
      </c>
      <c r="Y99" s="30" t="n">
        <v>270</v>
      </c>
      <c r="Z99" s="27" t="n">
        <v>105</v>
      </c>
      <c r="AA99" s="28" t="n">
        <v>105</v>
      </c>
      <c r="AB99" s="28" t="n">
        <v>141</v>
      </c>
      <c r="AC99" s="29" t="n">
        <v>231</v>
      </c>
      <c r="AD99" s="52" t="n">
        <v>22</v>
      </c>
      <c r="AE99" s="30" t="n">
        <f aca="false">SUM(Z99:AD99)</f>
        <v>604</v>
      </c>
      <c r="AF99" s="31" t="n">
        <f aca="false">+Y99+AE99</f>
        <v>874</v>
      </c>
      <c r="AG99" s="32"/>
    </row>
    <row r="100" customFormat="false" ht="12.75" hidden="false" customHeight="false" outlineLevel="0" collapsed="false">
      <c r="A100" s="18" t="n">
        <v>1095</v>
      </c>
      <c r="B100" s="19" t="s">
        <v>36</v>
      </c>
      <c r="C100" s="19" t="s">
        <v>36</v>
      </c>
      <c r="D100" s="18" t="s">
        <v>37</v>
      </c>
      <c r="E100" s="18" t="n">
        <v>1</v>
      </c>
      <c r="F100" s="24" t="n">
        <v>2</v>
      </c>
      <c r="G100" s="34" t="n">
        <v>95</v>
      </c>
      <c r="H100" s="22" t="s">
        <v>540</v>
      </c>
      <c r="I100" s="22" t="s">
        <v>540</v>
      </c>
      <c r="J100" s="23" t="n">
        <v>10500102599201</v>
      </c>
      <c r="K100" s="24" t="s">
        <v>39</v>
      </c>
      <c r="L100" s="25"/>
      <c r="M100" s="24" t="n">
        <v>60</v>
      </c>
      <c r="N100" s="22" t="s">
        <v>535</v>
      </c>
      <c r="O100" s="22" t="s">
        <v>541</v>
      </c>
      <c r="P100" s="22" t="s">
        <v>542</v>
      </c>
      <c r="Q100" s="22" t="s">
        <v>543</v>
      </c>
      <c r="R100" s="22" t="n">
        <v>0</v>
      </c>
      <c r="S100" s="26" t="s">
        <v>544</v>
      </c>
      <c r="T100" s="27" t="n">
        <v>24</v>
      </c>
      <c r="U100" s="28" t="n">
        <v>224</v>
      </c>
      <c r="V100" s="28" t="n">
        <v>111</v>
      </c>
      <c r="W100" s="29" t="n">
        <v>227</v>
      </c>
      <c r="X100" s="29" t="n">
        <v>114</v>
      </c>
      <c r="Y100" s="30" t="n">
        <v>700</v>
      </c>
      <c r="Z100" s="27" t="n">
        <v>28</v>
      </c>
      <c r="AA100" s="28" t="n">
        <v>0</v>
      </c>
      <c r="AB100" s="28" t="n">
        <v>67</v>
      </c>
      <c r="AC100" s="29" t="n">
        <v>212</v>
      </c>
      <c r="AD100" s="52" t="n">
        <v>17</v>
      </c>
      <c r="AE100" s="30" t="n">
        <f aca="false">SUM(Z100:AD100)</f>
        <v>324</v>
      </c>
      <c r="AF100" s="31" t="n">
        <f aca="false">+Y100+AE100</f>
        <v>1024</v>
      </c>
      <c r="AG100" s="32"/>
    </row>
    <row r="101" customFormat="false" ht="12.75" hidden="false" customHeight="false" outlineLevel="0" collapsed="false">
      <c r="A101" s="18" t="n">
        <v>1096</v>
      </c>
      <c r="B101" s="19" t="s">
        <v>36</v>
      </c>
      <c r="C101" s="19" t="s">
        <v>36</v>
      </c>
      <c r="D101" s="18" t="s">
        <v>37</v>
      </c>
      <c r="E101" s="18" t="n">
        <v>1</v>
      </c>
      <c r="F101" s="24" t="n">
        <v>2</v>
      </c>
      <c r="G101" s="21" t="n">
        <v>96</v>
      </c>
      <c r="H101" s="22" t="s">
        <v>545</v>
      </c>
      <c r="I101" s="22" t="s">
        <v>545</v>
      </c>
      <c r="J101" s="23" t="n">
        <v>10500102005201</v>
      </c>
      <c r="K101" s="24" t="s">
        <v>39</v>
      </c>
      <c r="L101" s="25"/>
      <c r="M101" s="24" t="n">
        <v>7</v>
      </c>
      <c r="N101" s="22" t="s">
        <v>546</v>
      </c>
      <c r="O101" s="22" t="s">
        <v>547</v>
      </c>
      <c r="P101" s="22" t="n">
        <v>3206642368</v>
      </c>
      <c r="Q101" s="22" t="s">
        <v>548</v>
      </c>
      <c r="R101" s="22" t="s">
        <v>549</v>
      </c>
      <c r="S101" s="26" t="s">
        <v>550</v>
      </c>
      <c r="T101" s="27" t="n">
        <v>0</v>
      </c>
      <c r="U101" s="28" t="n">
        <v>18</v>
      </c>
      <c r="V101" s="28" t="n">
        <v>58</v>
      </c>
      <c r="W101" s="29" t="n">
        <v>122</v>
      </c>
      <c r="X101" s="29" t="n">
        <v>77</v>
      </c>
      <c r="Y101" s="30" t="n">
        <v>275</v>
      </c>
      <c r="Z101" s="27" t="n">
        <v>32</v>
      </c>
      <c r="AA101" s="28" t="n">
        <v>131</v>
      </c>
      <c r="AB101" s="28" t="n">
        <v>7</v>
      </c>
      <c r="AC101" s="29" t="n">
        <v>2</v>
      </c>
      <c r="AD101" s="52" t="n">
        <v>3</v>
      </c>
      <c r="AE101" s="30" t="n">
        <f aca="false">SUM(Z101:AD101)</f>
        <v>175</v>
      </c>
      <c r="AF101" s="31" t="n">
        <f aca="false">+Y101+AE101</f>
        <v>450</v>
      </c>
      <c r="AG101" s="32"/>
    </row>
    <row r="102" customFormat="false" ht="12.75" hidden="false" customHeight="false" outlineLevel="0" collapsed="false">
      <c r="A102" s="18" t="n">
        <v>1097</v>
      </c>
      <c r="B102" s="19" t="s">
        <v>36</v>
      </c>
      <c r="C102" s="19" t="s">
        <v>36</v>
      </c>
      <c r="D102" s="18" t="s">
        <v>37</v>
      </c>
      <c r="E102" s="18" t="n">
        <v>1</v>
      </c>
      <c r="F102" s="24" t="n">
        <v>2</v>
      </c>
      <c r="G102" s="21" t="n">
        <v>97</v>
      </c>
      <c r="H102" s="22" t="s">
        <v>551</v>
      </c>
      <c r="I102" s="22" t="s">
        <v>551</v>
      </c>
      <c r="J102" s="23" t="n">
        <v>10500101933001</v>
      </c>
      <c r="K102" s="24" t="s">
        <v>39</v>
      </c>
      <c r="L102" s="25"/>
      <c r="M102" s="24" t="n">
        <v>7</v>
      </c>
      <c r="N102" s="22" t="s">
        <v>552</v>
      </c>
      <c r="O102" s="22" t="s">
        <v>553</v>
      </c>
      <c r="P102" s="22" t="n">
        <v>3128074644</v>
      </c>
      <c r="Q102" s="22" t="s">
        <v>554</v>
      </c>
      <c r="R102" s="22" t="s">
        <v>555</v>
      </c>
      <c r="S102" s="26" t="s">
        <v>556</v>
      </c>
      <c r="T102" s="27" t="n">
        <v>0</v>
      </c>
      <c r="U102" s="28" t="n">
        <v>0</v>
      </c>
      <c r="V102" s="28" t="n">
        <v>0</v>
      </c>
      <c r="W102" s="29" t="n">
        <v>370</v>
      </c>
      <c r="X102" s="29" t="n">
        <v>70</v>
      </c>
      <c r="Y102" s="30" t="n">
        <v>440</v>
      </c>
      <c r="Z102" s="27" t="n">
        <v>0</v>
      </c>
      <c r="AA102" s="28" t="n">
        <v>0</v>
      </c>
      <c r="AB102" s="28" t="n">
        <v>0</v>
      </c>
      <c r="AC102" s="29" t="n">
        <v>149</v>
      </c>
      <c r="AD102" s="52" t="n">
        <v>41</v>
      </c>
      <c r="AE102" s="30" t="n">
        <f aca="false">SUM(Z102:AD102)</f>
        <v>190</v>
      </c>
      <c r="AF102" s="31" t="n">
        <f aca="false">+Y102+AE102</f>
        <v>630</v>
      </c>
      <c r="AG102" s="32"/>
    </row>
    <row r="103" customFormat="false" ht="12.75" hidden="false" customHeight="false" outlineLevel="0" collapsed="false">
      <c r="A103" s="18" t="n">
        <v>1098</v>
      </c>
      <c r="B103" s="19" t="s">
        <v>36</v>
      </c>
      <c r="C103" s="19" t="s">
        <v>36</v>
      </c>
      <c r="D103" s="18" t="s">
        <v>37</v>
      </c>
      <c r="E103" s="18" t="n">
        <v>1</v>
      </c>
      <c r="F103" s="24" t="n">
        <v>2</v>
      </c>
      <c r="G103" s="34" t="n">
        <v>98</v>
      </c>
      <c r="H103" s="22" t="s">
        <v>557</v>
      </c>
      <c r="I103" s="22" t="s">
        <v>557</v>
      </c>
      <c r="J103" s="23" t="n">
        <v>10500101933003</v>
      </c>
      <c r="K103" s="24" t="s">
        <v>39</v>
      </c>
      <c r="L103" s="25"/>
      <c r="M103" s="24" t="n">
        <v>7</v>
      </c>
      <c r="N103" s="22" t="s">
        <v>552</v>
      </c>
      <c r="O103" s="22" t="s">
        <v>558</v>
      </c>
      <c r="P103" s="22" t="n">
        <v>3217523430</v>
      </c>
      <c r="Q103" s="22" t="s">
        <v>559</v>
      </c>
      <c r="R103" s="22" t="s">
        <v>559</v>
      </c>
      <c r="S103" s="26" t="s">
        <v>560</v>
      </c>
      <c r="T103" s="27" t="n">
        <v>0</v>
      </c>
      <c r="U103" s="28" t="n">
        <v>103</v>
      </c>
      <c r="V103" s="28" t="n">
        <v>87</v>
      </c>
      <c r="W103" s="29" t="n">
        <v>0</v>
      </c>
      <c r="X103" s="29" t="n">
        <v>0</v>
      </c>
      <c r="Y103" s="30" t="n">
        <v>190</v>
      </c>
      <c r="Z103" s="27" t="n">
        <v>63</v>
      </c>
      <c r="AA103" s="28" t="n">
        <v>136</v>
      </c>
      <c r="AB103" s="28" t="n">
        <v>1</v>
      </c>
      <c r="AC103" s="29" t="n">
        <v>0</v>
      </c>
      <c r="AD103" s="52" t="n">
        <v>0</v>
      </c>
      <c r="AE103" s="30" t="n">
        <f aca="false">SUM(Z103:AD103)</f>
        <v>200</v>
      </c>
      <c r="AF103" s="31" t="n">
        <f aca="false">+Y103+AE103</f>
        <v>390</v>
      </c>
      <c r="AG103" s="32"/>
    </row>
    <row r="104" customFormat="false" ht="12.75" hidden="false" customHeight="false" outlineLevel="0" collapsed="false">
      <c r="A104" s="18" t="n">
        <v>1099</v>
      </c>
      <c r="B104" s="19" t="s">
        <v>36</v>
      </c>
      <c r="C104" s="19" t="s">
        <v>36</v>
      </c>
      <c r="D104" s="18" t="s">
        <v>37</v>
      </c>
      <c r="E104" s="18" t="n">
        <v>1</v>
      </c>
      <c r="F104" s="24" t="n">
        <v>2</v>
      </c>
      <c r="G104" s="21" t="n">
        <v>99</v>
      </c>
      <c r="H104" s="22" t="s">
        <v>561</v>
      </c>
      <c r="I104" s="22" t="s">
        <v>561</v>
      </c>
      <c r="J104" s="23" t="n">
        <v>10500101933002</v>
      </c>
      <c r="K104" s="24" t="s">
        <v>39</v>
      </c>
      <c r="L104" s="25"/>
      <c r="M104" s="24" t="n">
        <v>7</v>
      </c>
      <c r="N104" s="22" t="s">
        <v>552</v>
      </c>
      <c r="O104" s="22" t="s">
        <v>562</v>
      </c>
      <c r="P104" s="22" t="n">
        <v>3136114318</v>
      </c>
      <c r="Q104" s="22" t="s">
        <v>563</v>
      </c>
      <c r="R104" s="22" t="s">
        <v>563</v>
      </c>
      <c r="S104" s="26" t="s">
        <v>564</v>
      </c>
      <c r="T104" s="27" t="n">
        <v>0</v>
      </c>
      <c r="U104" s="28" t="n">
        <v>140</v>
      </c>
      <c r="V104" s="28" t="n">
        <v>140</v>
      </c>
      <c r="W104" s="29" t="n">
        <v>0</v>
      </c>
      <c r="X104" s="29" t="n">
        <v>0</v>
      </c>
      <c r="Y104" s="30" t="n">
        <v>280</v>
      </c>
      <c r="Z104" s="27" t="n">
        <v>58</v>
      </c>
      <c r="AA104" s="28" t="n">
        <v>72</v>
      </c>
      <c r="AB104" s="28" t="n">
        <v>0</v>
      </c>
      <c r="AC104" s="29" t="n">
        <v>0</v>
      </c>
      <c r="AD104" s="52" t="n">
        <v>0</v>
      </c>
      <c r="AE104" s="30" t="n">
        <f aca="false">SUM(Z104:AD104)</f>
        <v>130</v>
      </c>
      <c r="AF104" s="31" t="n">
        <f aca="false">+Y104+AE104</f>
        <v>410</v>
      </c>
      <c r="AG104" s="32"/>
    </row>
    <row r="105" customFormat="false" ht="12.75" hidden="false" customHeight="false" outlineLevel="0" collapsed="false">
      <c r="A105" s="18" t="n">
        <v>1100</v>
      </c>
      <c r="B105" s="19" t="s">
        <v>36</v>
      </c>
      <c r="C105" s="19" t="s">
        <v>36</v>
      </c>
      <c r="D105" s="18" t="s">
        <v>37</v>
      </c>
      <c r="E105" s="18" t="n">
        <v>1</v>
      </c>
      <c r="F105" s="24" t="n">
        <v>2</v>
      </c>
      <c r="G105" s="21" t="n">
        <v>100</v>
      </c>
      <c r="H105" s="22" t="s">
        <v>565</v>
      </c>
      <c r="I105" s="22" t="s">
        <v>565</v>
      </c>
      <c r="J105" s="23" t="n">
        <v>10500102600001</v>
      </c>
      <c r="K105" s="24" t="s">
        <v>39</v>
      </c>
      <c r="L105" s="25"/>
      <c r="M105" s="24" t="n">
        <v>60</v>
      </c>
      <c r="N105" s="22" t="s">
        <v>535</v>
      </c>
      <c r="O105" s="22" t="s">
        <v>566</v>
      </c>
      <c r="P105" s="22" t="s">
        <v>567</v>
      </c>
      <c r="Q105" s="22" t="s">
        <v>568</v>
      </c>
      <c r="R105" s="22" t="n">
        <v>0</v>
      </c>
      <c r="S105" s="26" t="s">
        <v>569</v>
      </c>
      <c r="T105" s="27" t="n">
        <v>2</v>
      </c>
      <c r="U105" s="28" t="n">
        <v>396</v>
      </c>
      <c r="V105" s="28" t="n">
        <v>145</v>
      </c>
      <c r="W105" s="29" t="n">
        <v>12</v>
      </c>
      <c r="X105" s="29" t="n">
        <v>165</v>
      </c>
      <c r="Y105" s="30" t="n">
        <v>720</v>
      </c>
      <c r="Z105" s="27" t="n">
        <v>208</v>
      </c>
      <c r="AA105" s="28" t="n">
        <v>2</v>
      </c>
      <c r="AB105" s="28" t="n">
        <v>243</v>
      </c>
      <c r="AC105" s="29" t="n">
        <v>545</v>
      </c>
      <c r="AD105" s="52" t="n">
        <v>158</v>
      </c>
      <c r="AE105" s="30" t="n">
        <f aca="false">SUM(Z105:AD105)</f>
        <v>1156</v>
      </c>
      <c r="AF105" s="31" t="n">
        <f aca="false">+Y105+AE105</f>
        <v>1876</v>
      </c>
      <c r="AG105" s="32"/>
    </row>
    <row r="106" customFormat="false" ht="12.75" hidden="false" customHeight="false" outlineLevel="0" collapsed="false">
      <c r="A106" s="18" t="n">
        <v>1101</v>
      </c>
      <c r="B106" s="19" t="s">
        <v>36</v>
      </c>
      <c r="C106" s="19" t="s">
        <v>36</v>
      </c>
      <c r="D106" s="18" t="s">
        <v>37</v>
      </c>
      <c r="E106" s="18" t="n">
        <v>1</v>
      </c>
      <c r="F106" s="24" t="n">
        <v>2</v>
      </c>
      <c r="G106" s="34" t="n">
        <v>101</v>
      </c>
      <c r="H106" s="22" t="s">
        <v>570</v>
      </c>
      <c r="I106" s="22" t="s">
        <v>570</v>
      </c>
      <c r="J106" s="23" t="n">
        <v>10500100624601</v>
      </c>
      <c r="K106" s="24" t="s">
        <v>39</v>
      </c>
      <c r="L106" s="25"/>
      <c r="M106" s="24" t="n">
        <v>7</v>
      </c>
      <c r="N106" s="22" t="s">
        <v>571</v>
      </c>
      <c r="O106" s="22" t="s">
        <v>572</v>
      </c>
      <c r="P106" s="22" t="s">
        <v>573</v>
      </c>
      <c r="Q106" s="22" t="s">
        <v>574</v>
      </c>
      <c r="R106" s="22" t="s">
        <v>575</v>
      </c>
      <c r="S106" s="26" t="s">
        <v>576</v>
      </c>
      <c r="T106" s="27" t="n">
        <v>65</v>
      </c>
      <c r="U106" s="28" t="n">
        <v>112</v>
      </c>
      <c r="V106" s="28" t="n">
        <v>69</v>
      </c>
      <c r="W106" s="29" t="n">
        <v>132</v>
      </c>
      <c r="X106" s="29" t="n">
        <v>22</v>
      </c>
      <c r="Y106" s="30" t="n">
        <v>400</v>
      </c>
      <c r="Z106" s="27" t="n">
        <v>0</v>
      </c>
      <c r="AA106" s="28" t="n">
        <v>94</v>
      </c>
      <c r="AB106" s="28" t="n">
        <v>85</v>
      </c>
      <c r="AC106" s="29" t="n">
        <v>265</v>
      </c>
      <c r="AD106" s="52" t="n">
        <v>90</v>
      </c>
      <c r="AE106" s="30" t="n">
        <f aca="false">SUM(Z106:AD106)</f>
        <v>534</v>
      </c>
      <c r="AF106" s="31" t="n">
        <f aca="false">+Y106+AE106</f>
        <v>934</v>
      </c>
      <c r="AG106" s="32"/>
    </row>
    <row r="107" customFormat="false" ht="12.75" hidden="false" customHeight="false" outlineLevel="0" collapsed="false">
      <c r="A107" s="18" t="n">
        <v>1102</v>
      </c>
      <c r="B107" s="19" t="s">
        <v>36</v>
      </c>
      <c r="C107" s="19" t="s">
        <v>36</v>
      </c>
      <c r="D107" s="18" t="s">
        <v>37</v>
      </c>
      <c r="E107" s="18" t="n">
        <v>1</v>
      </c>
      <c r="F107" s="24" t="n">
        <v>2</v>
      </c>
      <c r="G107" s="21" t="n">
        <v>102</v>
      </c>
      <c r="H107" s="22" t="s">
        <v>577</v>
      </c>
      <c r="I107" s="22" t="s">
        <v>577</v>
      </c>
      <c r="J107" s="23" t="n">
        <v>10500102154701</v>
      </c>
      <c r="K107" s="24" t="s">
        <v>39</v>
      </c>
      <c r="L107" s="25"/>
      <c r="M107" s="24" t="n">
        <v>7</v>
      </c>
      <c r="N107" s="22" t="s">
        <v>578</v>
      </c>
      <c r="O107" s="22" t="s">
        <v>579</v>
      </c>
      <c r="P107" s="22" t="n">
        <v>3128316184</v>
      </c>
      <c r="Q107" s="22" t="s">
        <v>580</v>
      </c>
      <c r="R107" s="22" t="s">
        <v>581</v>
      </c>
      <c r="S107" s="26" t="s">
        <v>582</v>
      </c>
      <c r="T107" s="27" t="n">
        <v>0</v>
      </c>
      <c r="U107" s="28" t="n">
        <v>49</v>
      </c>
      <c r="V107" s="28" t="n">
        <v>49</v>
      </c>
      <c r="W107" s="29" t="n">
        <v>101</v>
      </c>
      <c r="X107" s="29" t="n">
        <v>101</v>
      </c>
      <c r="Y107" s="30" t="n">
        <v>300</v>
      </c>
      <c r="Z107" s="27" t="n">
        <v>63</v>
      </c>
      <c r="AA107" s="28" t="n">
        <v>97</v>
      </c>
      <c r="AB107" s="28" t="n">
        <v>37</v>
      </c>
      <c r="AC107" s="29" t="n">
        <v>63</v>
      </c>
      <c r="AD107" s="52" t="n">
        <v>0</v>
      </c>
      <c r="AE107" s="30" t="n">
        <f aca="false">SUM(Z107:AD107)</f>
        <v>260</v>
      </c>
      <c r="AF107" s="31" t="n">
        <f aca="false">+Y107+AE107</f>
        <v>560</v>
      </c>
      <c r="AG107" s="32"/>
    </row>
    <row r="108" customFormat="false" ht="12.75" hidden="false" customHeight="false" outlineLevel="0" collapsed="false">
      <c r="A108" s="18" t="n">
        <v>1103</v>
      </c>
      <c r="B108" s="19" t="s">
        <v>36</v>
      </c>
      <c r="C108" s="19" t="s">
        <v>36</v>
      </c>
      <c r="D108" s="18" t="s">
        <v>37</v>
      </c>
      <c r="E108" s="18" t="n">
        <v>1</v>
      </c>
      <c r="F108" s="24" t="n">
        <v>2</v>
      </c>
      <c r="G108" s="21" t="n">
        <v>103</v>
      </c>
      <c r="H108" s="22" t="s">
        <v>583</v>
      </c>
      <c r="I108" s="22" t="s">
        <v>583</v>
      </c>
      <c r="J108" s="23" t="n">
        <v>10500100230501</v>
      </c>
      <c r="K108" s="24" t="s">
        <v>39</v>
      </c>
      <c r="L108" s="25"/>
      <c r="M108" s="24" t="n">
        <v>7</v>
      </c>
      <c r="N108" s="22" t="s">
        <v>571</v>
      </c>
      <c r="O108" s="22" t="s">
        <v>584</v>
      </c>
      <c r="P108" s="22" t="s">
        <v>585</v>
      </c>
      <c r="Q108" s="22" t="s">
        <v>585</v>
      </c>
      <c r="R108" s="22" t="s">
        <v>586</v>
      </c>
      <c r="S108" s="50" t="s">
        <v>587</v>
      </c>
      <c r="T108" s="27" t="n">
        <v>60</v>
      </c>
      <c r="U108" s="28" t="n">
        <v>0</v>
      </c>
      <c r="V108" s="28" t="n">
        <v>222</v>
      </c>
      <c r="W108" s="29" t="n">
        <v>148</v>
      </c>
      <c r="X108" s="29" t="n">
        <v>0</v>
      </c>
      <c r="Y108" s="30" t="n">
        <v>430</v>
      </c>
      <c r="Z108" s="27" t="n">
        <v>0</v>
      </c>
      <c r="AA108" s="28" t="n">
        <v>0</v>
      </c>
      <c r="AB108" s="28" t="n">
        <v>0</v>
      </c>
      <c r="AC108" s="29" t="n">
        <v>160</v>
      </c>
      <c r="AD108" s="52" t="n">
        <v>0</v>
      </c>
      <c r="AE108" s="30" t="n">
        <f aca="false">SUM(Z108:AD108)</f>
        <v>160</v>
      </c>
      <c r="AF108" s="31" t="n">
        <f aca="false">+Y108+AE108</f>
        <v>590</v>
      </c>
      <c r="AG108" s="32"/>
    </row>
    <row r="109" customFormat="false" ht="12.75" hidden="false" customHeight="false" outlineLevel="0" collapsed="false">
      <c r="A109" s="18" t="n">
        <v>1104</v>
      </c>
      <c r="B109" s="19" t="s">
        <v>36</v>
      </c>
      <c r="C109" s="19" t="s">
        <v>36</v>
      </c>
      <c r="D109" s="18" t="s">
        <v>37</v>
      </c>
      <c r="E109" s="18" t="n">
        <v>1</v>
      </c>
      <c r="F109" s="24" t="n">
        <v>2</v>
      </c>
      <c r="G109" s="34" t="n">
        <v>104</v>
      </c>
      <c r="H109" s="22" t="s">
        <v>588</v>
      </c>
      <c r="I109" s="22" t="s">
        <v>588</v>
      </c>
      <c r="J109" s="23" t="n">
        <v>10500100230502</v>
      </c>
      <c r="K109" s="24" t="s">
        <v>39</v>
      </c>
      <c r="L109" s="25"/>
      <c r="M109" s="24" t="n">
        <v>7</v>
      </c>
      <c r="N109" s="22" t="s">
        <v>578</v>
      </c>
      <c r="O109" s="22" t="s">
        <v>589</v>
      </c>
      <c r="P109" s="22" t="s">
        <v>585</v>
      </c>
      <c r="Q109" s="22" t="s">
        <v>585</v>
      </c>
      <c r="R109" s="22" t="s">
        <v>590</v>
      </c>
      <c r="S109" s="50" t="s">
        <v>587</v>
      </c>
      <c r="T109" s="27" t="n">
        <v>60</v>
      </c>
      <c r="U109" s="28" t="n">
        <v>109</v>
      </c>
      <c r="V109" s="28" t="n">
        <v>0</v>
      </c>
      <c r="W109" s="29" t="n">
        <v>0</v>
      </c>
      <c r="X109" s="29" t="n">
        <v>131</v>
      </c>
      <c r="Y109" s="30" t="n">
        <v>300</v>
      </c>
      <c r="Z109" s="27" t="n">
        <v>0</v>
      </c>
      <c r="AA109" s="28" t="n">
        <v>124</v>
      </c>
      <c r="AB109" s="28" t="n">
        <v>0</v>
      </c>
      <c r="AC109" s="29" t="n">
        <v>188</v>
      </c>
      <c r="AD109" s="52" t="n">
        <v>68</v>
      </c>
      <c r="AE109" s="30" t="n">
        <f aca="false">SUM(Z109:AD109)</f>
        <v>380</v>
      </c>
      <c r="AF109" s="31" t="n">
        <f aca="false">+Y109+AE109</f>
        <v>680</v>
      </c>
      <c r="AG109" s="51" t="s">
        <v>277</v>
      </c>
    </row>
    <row r="110" customFormat="false" ht="12.75" hidden="false" customHeight="false" outlineLevel="0" collapsed="false">
      <c r="A110" s="18" t="n">
        <v>1105</v>
      </c>
      <c r="B110" s="19" t="s">
        <v>36</v>
      </c>
      <c r="C110" s="19" t="s">
        <v>36</v>
      </c>
      <c r="D110" s="18" t="s">
        <v>37</v>
      </c>
      <c r="E110" s="18" t="n">
        <v>1</v>
      </c>
      <c r="F110" s="24" t="n">
        <v>2</v>
      </c>
      <c r="G110" s="21" t="n">
        <v>105</v>
      </c>
      <c r="H110" s="22" t="s">
        <v>591</v>
      </c>
      <c r="I110" s="22" t="s">
        <v>591</v>
      </c>
      <c r="J110" s="23" t="n">
        <v>10500101583101</v>
      </c>
      <c r="K110" s="24" t="s">
        <v>39</v>
      </c>
      <c r="L110" s="25"/>
      <c r="M110" s="24" t="n">
        <v>7</v>
      </c>
      <c r="N110" s="22" t="s">
        <v>552</v>
      </c>
      <c r="O110" s="22" t="s">
        <v>592</v>
      </c>
      <c r="P110" s="22" t="n">
        <v>3008013535</v>
      </c>
      <c r="Q110" s="22" t="s">
        <v>593</v>
      </c>
      <c r="R110" s="22" t="s">
        <v>594</v>
      </c>
      <c r="S110" s="26" t="s">
        <v>595</v>
      </c>
      <c r="T110" s="27" t="n">
        <v>51</v>
      </c>
      <c r="U110" s="28" t="n">
        <v>238</v>
      </c>
      <c r="V110" s="28" t="n">
        <v>159</v>
      </c>
      <c r="W110" s="29" t="n">
        <v>0</v>
      </c>
      <c r="X110" s="29" t="n">
        <v>32</v>
      </c>
      <c r="Y110" s="30" t="n">
        <v>480</v>
      </c>
      <c r="Z110" s="27" t="n">
        <v>0</v>
      </c>
      <c r="AA110" s="28" t="n">
        <v>0</v>
      </c>
      <c r="AB110" s="28" t="n">
        <v>0</v>
      </c>
      <c r="AC110" s="29" t="n">
        <v>337</v>
      </c>
      <c r="AD110" s="52" t="n">
        <v>72</v>
      </c>
      <c r="AE110" s="30" t="n">
        <f aca="false">SUM(Z110:AD110)</f>
        <v>409</v>
      </c>
      <c r="AF110" s="31" t="n">
        <f aca="false">+Y110+AE110</f>
        <v>889</v>
      </c>
      <c r="AG110" s="32"/>
    </row>
    <row r="111" customFormat="false" ht="12.75" hidden="false" customHeight="false" outlineLevel="0" collapsed="false">
      <c r="A111" s="18" t="n">
        <v>1106</v>
      </c>
      <c r="B111" s="19" t="s">
        <v>36</v>
      </c>
      <c r="C111" s="19" t="s">
        <v>36</v>
      </c>
      <c r="D111" s="18" t="s">
        <v>37</v>
      </c>
      <c r="E111" s="18" t="n">
        <v>1</v>
      </c>
      <c r="F111" s="24" t="n">
        <v>2</v>
      </c>
      <c r="G111" s="21" t="n">
        <v>106</v>
      </c>
      <c r="H111" s="22" t="s">
        <v>596</v>
      </c>
      <c r="I111" s="22" t="s">
        <v>596</v>
      </c>
      <c r="J111" s="23" t="n">
        <v>10500101171101</v>
      </c>
      <c r="K111" s="24" t="s">
        <v>39</v>
      </c>
      <c r="L111" s="25"/>
      <c r="M111" s="24" t="n">
        <v>7</v>
      </c>
      <c r="N111" s="22" t="s">
        <v>523</v>
      </c>
      <c r="O111" s="22" t="s">
        <v>597</v>
      </c>
      <c r="P111" s="22" t="s">
        <v>598</v>
      </c>
      <c r="Q111" s="22" t="s">
        <v>599</v>
      </c>
      <c r="R111" s="22" t="s">
        <v>600</v>
      </c>
      <c r="S111" s="26" t="s">
        <v>601</v>
      </c>
      <c r="T111" s="27" t="n">
        <v>0</v>
      </c>
      <c r="U111" s="28" t="n">
        <v>23</v>
      </c>
      <c r="V111" s="28" t="n">
        <v>111</v>
      </c>
      <c r="W111" s="29" t="n">
        <v>199</v>
      </c>
      <c r="X111" s="29" t="n">
        <v>97</v>
      </c>
      <c r="Y111" s="30" t="n">
        <v>430</v>
      </c>
      <c r="Z111" s="27" t="n">
        <v>86</v>
      </c>
      <c r="AA111" s="28" t="n">
        <v>188</v>
      </c>
      <c r="AB111" s="28" t="n">
        <v>0</v>
      </c>
      <c r="AC111" s="29" t="n">
        <v>0</v>
      </c>
      <c r="AD111" s="52" t="n">
        <v>0</v>
      </c>
      <c r="AE111" s="30" t="n">
        <f aca="false">SUM(Z111:AD111)</f>
        <v>274</v>
      </c>
      <c r="AF111" s="31" t="n">
        <f aca="false">+Y111+AE111</f>
        <v>704</v>
      </c>
      <c r="AG111" s="32"/>
    </row>
    <row r="112" customFormat="false" ht="12.75" hidden="false" customHeight="false" outlineLevel="0" collapsed="false">
      <c r="A112" s="18" t="n">
        <v>1107</v>
      </c>
      <c r="B112" s="19" t="s">
        <v>36</v>
      </c>
      <c r="C112" s="19" t="s">
        <v>36</v>
      </c>
      <c r="D112" s="18" t="s">
        <v>37</v>
      </c>
      <c r="E112" s="18" t="n">
        <v>1</v>
      </c>
      <c r="F112" s="24" t="n">
        <v>2</v>
      </c>
      <c r="G112" s="34" t="n">
        <v>107</v>
      </c>
      <c r="H112" s="22" t="s">
        <v>602</v>
      </c>
      <c r="I112" s="22" t="s">
        <v>602</v>
      </c>
      <c r="J112" s="23" t="n">
        <v>10500101146101</v>
      </c>
      <c r="K112" s="24" t="s">
        <v>39</v>
      </c>
      <c r="L112" s="25"/>
      <c r="M112" s="24" t="n">
        <v>7</v>
      </c>
      <c r="N112" s="22" t="s">
        <v>603</v>
      </c>
      <c r="O112" s="22" t="s">
        <v>604</v>
      </c>
      <c r="P112" s="22" t="s">
        <v>605</v>
      </c>
      <c r="Q112" s="22" t="s">
        <v>606</v>
      </c>
      <c r="R112" s="22" t="s">
        <v>607</v>
      </c>
      <c r="S112" s="26" t="s">
        <v>608</v>
      </c>
      <c r="T112" s="27" t="n">
        <v>68</v>
      </c>
      <c r="U112" s="28" t="n">
        <v>128</v>
      </c>
      <c r="V112" s="28" t="n">
        <v>81</v>
      </c>
      <c r="W112" s="29" t="n">
        <v>121</v>
      </c>
      <c r="X112" s="29" t="n">
        <v>22</v>
      </c>
      <c r="Y112" s="30" t="n">
        <v>420</v>
      </c>
      <c r="Z112" s="27" t="n">
        <v>0</v>
      </c>
      <c r="AA112" s="28" t="n">
        <v>91</v>
      </c>
      <c r="AB112" s="28" t="n">
        <v>58</v>
      </c>
      <c r="AC112" s="29" t="n">
        <v>144</v>
      </c>
      <c r="AD112" s="52" t="n">
        <v>21</v>
      </c>
      <c r="AE112" s="30" t="n">
        <f aca="false">SUM(Z112:AD112)</f>
        <v>314</v>
      </c>
      <c r="AF112" s="31" t="n">
        <f aca="false">+Y112+AE112</f>
        <v>734</v>
      </c>
      <c r="AG112" s="32"/>
    </row>
    <row r="113" customFormat="false" ht="12.75" hidden="false" customHeight="false" outlineLevel="0" collapsed="false">
      <c r="A113" s="18" t="n">
        <v>1108</v>
      </c>
      <c r="B113" s="19" t="s">
        <v>36</v>
      </c>
      <c r="C113" s="19" t="s">
        <v>36</v>
      </c>
      <c r="D113" s="18" t="s">
        <v>37</v>
      </c>
      <c r="E113" s="18" t="n">
        <v>1</v>
      </c>
      <c r="F113" s="24" t="n">
        <v>2</v>
      </c>
      <c r="G113" s="21" t="n">
        <v>108</v>
      </c>
      <c r="H113" s="22" t="s">
        <v>609</v>
      </c>
      <c r="I113" s="22" t="s">
        <v>609</v>
      </c>
      <c r="J113" s="23" t="n">
        <v>30500102217801</v>
      </c>
      <c r="K113" s="24" t="s">
        <v>113</v>
      </c>
      <c r="L113" s="25"/>
      <c r="M113" s="24" t="n">
        <v>7</v>
      </c>
      <c r="N113" s="22" t="s">
        <v>610</v>
      </c>
      <c r="O113" s="22" t="s">
        <v>611</v>
      </c>
      <c r="P113" s="22" t="s">
        <v>612</v>
      </c>
      <c r="Q113" s="22" t="s">
        <v>613</v>
      </c>
      <c r="R113" s="22" t="s">
        <v>614</v>
      </c>
      <c r="S113" s="26" t="s">
        <v>615</v>
      </c>
      <c r="T113" s="27" t="n">
        <v>58</v>
      </c>
      <c r="U113" s="28" t="n">
        <v>176</v>
      </c>
      <c r="V113" s="28" t="n">
        <v>0</v>
      </c>
      <c r="W113" s="29" t="n">
        <v>0</v>
      </c>
      <c r="X113" s="29" t="n">
        <v>66</v>
      </c>
      <c r="Y113" s="30" t="n">
        <v>300</v>
      </c>
      <c r="Z113" s="27" t="n">
        <v>0</v>
      </c>
      <c r="AA113" s="28" t="n">
        <v>0</v>
      </c>
      <c r="AB113" s="28" t="n">
        <v>20</v>
      </c>
      <c r="AC113" s="29" t="n">
        <v>129</v>
      </c>
      <c r="AD113" s="52" t="n">
        <v>1</v>
      </c>
      <c r="AE113" s="30" t="n">
        <f aca="false">SUM(Z113:AD113)</f>
        <v>150</v>
      </c>
      <c r="AF113" s="31" t="n">
        <f aca="false">+Y113+AE113</f>
        <v>450</v>
      </c>
      <c r="AG113" s="32"/>
    </row>
    <row r="114" customFormat="false" ht="12.75" hidden="false" customHeight="false" outlineLevel="0" collapsed="false">
      <c r="A114" s="18" t="n">
        <v>1109</v>
      </c>
      <c r="B114" s="19" t="s">
        <v>36</v>
      </c>
      <c r="C114" s="19" t="s">
        <v>36</v>
      </c>
      <c r="D114" s="18" t="s">
        <v>37</v>
      </c>
      <c r="E114" s="18" t="n">
        <v>1</v>
      </c>
      <c r="F114" s="24" t="n">
        <v>2</v>
      </c>
      <c r="G114" s="21" t="n">
        <v>109</v>
      </c>
      <c r="H114" s="22" t="s">
        <v>616</v>
      </c>
      <c r="I114" s="22" t="s">
        <v>616</v>
      </c>
      <c r="J114" s="23" t="n">
        <v>10500101713201</v>
      </c>
      <c r="K114" s="24" t="s">
        <v>39</v>
      </c>
      <c r="L114" s="25"/>
      <c r="M114" s="24" t="n">
        <v>7</v>
      </c>
      <c r="N114" s="22" t="s">
        <v>603</v>
      </c>
      <c r="O114" s="22" t="s">
        <v>617</v>
      </c>
      <c r="P114" s="22" t="s">
        <v>618</v>
      </c>
      <c r="Q114" s="49" t="s">
        <v>619</v>
      </c>
      <c r="R114" s="22" t="s">
        <v>620</v>
      </c>
      <c r="S114" s="26" t="s">
        <v>621</v>
      </c>
      <c r="T114" s="27" t="n">
        <v>62</v>
      </c>
      <c r="U114" s="28" t="n">
        <v>230</v>
      </c>
      <c r="V114" s="28" t="n">
        <v>158</v>
      </c>
      <c r="W114" s="29" t="n">
        <v>0</v>
      </c>
      <c r="X114" s="29" t="n">
        <v>0</v>
      </c>
      <c r="Y114" s="30" t="n">
        <v>450</v>
      </c>
      <c r="Z114" s="27" t="n">
        <v>0</v>
      </c>
      <c r="AA114" s="28" t="n">
        <v>0</v>
      </c>
      <c r="AB114" s="28" t="n">
        <v>0</v>
      </c>
      <c r="AC114" s="29" t="n">
        <v>260</v>
      </c>
      <c r="AD114" s="52" t="n">
        <v>74</v>
      </c>
      <c r="AE114" s="30" t="n">
        <f aca="false">SUM(Z114:AD114)</f>
        <v>334</v>
      </c>
      <c r="AF114" s="31" t="n">
        <f aca="false">+Y114+AE114</f>
        <v>784</v>
      </c>
      <c r="AG114" s="32"/>
    </row>
    <row r="115" customFormat="false" ht="12.75" hidden="false" customHeight="false" outlineLevel="0" collapsed="false">
      <c r="A115" s="18" t="n">
        <v>1110</v>
      </c>
      <c r="B115" s="19" t="s">
        <v>36</v>
      </c>
      <c r="C115" s="19" t="s">
        <v>36</v>
      </c>
      <c r="D115" s="18" t="s">
        <v>37</v>
      </c>
      <c r="E115" s="18" t="n">
        <v>1</v>
      </c>
      <c r="F115" s="24" t="n">
        <v>2</v>
      </c>
      <c r="G115" s="34" t="n">
        <v>110</v>
      </c>
      <c r="H115" s="22" t="s">
        <v>622</v>
      </c>
      <c r="I115" s="22" t="s">
        <v>622</v>
      </c>
      <c r="J115" s="23" t="n">
        <v>30500102223201</v>
      </c>
      <c r="K115" s="24" t="s">
        <v>39</v>
      </c>
      <c r="L115" s="25"/>
      <c r="M115" s="24" t="n">
        <v>7</v>
      </c>
      <c r="N115" s="22" t="s">
        <v>623</v>
      </c>
      <c r="O115" s="22" t="s">
        <v>624</v>
      </c>
      <c r="P115" s="22" t="s">
        <v>625</v>
      </c>
      <c r="Q115" s="22" t="s">
        <v>626</v>
      </c>
      <c r="R115" s="22" t="s">
        <v>627</v>
      </c>
      <c r="S115" s="26" t="s">
        <v>628</v>
      </c>
      <c r="T115" s="27" t="n">
        <v>107</v>
      </c>
      <c r="U115" s="28" t="n">
        <v>193</v>
      </c>
      <c r="V115" s="28" t="n">
        <v>145</v>
      </c>
      <c r="W115" s="29" t="n">
        <v>70</v>
      </c>
      <c r="X115" s="29" t="n">
        <v>55</v>
      </c>
      <c r="Y115" s="30" t="n">
        <v>570</v>
      </c>
      <c r="Z115" s="27" t="n">
        <v>0</v>
      </c>
      <c r="AA115" s="28" t="n">
        <v>139</v>
      </c>
      <c r="AB115" s="28" t="n">
        <v>101</v>
      </c>
      <c r="AC115" s="29" t="n">
        <v>310</v>
      </c>
      <c r="AD115" s="52" t="n">
        <v>24</v>
      </c>
      <c r="AE115" s="30" t="n">
        <f aca="false">SUM(Z115:AD115)</f>
        <v>574</v>
      </c>
      <c r="AF115" s="31" t="n">
        <f aca="false">+Y115+AE115</f>
        <v>1144</v>
      </c>
      <c r="AG115" s="32"/>
    </row>
    <row r="116" customFormat="false" ht="12.75" hidden="false" customHeight="false" outlineLevel="0" collapsed="false">
      <c r="A116" s="18" t="n">
        <v>1111</v>
      </c>
      <c r="B116" s="19" t="s">
        <v>36</v>
      </c>
      <c r="C116" s="19" t="s">
        <v>36</v>
      </c>
      <c r="D116" s="18" t="s">
        <v>37</v>
      </c>
      <c r="E116" s="18" t="n">
        <v>1</v>
      </c>
      <c r="F116" s="24" t="n">
        <v>2</v>
      </c>
      <c r="G116" s="21" t="n">
        <v>111</v>
      </c>
      <c r="H116" s="22" t="s">
        <v>629</v>
      </c>
      <c r="I116" s="22" t="s">
        <v>629</v>
      </c>
      <c r="J116" s="23" t="n">
        <v>10500101914301</v>
      </c>
      <c r="K116" s="24" t="s">
        <v>39</v>
      </c>
      <c r="L116" s="25"/>
      <c r="M116" s="24" t="n">
        <v>6</v>
      </c>
      <c r="N116" s="22" t="s">
        <v>438</v>
      </c>
      <c r="O116" s="22" t="s">
        <v>630</v>
      </c>
      <c r="P116" s="22" t="n">
        <v>3005504497</v>
      </c>
      <c r="Q116" s="22" t="s">
        <v>631</v>
      </c>
      <c r="R116" s="22" t="s">
        <v>632</v>
      </c>
      <c r="S116" s="26" t="s">
        <v>633</v>
      </c>
      <c r="T116" s="27" t="n">
        <v>0</v>
      </c>
      <c r="U116" s="28" t="n">
        <v>82</v>
      </c>
      <c r="V116" s="28" t="n">
        <v>77</v>
      </c>
      <c r="W116" s="29" t="n">
        <v>159</v>
      </c>
      <c r="X116" s="29" t="n">
        <v>102</v>
      </c>
      <c r="Y116" s="30" t="n">
        <v>420</v>
      </c>
      <c r="Z116" s="27" t="n">
        <v>65</v>
      </c>
      <c r="AA116" s="28" t="n">
        <v>155</v>
      </c>
      <c r="AB116" s="28" t="n">
        <v>109</v>
      </c>
      <c r="AC116" s="29" t="n">
        <v>115</v>
      </c>
      <c r="AD116" s="52" t="n">
        <v>0</v>
      </c>
      <c r="AE116" s="30" t="n">
        <f aca="false">SUM(Z116:AD116)</f>
        <v>444</v>
      </c>
      <c r="AF116" s="31" t="n">
        <f aca="false">+Y116+AE116</f>
        <v>864</v>
      </c>
      <c r="AG116" s="32"/>
    </row>
    <row r="117" customFormat="false" ht="12.75" hidden="false" customHeight="false" outlineLevel="0" collapsed="false">
      <c r="A117" s="18" t="n">
        <v>1112</v>
      </c>
      <c r="B117" s="19" t="s">
        <v>36</v>
      </c>
      <c r="C117" s="19" t="s">
        <v>36</v>
      </c>
      <c r="D117" s="18" t="s">
        <v>37</v>
      </c>
      <c r="E117" s="18" t="n">
        <v>1</v>
      </c>
      <c r="F117" s="24" t="n">
        <v>2</v>
      </c>
      <c r="G117" s="21" t="n">
        <v>112</v>
      </c>
      <c r="H117" s="22" t="s">
        <v>634</v>
      </c>
      <c r="I117" s="22" t="s">
        <v>634</v>
      </c>
      <c r="J117" s="23" t="n">
        <v>10500100247001</v>
      </c>
      <c r="K117" s="24" t="s">
        <v>39</v>
      </c>
      <c r="L117" s="25"/>
      <c r="M117" s="24" t="n">
        <v>7</v>
      </c>
      <c r="N117" s="22" t="s">
        <v>635</v>
      </c>
      <c r="O117" s="22" t="s">
        <v>636</v>
      </c>
      <c r="P117" s="22" t="n">
        <v>3162768519</v>
      </c>
      <c r="Q117" s="22" t="s">
        <v>637</v>
      </c>
      <c r="R117" s="22" t="s">
        <v>637</v>
      </c>
      <c r="S117" s="26" t="s">
        <v>638</v>
      </c>
      <c r="T117" s="27" t="n">
        <v>40</v>
      </c>
      <c r="U117" s="28" t="n">
        <v>0</v>
      </c>
      <c r="V117" s="28" t="n">
        <v>0</v>
      </c>
      <c r="W117" s="29" t="n">
        <v>100</v>
      </c>
      <c r="X117" s="29" t="n">
        <v>140</v>
      </c>
      <c r="Y117" s="30" t="n">
        <v>280</v>
      </c>
      <c r="Z117" s="27" t="n">
        <v>0</v>
      </c>
      <c r="AA117" s="28" t="n">
        <v>0</v>
      </c>
      <c r="AB117" s="28" t="n">
        <v>0</v>
      </c>
      <c r="AC117" s="29" t="n">
        <v>275</v>
      </c>
      <c r="AD117" s="52" t="n">
        <v>5</v>
      </c>
      <c r="AE117" s="30" t="n">
        <f aca="false">SUM(Z117:AD117)</f>
        <v>280</v>
      </c>
      <c r="AF117" s="31" t="n">
        <f aca="false">+Y117+AE117</f>
        <v>560</v>
      </c>
      <c r="AG117" s="32"/>
    </row>
    <row r="118" customFormat="false" ht="12.75" hidden="false" customHeight="false" outlineLevel="0" collapsed="false">
      <c r="A118" s="18" t="n">
        <v>1113</v>
      </c>
      <c r="B118" s="19" t="s">
        <v>36</v>
      </c>
      <c r="C118" s="19" t="s">
        <v>36</v>
      </c>
      <c r="D118" s="18" t="s">
        <v>37</v>
      </c>
      <c r="E118" s="18" t="n">
        <v>1</v>
      </c>
      <c r="F118" s="24" t="n">
        <v>2</v>
      </c>
      <c r="G118" s="34" t="n">
        <v>113</v>
      </c>
      <c r="H118" s="22" t="s">
        <v>639</v>
      </c>
      <c r="I118" s="22" t="s">
        <v>639</v>
      </c>
      <c r="J118" s="23" t="n">
        <v>10500180011202</v>
      </c>
      <c r="K118" s="24" t="s">
        <v>39</v>
      </c>
      <c r="L118" s="25"/>
      <c r="M118" s="24" t="n">
        <v>7</v>
      </c>
      <c r="N118" s="22" t="s">
        <v>640</v>
      </c>
      <c r="O118" s="22" t="s">
        <v>641</v>
      </c>
      <c r="P118" s="22" t="n">
        <v>3017018823</v>
      </c>
      <c r="Q118" s="22" t="s">
        <v>642</v>
      </c>
      <c r="R118" s="22" t="s">
        <v>643</v>
      </c>
      <c r="S118" s="26" t="s">
        <v>644</v>
      </c>
      <c r="T118" s="27" t="n">
        <v>101</v>
      </c>
      <c r="U118" s="28" t="n">
        <v>225</v>
      </c>
      <c r="V118" s="28" t="n">
        <v>74</v>
      </c>
      <c r="W118" s="29" t="n">
        <v>0</v>
      </c>
      <c r="X118" s="29" t="n">
        <v>0</v>
      </c>
      <c r="Y118" s="30" t="n">
        <v>400</v>
      </c>
      <c r="Z118" s="27" t="n">
        <v>0</v>
      </c>
      <c r="AA118" s="28" t="n">
        <v>44</v>
      </c>
      <c r="AB118" s="28" t="n">
        <v>156</v>
      </c>
      <c r="AC118" s="29" t="n">
        <v>0</v>
      </c>
      <c r="AD118" s="52" t="n">
        <v>0</v>
      </c>
      <c r="AE118" s="30" t="n">
        <f aca="false">SUM(Z118:AD118)</f>
        <v>200</v>
      </c>
      <c r="AF118" s="31" t="n">
        <f aca="false">+Y118+AE118</f>
        <v>600</v>
      </c>
      <c r="AG118" s="32"/>
    </row>
    <row r="119" customFormat="false" ht="12.75" hidden="false" customHeight="false" outlineLevel="0" collapsed="false">
      <c r="A119" s="18" t="n">
        <v>1114</v>
      </c>
      <c r="B119" s="19" t="s">
        <v>36</v>
      </c>
      <c r="C119" s="19" t="s">
        <v>36</v>
      </c>
      <c r="D119" s="18" t="s">
        <v>37</v>
      </c>
      <c r="E119" s="18" t="n">
        <v>1</v>
      </c>
      <c r="F119" s="24" t="n">
        <v>2</v>
      </c>
      <c r="G119" s="21" t="n">
        <v>114</v>
      </c>
      <c r="H119" s="22" t="s">
        <v>645</v>
      </c>
      <c r="I119" s="22" t="s">
        <v>645</v>
      </c>
      <c r="J119" s="23" t="n">
        <v>10500100179101</v>
      </c>
      <c r="K119" s="24" t="s">
        <v>39</v>
      </c>
      <c r="L119" s="25"/>
      <c r="M119" s="24" t="n">
        <v>7</v>
      </c>
      <c r="N119" s="22" t="s">
        <v>646</v>
      </c>
      <c r="O119" s="22" t="s">
        <v>647</v>
      </c>
      <c r="P119" s="22" t="n">
        <v>3002076895</v>
      </c>
      <c r="Q119" s="22" t="s">
        <v>648</v>
      </c>
      <c r="R119" s="22" t="s">
        <v>649</v>
      </c>
      <c r="S119" s="26" t="s">
        <v>650</v>
      </c>
      <c r="T119" s="27" t="n">
        <v>10</v>
      </c>
      <c r="U119" s="28" t="n">
        <v>110</v>
      </c>
      <c r="V119" s="28" t="n">
        <v>40</v>
      </c>
      <c r="W119" s="29" t="n">
        <v>140</v>
      </c>
      <c r="X119" s="29" t="n">
        <v>50</v>
      </c>
      <c r="Y119" s="30" t="n">
        <v>350</v>
      </c>
      <c r="Z119" s="27" t="n">
        <v>0</v>
      </c>
      <c r="AA119" s="28" t="n">
        <v>0</v>
      </c>
      <c r="AB119" s="28" t="n">
        <v>0</v>
      </c>
      <c r="AC119" s="29" t="n">
        <v>0</v>
      </c>
      <c r="AD119" s="52" t="n">
        <v>0</v>
      </c>
      <c r="AE119" s="30" t="n">
        <f aca="false">SUM(Z119:AD119)</f>
        <v>0</v>
      </c>
      <c r="AF119" s="31" t="n">
        <f aca="false">+Y119+AE119</f>
        <v>350</v>
      </c>
      <c r="AG119" s="32"/>
    </row>
    <row r="120" customFormat="false" ht="12.75" hidden="false" customHeight="false" outlineLevel="0" collapsed="false">
      <c r="A120" s="18" t="n">
        <v>1115</v>
      </c>
      <c r="B120" s="19" t="s">
        <v>36</v>
      </c>
      <c r="C120" s="19" t="s">
        <v>36</v>
      </c>
      <c r="D120" s="18" t="s">
        <v>37</v>
      </c>
      <c r="E120" s="18" t="n">
        <v>1</v>
      </c>
      <c r="F120" s="24" t="n">
        <v>2</v>
      </c>
      <c r="G120" s="21" t="n">
        <v>115</v>
      </c>
      <c r="H120" s="22" t="s">
        <v>651</v>
      </c>
      <c r="I120" s="22" t="s">
        <v>651</v>
      </c>
      <c r="J120" s="23" t="n">
        <v>10500100179102</v>
      </c>
      <c r="K120" s="24" t="s">
        <v>39</v>
      </c>
      <c r="L120" s="25"/>
      <c r="M120" s="24" t="n">
        <v>7</v>
      </c>
      <c r="N120" s="22" t="s">
        <v>603</v>
      </c>
      <c r="O120" s="22" t="s">
        <v>652</v>
      </c>
      <c r="P120" s="22" t="n">
        <v>3006092060</v>
      </c>
      <c r="Q120" s="22" t="s">
        <v>648</v>
      </c>
      <c r="R120" s="22" t="s">
        <v>653</v>
      </c>
      <c r="S120" s="26" t="s">
        <v>654</v>
      </c>
      <c r="T120" s="27" t="n">
        <v>59</v>
      </c>
      <c r="U120" s="28" t="n">
        <v>146</v>
      </c>
      <c r="V120" s="28" t="n">
        <v>45</v>
      </c>
      <c r="W120" s="29" t="n">
        <v>0</v>
      </c>
      <c r="X120" s="29" t="n">
        <v>0</v>
      </c>
      <c r="Y120" s="30" t="n">
        <v>250</v>
      </c>
      <c r="Z120" s="27" t="n">
        <v>0</v>
      </c>
      <c r="AA120" s="28" t="n">
        <v>49</v>
      </c>
      <c r="AB120" s="28" t="n">
        <v>111</v>
      </c>
      <c r="AC120" s="29" t="n">
        <v>0</v>
      </c>
      <c r="AD120" s="52" t="n">
        <v>0</v>
      </c>
      <c r="AE120" s="30" t="n">
        <f aca="false">SUM(Z120:AD120)</f>
        <v>160</v>
      </c>
      <c r="AF120" s="31" t="n">
        <f aca="false">+Y120+AE120</f>
        <v>410</v>
      </c>
      <c r="AG120" s="32"/>
    </row>
    <row r="121" customFormat="false" ht="12.75" hidden="false" customHeight="false" outlineLevel="0" collapsed="false">
      <c r="A121" s="18" t="n">
        <v>1116</v>
      </c>
      <c r="B121" s="19" t="s">
        <v>36</v>
      </c>
      <c r="C121" s="19" t="s">
        <v>36</v>
      </c>
      <c r="D121" s="18" t="s">
        <v>37</v>
      </c>
      <c r="E121" s="18" t="n">
        <v>1</v>
      </c>
      <c r="F121" s="24" t="n">
        <v>2</v>
      </c>
      <c r="G121" s="34" t="n">
        <v>116</v>
      </c>
      <c r="H121" s="22" t="s">
        <v>655</v>
      </c>
      <c r="I121" s="22" t="s">
        <v>655</v>
      </c>
      <c r="J121" s="23" t="n">
        <v>10500102671901</v>
      </c>
      <c r="K121" s="24" t="s">
        <v>39</v>
      </c>
      <c r="L121" s="25"/>
      <c r="M121" s="24" t="n">
        <v>7</v>
      </c>
      <c r="N121" s="22" t="s">
        <v>603</v>
      </c>
      <c r="O121" s="22" t="s">
        <v>656</v>
      </c>
      <c r="P121" s="22" t="s">
        <v>657</v>
      </c>
      <c r="Q121" s="22" t="s">
        <v>658</v>
      </c>
      <c r="R121" s="22" t="s">
        <v>659</v>
      </c>
      <c r="S121" s="26" t="s">
        <v>660</v>
      </c>
      <c r="T121" s="27" t="n">
        <v>62</v>
      </c>
      <c r="U121" s="28" t="n">
        <v>116</v>
      </c>
      <c r="V121" s="28" t="n">
        <v>76</v>
      </c>
      <c r="W121" s="29" t="n">
        <v>46</v>
      </c>
      <c r="X121" s="29" t="n">
        <v>80</v>
      </c>
      <c r="Y121" s="30" t="n">
        <v>380</v>
      </c>
      <c r="Z121" s="27" t="n">
        <v>1</v>
      </c>
      <c r="AA121" s="28" t="n">
        <v>118</v>
      </c>
      <c r="AB121" s="28" t="n">
        <v>76</v>
      </c>
      <c r="AC121" s="29" t="n">
        <v>189</v>
      </c>
      <c r="AD121" s="52" t="n">
        <v>0</v>
      </c>
      <c r="AE121" s="30" t="n">
        <f aca="false">SUM(Z121:AD121)</f>
        <v>384</v>
      </c>
      <c r="AF121" s="31" t="n">
        <f aca="false">+Y121+AE121</f>
        <v>764</v>
      </c>
      <c r="AG121" s="32"/>
    </row>
    <row r="122" customFormat="false" ht="12.75" hidden="false" customHeight="false" outlineLevel="0" collapsed="false">
      <c r="A122" s="18" t="n">
        <v>1117</v>
      </c>
      <c r="B122" s="19" t="s">
        <v>36</v>
      </c>
      <c r="C122" s="19" t="s">
        <v>36</v>
      </c>
      <c r="D122" s="18" t="s">
        <v>37</v>
      </c>
      <c r="E122" s="18" t="n">
        <v>1</v>
      </c>
      <c r="F122" s="24" t="n">
        <v>2</v>
      </c>
      <c r="G122" s="21" t="n">
        <v>117</v>
      </c>
      <c r="H122" s="22" t="s">
        <v>661</v>
      </c>
      <c r="I122" s="22" t="s">
        <v>661</v>
      </c>
      <c r="J122" s="23" t="n">
        <v>10500100344101</v>
      </c>
      <c r="K122" s="24" t="s">
        <v>39</v>
      </c>
      <c r="L122" s="25"/>
      <c r="M122" s="24" t="n">
        <v>7</v>
      </c>
      <c r="N122" s="22" t="s">
        <v>662</v>
      </c>
      <c r="O122" s="22" t="s">
        <v>663</v>
      </c>
      <c r="P122" s="22" t="s">
        <v>664</v>
      </c>
      <c r="Q122" s="22" t="s">
        <v>665</v>
      </c>
      <c r="R122" s="22" t="s">
        <v>666</v>
      </c>
      <c r="S122" s="26" t="s">
        <v>667</v>
      </c>
      <c r="T122" s="27" t="n">
        <v>0</v>
      </c>
      <c r="U122" s="28" t="n">
        <v>0</v>
      </c>
      <c r="V122" s="28" t="n">
        <v>0</v>
      </c>
      <c r="W122" s="29" t="n">
        <v>433</v>
      </c>
      <c r="X122" s="29" t="n">
        <v>67</v>
      </c>
      <c r="Y122" s="30" t="n">
        <v>500</v>
      </c>
      <c r="Z122" s="27" t="n">
        <v>0</v>
      </c>
      <c r="AA122" s="28" t="n">
        <v>0</v>
      </c>
      <c r="AB122" s="28" t="n">
        <v>0</v>
      </c>
      <c r="AC122" s="29" t="n">
        <v>414</v>
      </c>
      <c r="AD122" s="52" t="n">
        <v>260</v>
      </c>
      <c r="AE122" s="30" t="n">
        <f aca="false">SUM(Z122:AD122)</f>
        <v>674</v>
      </c>
      <c r="AF122" s="31" t="n">
        <f aca="false">+Y122+AE122</f>
        <v>1174</v>
      </c>
      <c r="AG122" s="32"/>
    </row>
    <row r="123" customFormat="false" ht="12.75" hidden="false" customHeight="false" outlineLevel="0" collapsed="false">
      <c r="A123" s="18" t="n">
        <v>1118</v>
      </c>
      <c r="B123" s="19" t="s">
        <v>36</v>
      </c>
      <c r="C123" s="19" t="s">
        <v>36</v>
      </c>
      <c r="D123" s="18" t="s">
        <v>37</v>
      </c>
      <c r="E123" s="18" t="n">
        <v>1</v>
      </c>
      <c r="F123" s="24" t="n">
        <v>2</v>
      </c>
      <c r="G123" s="21" t="n">
        <v>118</v>
      </c>
      <c r="H123" s="22" t="s">
        <v>668</v>
      </c>
      <c r="I123" s="22" t="s">
        <v>668</v>
      </c>
      <c r="J123" s="23" t="n">
        <v>10500101101101</v>
      </c>
      <c r="K123" s="24" t="s">
        <v>39</v>
      </c>
      <c r="L123" s="25"/>
      <c r="M123" s="24" t="n">
        <v>7</v>
      </c>
      <c r="N123" s="22" t="s">
        <v>610</v>
      </c>
      <c r="O123" s="22" t="s">
        <v>669</v>
      </c>
      <c r="P123" s="22" t="n">
        <v>3123465417</v>
      </c>
      <c r="Q123" s="22" t="s">
        <v>670</v>
      </c>
      <c r="R123" s="22" t="s">
        <v>671</v>
      </c>
      <c r="S123" s="26" t="s">
        <v>672</v>
      </c>
      <c r="T123" s="27" t="n">
        <v>13</v>
      </c>
      <c r="U123" s="28" t="n">
        <v>59</v>
      </c>
      <c r="V123" s="28" t="n">
        <v>49</v>
      </c>
      <c r="W123" s="29" t="n">
        <v>100</v>
      </c>
      <c r="X123" s="29" t="n">
        <v>49</v>
      </c>
      <c r="Y123" s="30" t="n">
        <v>270</v>
      </c>
      <c r="Z123" s="27" t="n">
        <v>20</v>
      </c>
      <c r="AA123" s="28" t="n">
        <v>60</v>
      </c>
      <c r="AB123" s="28" t="n">
        <v>45</v>
      </c>
      <c r="AC123" s="29" t="n">
        <v>71</v>
      </c>
      <c r="AD123" s="52" t="n">
        <v>24</v>
      </c>
      <c r="AE123" s="30" t="n">
        <f aca="false">SUM(Z123:AD123)</f>
        <v>220</v>
      </c>
      <c r="AF123" s="31" t="n">
        <f aca="false">+Y123+AE123</f>
        <v>490</v>
      </c>
      <c r="AG123" s="32"/>
    </row>
    <row r="124" customFormat="false" ht="12.75" hidden="false" customHeight="false" outlineLevel="0" collapsed="false">
      <c r="A124" s="18" t="n">
        <v>1119</v>
      </c>
      <c r="B124" s="19" t="s">
        <v>36</v>
      </c>
      <c r="C124" s="19" t="s">
        <v>36</v>
      </c>
      <c r="D124" s="18" t="s">
        <v>37</v>
      </c>
      <c r="E124" s="18" t="n">
        <v>1</v>
      </c>
      <c r="F124" s="24" t="n">
        <v>3</v>
      </c>
      <c r="G124" s="34" t="n">
        <v>119</v>
      </c>
      <c r="H124" s="22" t="s">
        <v>673</v>
      </c>
      <c r="I124" s="22" t="s">
        <v>673</v>
      </c>
      <c r="J124" s="23" t="n">
        <v>10500101942904</v>
      </c>
      <c r="K124" s="53" t="s">
        <v>39</v>
      </c>
      <c r="L124" s="25"/>
      <c r="M124" s="53" t="n">
        <v>8</v>
      </c>
      <c r="N124" s="54" t="s">
        <v>674</v>
      </c>
      <c r="O124" s="54" t="s">
        <v>675</v>
      </c>
      <c r="P124" s="54" t="n">
        <v>2847983</v>
      </c>
      <c r="Q124" s="54" t="s">
        <v>676</v>
      </c>
      <c r="R124" s="54" t="s">
        <v>677</v>
      </c>
      <c r="S124" s="55" t="s">
        <v>678</v>
      </c>
      <c r="T124" s="27" t="n">
        <v>58</v>
      </c>
      <c r="U124" s="28" t="n">
        <v>142</v>
      </c>
      <c r="V124" s="28" t="n">
        <v>0</v>
      </c>
      <c r="W124" s="29" t="n">
        <v>0</v>
      </c>
      <c r="X124" s="29" t="n">
        <v>0</v>
      </c>
      <c r="Y124" s="30" t="n">
        <v>200</v>
      </c>
      <c r="Z124" s="27" t="n">
        <v>0</v>
      </c>
      <c r="AA124" s="28" t="n">
        <v>0</v>
      </c>
      <c r="AB124" s="28" t="n">
        <v>0</v>
      </c>
      <c r="AC124" s="29" t="n">
        <v>0</v>
      </c>
      <c r="AD124" s="52" t="n">
        <v>0</v>
      </c>
      <c r="AE124" s="30" t="n">
        <f aca="false">SUM(Z124:AD124)</f>
        <v>0</v>
      </c>
      <c r="AF124" s="31" t="n">
        <f aca="false">+Y124+AE124</f>
        <v>200</v>
      </c>
      <c r="AG124" s="51" t="s">
        <v>277</v>
      </c>
    </row>
    <row r="125" customFormat="false" ht="12.75" hidden="false" customHeight="false" outlineLevel="0" collapsed="false">
      <c r="A125" s="18" t="n">
        <v>1120</v>
      </c>
      <c r="B125" s="19" t="s">
        <v>36</v>
      </c>
      <c r="C125" s="19" t="s">
        <v>36</v>
      </c>
      <c r="D125" s="18" t="s">
        <v>37</v>
      </c>
      <c r="E125" s="18" t="n">
        <v>1</v>
      </c>
      <c r="F125" s="24" t="n">
        <v>3</v>
      </c>
      <c r="G125" s="21" t="n">
        <v>120</v>
      </c>
      <c r="H125" s="22" t="s">
        <v>679</v>
      </c>
      <c r="I125" s="22" t="s">
        <v>679</v>
      </c>
      <c r="J125" s="23" t="n">
        <v>10500102613101</v>
      </c>
      <c r="K125" s="24" t="s">
        <v>39</v>
      </c>
      <c r="L125" s="25"/>
      <c r="M125" s="24" t="n">
        <v>8</v>
      </c>
      <c r="N125" s="22" t="s">
        <v>680</v>
      </c>
      <c r="O125" s="22" t="s">
        <v>681</v>
      </c>
      <c r="P125" s="22" t="n">
        <v>2223647</v>
      </c>
      <c r="Q125" s="22" t="s">
        <v>682</v>
      </c>
      <c r="R125" s="22" t="s">
        <v>683</v>
      </c>
      <c r="S125" s="26" t="s">
        <v>684</v>
      </c>
      <c r="T125" s="27" t="n">
        <v>0</v>
      </c>
      <c r="U125" s="28" t="n">
        <v>45</v>
      </c>
      <c r="V125" s="28" t="n">
        <v>76</v>
      </c>
      <c r="W125" s="29" t="n">
        <v>191</v>
      </c>
      <c r="X125" s="29" t="n">
        <v>71</v>
      </c>
      <c r="Y125" s="30" t="n">
        <v>383</v>
      </c>
      <c r="Z125" s="27" t="n">
        <v>0</v>
      </c>
      <c r="AA125" s="28" t="n">
        <v>0</v>
      </c>
      <c r="AB125" s="28" t="n">
        <v>0</v>
      </c>
      <c r="AC125" s="29" t="n">
        <v>0</v>
      </c>
      <c r="AD125" s="52" t="n">
        <v>0</v>
      </c>
      <c r="AE125" s="30" t="n">
        <f aca="false">SUM(Z125:AD125)</f>
        <v>0</v>
      </c>
      <c r="AF125" s="31" t="n">
        <f aca="false">+Y125+AE125</f>
        <v>383</v>
      </c>
      <c r="AG125" s="32"/>
    </row>
    <row r="126" customFormat="false" ht="12.75" hidden="false" customHeight="false" outlineLevel="0" collapsed="false">
      <c r="A126" s="18" t="n">
        <v>1121</v>
      </c>
      <c r="B126" s="19" t="s">
        <v>36</v>
      </c>
      <c r="C126" s="19" t="s">
        <v>36</v>
      </c>
      <c r="D126" s="18" t="s">
        <v>37</v>
      </c>
      <c r="E126" s="18" t="n">
        <v>1</v>
      </c>
      <c r="F126" s="24" t="n">
        <v>3</v>
      </c>
      <c r="G126" s="21" t="n">
        <v>121</v>
      </c>
      <c r="H126" s="22" t="s">
        <v>685</v>
      </c>
      <c r="I126" s="22" t="s">
        <v>685</v>
      </c>
      <c r="J126" s="23" t="n">
        <v>10500101269602</v>
      </c>
      <c r="K126" s="24" t="s">
        <v>39</v>
      </c>
      <c r="L126" s="25"/>
      <c r="M126" s="24" t="n">
        <v>8</v>
      </c>
      <c r="N126" s="22" t="s">
        <v>686</v>
      </c>
      <c r="O126" s="22" t="s">
        <v>687</v>
      </c>
      <c r="P126" s="22" t="n">
        <v>2841315</v>
      </c>
      <c r="Q126" s="22" t="s">
        <v>688</v>
      </c>
      <c r="R126" s="22" t="s">
        <v>689</v>
      </c>
      <c r="S126" s="26" t="s">
        <v>690</v>
      </c>
      <c r="T126" s="27" t="n">
        <v>82</v>
      </c>
      <c r="U126" s="28" t="n">
        <v>235</v>
      </c>
      <c r="V126" s="28" t="n">
        <v>0</v>
      </c>
      <c r="W126" s="29" t="n">
        <v>0</v>
      </c>
      <c r="X126" s="29" t="n">
        <v>0</v>
      </c>
      <c r="Y126" s="30" t="n">
        <v>317</v>
      </c>
      <c r="Z126" s="27" t="n">
        <v>0</v>
      </c>
      <c r="AA126" s="28" t="n">
        <v>0</v>
      </c>
      <c r="AB126" s="28" t="n">
        <v>0</v>
      </c>
      <c r="AC126" s="29" t="n">
        <v>0</v>
      </c>
      <c r="AD126" s="52" t="n">
        <v>0</v>
      </c>
      <c r="AE126" s="30" t="n">
        <f aca="false">SUM(Z126:AD126)</f>
        <v>0</v>
      </c>
      <c r="AF126" s="31" t="n">
        <f aca="false">+Y126+AE126</f>
        <v>317</v>
      </c>
      <c r="AG126" s="32"/>
    </row>
    <row r="127" customFormat="false" ht="12.75" hidden="false" customHeight="false" outlineLevel="0" collapsed="false">
      <c r="A127" s="18" t="n">
        <v>1122</v>
      </c>
      <c r="B127" s="19" t="s">
        <v>36</v>
      </c>
      <c r="C127" s="19" t="s">
        <v>36</v>
      </c>
      <c r="D127" s="18" t="s">
        <v>37</v>
      </c>
      <c r="E127" s="18" t="n">
        <v>1</v>
      </c>
      <c r="F127" s="24" t="n">
        <v>3</v>
      </c>
      <c r="G127" s="34" t="n">
        <v>122</v>
      </c>
      <c r="H127" s="22" t="s">
        <v>691</v>
      </c>
      <c r="I127" s="22" t="s">
        <v>691</v>
      </c>
      <c r="J127" s="23" t="n">
        <v>10500102658102</v>
      </c>
      <c r="K127" s="24" t="s">
        <v>39</v>
      </c>
      <c r="L127" s="25"/>
      <c r="M127" s="24" t="n">
        <v>8</v>
      </c>
      <c r="N127" s="22" t="s">
        <v>692</v>
      </c>
      <c r="O127" s="22" t="s">
        <v>693</v>
      </c>
      <c r="P127" s="22" t="n">
        <v>3148898677</v>
      </c>
      <c r="Q127" s="22" t="s">
        <v>694</v>
      </c>
      <c r="R127" s="22" t="s">
        <v>695</v>
      </c>
      <c r="S127" s="26" t="s">
        <v>696</v>
      </c>
      <c r="T127" s="27" t="n">
        <v>54</v>
      </c>
      <c r="U127" s="28" t="n">
        <v>264</v>
      </c>
      <c r="V127" s="28" t="n">
        <v>32</v>
      </c>
      <c r="W127" s="29" t="n">
        <v>0</v>
      </c>
      <c r="X127" s="29" t="n">
        <v>0</v>
      </c>
      <c r="Y127" s="30" t="n">
        <v>350</v>
      </c>
      <c r="Z127" s="27" t="n">
        <v>0</v>
      </c>
      <c r="AA127" s="28" t="n">
        <v>0</v>
      </c>
      <c r="AB127" s="28" t="n">
        <v>0</v>
      </c>
      <c r="AC127" s="29" t="n">
        <v>0</v>
      </c>
      <c r="AD127" s="52" t="n">
        <v>0</v>
      </c>
      <c r="AE127" s="30" t="n">
        <f aca="false">SUM(Z127:AD127)</f>
        <v>0</v>
      </c>
      <c r="AF127" s="31" t="n">
        <f aca="false">+Y127+AE127</f>
        <v>350</v>
      </c>
      <c r="AG127" s="32"/>
    </row>
    <row r="128" customFormat="false" ht="12.75" hidden="false" customHeight="false" outlineLevel="0" collapsed="false">
      <c r="A128" s="18" t="n">
        <v>1123</v>
      </c>
      <c r="B128" s="19" t="s">
        <v>36</v>
      </c>
      <c r="C128" s="19" t="s">
        <v>36</v>
      </c>
      <c r="D128" s="18" t="s">
        <v>37</v>
      </c>
      <c r="E128" s="18" t="n">
        <v>1</v>
      </c>
      <c r="F128" s="24" t="n">
        <v>3</v>
      </c>
      <c r="G128" s="21" t="n">
        <v>123</v>
      </c>
      <c r="H128" s="22" t="s">
        <v>697</v>
      </c>
      <c r="I128" s="22" t="s">
        <v>697</v>
      </c>
      <c r="J128" s="23" t="n">
        <v>10500100056602</v>
      </c>
      <c r="K128" s="24" t="s">
        <v>39</v>
      </c>
      <c r="L128" s="25"/>
      <c r="M128" s="24" t="n">
        <v>8</v>
      </c>
      <c r="N128" s="22" t="s">
        <v>698</v>
      </c>
      <c r="O128" s="22" t="s">
        <v>699</v>
      </c>
      <c r="P128" s="22" t="s">
        <v>700</v>
      </c>
      <c r="Q128" s="22" t="s">
        <v>701</v>
      </c>
      <c r="R128" s="22" t="s">
        <v>702</v>
      </c>
      <c r="S128" s="26" t="s">
        <v>703</v>
      </c>
      <c r="T128" s="27" t="n">
        <v>41</v>
      </c>
      <c r="U128" s="28" t="n">
        <v>184</v>
      </c>
      <c r="V128" s="28" t="n">
        <v>92</v>
      </c>
      <c r="W128" s="29" t="n">
        <v>0</v>
      </c>
      <c r="X128" s="29" t="n">
        <v>0</v>
      </c>
      <c r="Y128" s="30" t="n">
        <v>317</v>
      </c>
      <c r="Z128" s="27" t="n">
        <v>0</v>
      </c>
      <c r="AA128" s="28" t="n">
        <v>0</v>
      </c>
      <c r="AB128" s="28" t="n">
        <v>0</v>
      </c>
      <c r="AC128" s="29" t="n">
        <v>0</v>
      </c>
      <c r="AD128" s="52" t="n">
        <v>0</v>
      </c>
      <c r="AE128" s="30" t="n">
        <f aca="false">SUM(Z128:AD128)</f>
        <v>0</v>
      </c>
      <c r="AF128" s="31" t="n">
        <f aca="false">+Y128+AE128</f>
        <v>317</v>
      </c>
      <c r="AG128" s="51" t="s">
        <v>277</v>
      </c>
    </row>
    <row r="129" customFormat="false" ht="12.75" hidden="false" customHeight="false" outlineLevel="0" collapsed="false">
      <c r="A129" s="18" t="n">
        <v>1124</v>
      </c>
      <c r="B129" s="19" t="s">
        <v>36</v>
      </c>
      <c r="C129" s="19" t="s">
        <v>36</v>
      </c>
      <c r="D129" s="18" t="s">
        <v>37</v>
      </c>
      <c r="E129" s="18" t="n">
        <v>1</v>
      </c>
      <c r="F129" s="24" t="n">
        <v>3</v>
      </c>
      <c r="G129" s="21" t="n">
        <v>124</v>
      </c>
      <c r="H129" s="22" t="s">
        <v>704</v>
      </c>
      <c r="I129" s="22" t="s">
        <v>704</v>
      </c>
      <c r="J129" s="23" t="n">
        <v>10500100235601</v>
      </c>
      <c r="K129" s="24" t="s">
        <v>39</v>
      </c>
      <c r="L129" s="25"/>
      <c r="M129" s="24" t="n">
        <v>8</v>
      </c>
      <c r="N129" s="22" t="s">
        <v>705</v>
      </c>
      <c r="O129" s="22" t="s">
        <v>706</v>
      </c>
      <c r="P129" s="22" t="s">
        <v>707</v>
      </c>
      <c r="Q129" s="22" t="s">
        <v>708</v>
      </c>
      <c r="R129" s="22" t="s">
        <v>709</v>
      </c>
      <c r="S129" s="26" t="s">
        <v>710</v>
      </c>
      <c r="T129" s="27" t="n">
        <v>0</v>
      </c>
      <c r="U129" s="28" t="n">
        <v>257</v>
      </c>
      <c r="V129" s="28" t="n">
        <v>185</v>
      </c>
      <c r="W129" s="29" t="n">
        <v>3</v>
      </c>
      <c r="X129" s="29" t="n">
        <v>50</v>
      </c>
      <c r="Y129" s="30" t="n">
        <v>495</v>
      </c>
      <c r="Z129" s="27" t="n">
        <v>0</v>
      </c>
      <c r="AA129" s="28" t="n">
        <v>0</v>
      </c>
      <c r="AB129" s="28" t="n">
        <v>0</v>
      </c>
      <c r="AC129" s="29" t="n">
        <v>0</v>
      </c>
      <c r="AD129" s="52" t="n">
        <v>0</v>
      </c>
      <c r="AE129" s="30" t="n">
        <f aca="false">SUM(Z129:AD129)</f>
        <v>0</v>
      </c>
      <c r="AF129" s="31" t="n">
        <f aca="false">+Y129+AE129</f>
        <v>495</v>
      </c>
      <c r="AG129" s="51" t="s">
        <v>277</v>
      </c>
    </row>
    <row r="130" customFormat="false" ht="12.75" hidden="false" customHeight="false" outlineLevel="0" collapsed="false">
      <c r="A130" s="18" t="n">
        <v>1125</v>
      </c>
      <c r="B130" s="19" t="s">
        <v>36</v>
      </c>
      <c r="C130" s="19" t="s">
        <v>36</v>
      </c>
      <c r="D130" s="18" t="s">
        <v>37</v>
      </c>
      <c r="E130" s="18" t="n">
        <v>1</v>
      </c>
      <c r="F130" s="24" t="n">
        <v>3</v>
      </c>
      <c r="G130" s="34" t="n">
        <v>125</v>
      </c>
      <c r="H130" s="22" t="s">
        <v>711</v>
      </c>
      <c r="I130" s="22" t="s">
        <v>711</v>
      </c>
      <c r="J130" s="23" t="n">
        <v>10500100970901</v>
      </c>
      <c r="K130" s="24" t="s">
        <v>39</v>
      </c>
      <c r="L130" s="25"/>
      <c r="M130" s="24" t="n">
        <v>8</v>
      </c>
      <c r="N130" s="22" t="s">
        <v>680</v>
      </c>
      <c r="O130" s="22" t="s">
        <v>712</v>
      </c>
      <c r="P130" s="22" t="s">
        <v>713</v>
      </c>
      <c r="Q130" s="22" t="s">
        <v>714</v>
      </c>
      <c r="R130" s="22" t="s">
        <v>715</v>
      </c>
      <c r="S130" s="50" t="s">
        <v>716</v>
      </c>
      <c r="T130" s="27" t="n">
        <v>0</v>
      </c>
      <c r="U130" s="28" t="n">
        <v>0</v>
      </c>
      <c r="V130" s="28" t="n">
        <v>44</v>
      </c>
      <c r="W130" s="29" t="n">
        <v>183</v>
      </c>
      <c r="X130" s="29" t="n">
        <v>90</v>
      </c>
      <c r="Y130" s="30" t="n">
        <v>317</v>
      </c>
      <c r="Z130" s="27" t="n">
        <v>0</v>
      </c>
      <c r="AA130" s="28" t="n">
        <v>0</v>
      </c>
      <c r="AB130" s="28" t="n">
        <v>0</v>
      </c>
      <c r="AC130" s="29" t="n">
        <v>0</v>
      </c>
      <c r="AD130" s="52" t="n">
        <v>0</v>
      </c>
      <c r="AE130" s="30" t="n">
        <f aca="false">SUM(Z130:AD130)</f>
        <v>0</v>
      </c>
      <c r="AF130" s="31" t="n">
        <f aca="false">+Y130+AE130</f>
        <v>317</v>
      </c>
      <c r="AG130" s="32"/>
    </row>
    <row r="131" customFormat="false" ht="12.75" hidden="false" customHeight="false" outlineLevel="0" collapsed="false">
      <c r="A131" s="18" t="n">
        <v>1126</v>
      </c>
      <c r="B131" s="19" t="s">
        <v>36</v>
      </c>
      <c r="C131" s="19" t="s">
        <v>36</v>
      </c>
      <c r="D131" s="18" t="s">
        <v>37</v>
      </c>
      <c r="E131" s="18" t="n">
        <v>1</v>
      </c>
      <c r="F131" s="24" t="n">
        <v>3</v>
      </c>
      <c r="G131" s="21" t="n">
        <v>126</v>
      </c>
      <c r="H131" s="22" t="s">
        <v>717</v>
      </c>
      <c r="I131" s="22" t="s">
        <v>717</v>
      </c>
      <c r="J131" s="23" t="n">
        <v>10500102577101</v>
      </c>
      <c r="K131" s="24" t="s">
        <v>39</v>
      </c>
      <c r="L131" s="25"/>
      <c r="M131" s="24" t="n">
        <v>8</v>
      </c>
      <c r="N131" s="22" t="s">
        <v>674</v>
      </c>
      <c r="O131" s="22" t="s">
        <v>718</v>
      </c>
      <c r="P131" s="22" t="s">
        <v>719</v>
      </c>
      <c r="Q131" s="22" t="s">
        <v>720</v>
      </c>
      <c r="R131" s="22" t="s">
        <v>721</v>
      </c>
      <c r="S131" s="26" t="s">
        <v>722</v>
      </c>
      <c r="T131" s="27" t="n">
        <v>61</v>
      </c>
      <c r="U131" s="28" t="n">
        <v>0</v>
      </c>
      <c r="V131" s="28" t="n">
        <v>301</v>
      </c>
      <c r="W131" s="29" t="n">
        <v>281</v>
      </c>
      <c r="X131" s="29" t="n">
        <v>187</v>
      </c>
      <c r="Y131" s="30" t="n">
        <v>830</v>
      </c>
      <c r="Z131" s="27" t="n">
        <v>0</v>
      </c>
      <c r="AA131" s="28" t="n">
        <v>0</v>
      </c>
      <c r="AB131" s="28" t="n">
        <v>0</v>
      </c>
      <c r="AC131" s="29" t="n">
        <v>0</v>
      </c>
      <c r="AD131" s="52" t="n">
        <v>0</v>
      </c>
      <c r="AE131" s="30" t="n">
        <f aca="false">SUM(Z131:AD131)</f>
        <v>0</v>
      </c>
      <c r="AF131" s="31" t="n">
        <f aca="false">+Y131+AE131</f>
        <v>830</v>
      </c>
      <c r="AG131" s="32"/>
    </row>
    <row r="132" customFormat="false" ht="12.75" hidden="false" customHeight="false" outlineLevel="0" collapsed="false">
      <c r="A132" s="18" t="n">
        <v>1127</v>
      </c>
      <c r="B132" s="19" t="s">
        <v>36</v>
      </c>
      <c r="C132" s="19" t="s">
        <v>36</v>
      </c>
      <c r="D132" s="18" t="s">
        <v>37</v>
      </c>
      <c r="E132" s="18" t="n">
        <v>1</v>
      </c>
      <c r="F132" s="24" t="n">
        <v>3</v>
      </c>
      <c r="G132" s="21" t="n">
        <v>127</v>
      </c>
      <c r="H132" s="22" t="s">
        <v>723</v>
      </c>
      <c r="I132" s="22" t="s">
        <v>723</v>
      </c>
      <c r="J132" s="23" t="n">
        <v>10500102577102</v>
      </c>
      <c r="K132" s="24" t="s">
        <v>39</v>
      </c>
      <c r="L132" s="25"/>
      <c r="M132" s="24" t="n">
        <v>8</v>
      </c>
      <c r="N132" s="22" t="s">
        <v>724</v>
      </c>
      <c r="O132" s="22" t="s">
        <v>725</v>
      </c>
      <c r="P132" s="22" t="n">
        <v>2845326</v>
      </c>
      <c r="Q132" s="22" t="s">
        <v>720</v>
      </c>
      <c r="R132" s="22" t="s">
        <v>726</v>
      </c>
      <c r="S132" s="26" t="s">
        <v>727</v>
      </c>
      <c r="T132" s="27" t="n">
        <v>62</v>
      </c>
      <c r="U132" s="28" t="n">
        <v>225</v>
      </c>
      <c r="V132" s="28" t="n">
        <v>63</v>
      </c>
      <c r="W132" s="29" t="n">
        <v>0</v>
      </c>
      <c r="X132" s="29" t="n">
        <v>0</v>
      </c>
      <c r="Y132" s="30" t="n">
        <v>350</v>
      </c>
      <c r="Z132" s="27" t="n">
        <v>0</v>
      </c>
      <c r="AA132" s="28" t="n">
        <v>0</v>
      </c>
      <c r="AB132" s="28" t="n">
        <v>0</v>
      </c>
      <c r="AC132" s="29" t="n">
        <v>0</v>
      </c>
      <c r="AD132" s="52" t="n">
        <v>0</v>
      </c>
      <c r="AE132" s="30" t="n">
        <f aca="false">SUM(Z132:AD132)</f>
        <v>0</v>
      </c>
      <c r="AF132" s="31" t="n">
        <f aca="false">+Y132+AE132</f>
        <v>350</v>
      </c>
      <c r="AG132" s="32"/>
    </row>
    <row r="133" customFormat="false" ht="12.75" hidden="false" customHeight="false" outlineLevel="0" collapsed="false">
      <c r="A133" s="18" t="n">
        <v>1128</v>
      </c>
      <c r="B133" s="19" t="s">
        <v>36</v>
      </c>
      <c r="C133" s="19" t="s">
        <v>36</v>
      </c>
      <c r="D133" s="18" t="s">
        <v>37</v>
      </c>
      <c r="E133" s="18" t="n">
        <v>1</v>
      </c>
      <c r="F133" s="24" t="n">
        <v>3</v>
      </c>
      <c r="G133" s="34" t="n">
        <v>128</v>
      </c>
      <c r="H133" s="22" t="s">
        <v>728</v>
      </c>
      <c r="I133" s="22" t="s">
        <v>728</v>
      </c>
      <c r="J133" s="23" t="n">
        <v>10500101908901</v>
      </c>
      <c r="K133" s="24" t="s">
        <v>39</v>
      </c>
      <c r="L133" s="25"/>
      <c r="M133" s="24" t="n">
        <v>8</v>
      </c>
      <c r="N133" s="22" t="s">
        <v>729</v>
      </c>
      <c r="O133" s="22" t="s">
        <v>730</v>
      </c>
      <c r="P133" s="22" t="n">
        <v>2260571</v>
      </c>
      <c r="Q133" s="22" t="s">
        <v>731</v>
      </c>
      <c r="R133" s="22" t="s">
        <v>731</v>
      </c>
      <c r="S133" s="26" t="s">
        <v>732</v>
      </c>
      <c r="T133" s="27" t="n">
        <v>85</v>
      </c>
      <c r="U133" s="28" t="n">
        <v>126</v>
      </c>
      <c r="V133" s="28" t="n">
        <v>0</v>
      </c>
      <c r="W133" s="29" t="n">
        <v>0</v>
      </c>
      <c r="X133" s="29" t="n">
        <v>0</v>
      </c>
      <c r="Y133" s="30" t="n">
        <v>211</v>
      </c>
      <c r="Z133" s="27" t="n">
        <v>0</v>
      </c>
      <c r="AA133" s="28" t="n">
        <v>0</v>
      </c>
      <c r="AB133" s="28" t="n">
        <v>0</v>
      </c>
      <c r="AC133" s="29" t="n">
        <v>0</v>
      </c>
      <c r="AD133" s="52" t="n">
        <v>0</v>
      </c>
      <c r="AE133" s="30" t="n">
        <f aca="false">SUM(Z133:AD133)</f>
        <v>0</v>
      </c>
      <c r="AF133" s="31" t="n">
        <f aca="false">+Y133+AE133</f>
        <v>211</v>
      </c>
      <c r="AG133" s="32"/>
    </row>
    <row r="134" customFormat="false" ht="12.75" hidden="false" customHeight="false" outlineLevel="0" collapsed="false">
      <c r="A134" s="18" t="n">
        <v>1129</v>
      </c>
      <c r="B134" s="19" t="s">
        <v>36</v>
      </c>
      <c r="C134" s="19" t="s">
        <v>36</v>
      </c>
      <c r="D134" s="18" t="s">
        <v>37</v>
      </c>
      <c r="E134" s="18" t="n">
        <v>1</v>
      </c>
      <c r="F134" s="24" t="n">
        <v>3</v>
      </c>
      <c r="G134" s="21" t="n">
        <v>129</v>
      </c>
      <c r="H134" s="22" t="s">
        <v>733</v>
      </c>
      <c r="I134" s="22" t="s">
        <v>733</v>
      </c>
      <c r="J134" s="23" t="n">
        <v>10500101908902</v>
      </c>
      <c r="K134" s="24" t="s">
        <v>39</v>
      </c>
      <c r="L134" s="25"/>
      <c r="M134" s="24" t="n">
        <v>8</v>
      </c>
      <c r="N134" s="22" t="s">
        <v>729</v>
      </c>
      <c r="O134" s="22" t="s">
        <v>734</v>
      </c>
      <c r="P134" s="22" t="s">
        <v>735</v>
      </c>
      <c r="Q134" s="22" t="s">
        <v>731</v>
      </c>
      <c r="R134" s="22" t="s">
        <v>731</v>
      </c>
      <c r="S134" s="26" t="s">
        <v>736</v>
      </c>
      <c r="T134" s="27" t="n">
        <v>0</v>
      </c>
      <c r="U134" s="28" t="n">
        <v>99</v>
      </c>
      <c r="V134" s="28" t="n">
        <v>197</v>
      </c>
      <c r="W134" s="29" t="n">
        <v>0</v>
      </c>
      <c r="X134" s="29" t="n">
        <v>0</v>
      </c>
      <c r="Y134" s="30" t="n">
        <v>296</v>
      </c>
      <c r="Z134" s="27" t="n">
        <v>0</v>
      </c>
      <c r="AA134" s="28" t="n">
        <v>0</v>
      </c>
      <c r="AB134" s="28" t="n">
        <v>0</v>
      </c>
      <c r="AC134" s="29" t="n">
        <v>0</v>
      </c>
      <c r="AD134" s="52" t="n">
        <v>0</v>
      </c>
      <c r="AE134" s="30" t="n">
        <f aca="false">SUM(Z134:AD134)</f>
        <v>0</v>
      </c>
      <c r="AF134" s="31" t="n">
        <f aca="false">+Y134+AE134</f>
        <v>296</v>
      </c>
      <c r="AG134" s="32"/>
    </row>
    <row r="135" customFormat="false" ht="12.75" hidden="false" customHeight="false" outlineLevel="0" collapsed="false">
      <c r="A135" s="18" t="n">
        <v>1130</v>
      </c>
      <c r="B135" s="19" t="s">
        <v>36</v>
      </c>
      <c r="C135" s="19" t="s">
        <v>36</v>
      </c>
      <c r="D135" s="18" t="s">
        <v>37</v>
      </c>
      <c r="E135" s="18" t="n">
        <v>1</v>
      </c>
      <c r="F135" s="24" t="n">
        <v>3</v>
      </c>
      <c r="G135" s="21" t="n">
        <v>130</v>
      </c>
      <c r="H135" s="22" t="s">
        <v>737</v>
      </c>
      <c r="I135" s="22" t="s">
        <v>737</v>
      </c>
      <c r="J135" s="23" t="n">
        <v>10500101107002</v>
      </c>
      <c r="K135" s="24" t="s">
        <v>39</v>
      </c>
      <c r="L135" s="25"/>
      <c r="M135" s="24" t="n">
        <v>9</v>
      </c>
      <c r="N135" s="22" t="s">
        <v>738</v>
      </c>
      <c r="O135" s="22" t="s">
        <v>739</v>
      </c>
      <c r="P135" s="22" t="n">
        <v>2212665</v>
      </c>
      <c r="Q135" s="22" t="s">
        <v>740</v>
      </c>
      <c r="R135" s="22" t="s">
        <v>741</v>
      </c>
      <c r="S135" s="26" t="s">
        <v>742</v>
      </c>
      <c r="T135" s="27" t="n">
        <v>20</v>
      </c>
      <c r="U135" s="28" t="n">
        <v>68</v>
      </c>
      <c r="V135" s="28" t="n">
        <v>52</v>
      </c>
      <c r="W135" s="29" t="n">
        <v>0</v>
      </c>
      <c r="X135" s="29" t="n">
        <v>0</v>
      </c>
      <c r="Y135" s="30" t="n">
        <v>140</v>
      </c>
      <c r="Z135" s="27" t="n">
        <v>0</v>
      </c>
      <c r="AA135" s="28" t="n">
        <v>0</v>
      </c>
      <c r="AB135" s="28" t="n">
        <v>0</v>
      </c>
      <c r="AC135" s="29" t="n">
        <v>0</v>
      </c>
      <c r="AD135" s="52" t="n">
        <v>0</v>
      </c>
      <c r="AE135" s="30" t="n">
        <f aca="false">SUM(Z135:AD135)</f>
        <v>0</v>
      </c>
      <c r="AF135" s="31" t="n">
        <f aca="false">+Y135+AE135</f>
        <v>140</v>
      </c>
      <c r="AG135" s="32"/>
    </row>
    <row r="136" customFormat="false" ht="12.75" hidden="false" customHeight="false" outlineLevel="0" collapsed="false">
      <c r="A136" s="18" t="n">
        <v>1131</v>
      </c>
      <c r="B136" s="19" t="s">
        <v>36</v>
      </c>
      <c r="C136" s="19" t="s">
        <v>36</v>
      </c>
      <c r="D136" s="18" t="s">
        <v>37</v>
      </c>
      <c r="E136" s="18" t="n">
        <v>1</v>
      </c>
      <c r="F136" s="24" t="n">
        <v>3</v>
      </c>
      <c r="G136" s="34" t="n">
        <v>131</v>
      </c>
      <c r="H136" s="22" t="s">
        <v>743</v>
      </c>
      <c r="I136" s="22" t="s">
        <v>743</v>
      </c>
      <c r="J136" s="23" t="n">
        <v>10500100322101</v>
      </c>
      <c r="K136" s="24" t="s">
        <v>39</v>
      </c>
      <c r="L136" s="25"/>
      <c r="M136" s="24" t="n">
        <v>9</v>
      </c>
      <c r="N136" s="22" t="s">
        <v>744</v>
      </c>
      <c r="O136" s="22" t="s">
        <v>745</v>
      </c>
      <c r="P136" s="22" t="n">
        <v>2217929</v>
      </c>
      <c r="Q136" s="22" t="s">
        <v>746</v>
      </c>
      <c r="R136" s="22" t="s">
        <v>747</v>
      </c>
      <c r="S136" s="26" t="s">
        <v>748</v>
      </c>
      <c r="T136" s="27" t="n">
        <v>10</v>
      </c>
      <c r="U136" s="28" t="n">
        <v>84</v>
      </c>
      <c r="V136" s="28" t="n">
        <v>82</v>
      </c>
      <c r="W136" s="29" t="n">
        <v>131</v>
      </c>
      <c r="X136" s="29" t="n">
        <v>38</v>
      </c>
      <c r="Y136" s="30" t="n">
        <v>345</v>
      </c>
      <c r="Z136" s="27" t="n">
        <v>0</v>
      </c>
      <c r="AA136" s="28" t="n">
        <v>0</v>
      </c>
      <c r="AB136" s="28" t="n">
        <v>0</v>
      </c>
      <c r="AC136" s="29" t="n">
        <v>0</v>
      </c>
      <c r="AD136" s="52" t="n">
        <v>0</v>
      </c>
      <c r="AE136" s="30" t="n">
        <f aca="false">SUM(Z136:AD136)</f>
        <v>0</v>
      </c>
      <c r="AF136" s="31" t="n">
        <f aca="false">+Y136+AE136</f>
        <v>345</v>
      </c>
      <c r="AG136" s="32"/>
    </row>
    <row r="137" customFormat="false" ht="12.75" hidden="false" customHeight="false" outlineLevel="0" collapsed="false">
      <c r="A137" s="18" t="n">
        <v>1132</v>
      </c>
      <c r="B137" s="19" t="s">
        <v>36</v>
      </c>
      <c r="C137" s="19" t="s">
        <v>36</v>
      </c>
      <c r="D137" s="18" t="s">
        <v>37</v>
      </c>
      <c r="E137" s="18" t="n">
        <v>1</v>
      </c>
      <c r="F137" s="24" t="n">
        <v>3</v>
      </c>
      <c r="G137" s="21" t="n">
        <v>132</v>
      </c>
      <c r="H137" s="22" t="s">
        <v>749</v>
      </c>
      <c r="I137" s="22" t="s">
        <v>749</v>
      </c>
      <c r="J137" s="23" t="n">
        <v>10500101967401</v>
      </c>
      <c r="K137" s="24" t="s">
        <v>39</v>
      </c>
      <c r="L137" s="25"/>
      <c r="M137" s="24" t="n">
        <v>9</v>
      </c>
      <c r="N137" s="22" t="s">
        <v>750</v>
      </c>
      <c r="O137" s="22" t="s">
        <v>751</v>
      </c>
      <c r="P137" s="22" t="n">
        <v>2545311</v>
      </c>
      <c r="Q137" s="22" t="s">
        <v>752</v>
      </c>
      <c r="R137" s="22" t="s">
        <v>753</v>
      </c>
      <c r="S137" s="26" t="s">
        <v>754</v>
      </c>
      <c r="T137" s="27" t="n">
        <v>0</v>
      </c>
      <c r="U137" s="28" t="n">
        <v>50</v>
      </c>
      <c r="V137" s="28" t="n">
        <v>50</v>
      </c>
      <c r="W137" s="29" t="n">
        <v>157</v>
      </c>
      <c r="X137" s="29" t="n">
        <v>112</v>
      </c>
      <c r="Y137" s="30" t="n">
        <v>369</v>
      </c>
      <c r="Z137" s="27" t="n">
        <v>0</v>
      </c>
      <c r="AA137" s="28" t="n">
        <v>0</v>
      </c>
      <c r="AB137" s="28" t="n">
        <v>0</v>
      </c>
      <c r="AC137" s="29" t="n">
        <v>0</v>
      </c>
      <c r="AD137" s="52" t="n">
        <v>0</v>
      </c>
      <c r="AE137" s="30" t="n">
        <f aca="false">SUM(Z137:AD137)</f>
        <v>0</v>
      </c>
      <c r="AF137" s="31" t="n">
        <f aca="false">+Y137+AE137</f>
        <v>369</v>
      </c>
      <c r="AG137" s="32"/>
    </row>
    <row r="138" customFormat="false" ht="12.75" hidden="false" customHeight="false" outlineLevel="0" collapsed="false">
      <c r="A138" s="18" t="n">
        <v>1133</v>
      </c>
      <c r="B138" s="19" t="s">
        <v>36</v>
      </c>
      <c r="C138" s="19" t="s">
        <v>36</v>
      </c>
      <c r="D138" s="18" t="s">
        <v>37</v>
      </c>
      <c r="E138" s="18" t="n">
        <v>1</v>
      </c>
      <c r="F138" s="24" t="n">
        <v>3</v>
      </c>
      <c r="G138" s="21" t="n">
        <v>133</v>
      </c>
      <c r="H138" s="22" t="s">
        <v>755</v>
      </c>
      <c r="I138" s="22" t="s">
        <v>755</v>
      </c>
      <c r="J138" s="23" t="n">
        <v>10500100041801</v>
      </c>
      <c r="K138" s="24" t="s">
        <v>39</v>
      </c>
      <c r="L138" s="25"/>
      <c r="M138" s="24" t="n">
        <v>9</v>
      </c>
      <c r="N138" s="22" t="s">
        <v>756</v>
      </c>
      <c r="O138" s="22" t="s">
        <v>757</v>
      </c>
      <c r="P138" s="22" t="s">
        <v>758</v>
      </c>
      <c r="Q138" s="22" t="s">
        <v>759</v>
      </c>
      <c r="R138" s="22" t="s">
        <v>760</v>
      </c>
      <c r="S138" s="26" t="s">
        <v>761</v>
      </c>
      <c r="T138" s="27" t="n">
        <v>0</v>
      </c>
      <c r="U138" s="28" t="n">
        <v>0</v>
      </c>
      <c r="V138" s="28" t="n">
        <v>0</v>
      </c>
      <c r="W138" s="29" t="n">
        <v>160</v>
      </c>
      <c r="X138" s="29" t="n">
        <v>40</v>
      </c>
      <c r="Y138" s="30" t="n">
        <v>200</v>
      </c>
      <c r="Z138" s="27" t="n">
        <v>0</v>
      </c>
      <c r="AA138" s="28" t="n">
        <v>0</v>
      </c>
      <c r="AB138" s="28" t="n">
        <v>0</v>
      </c>
      <c r="AC138" s="29" t="n">
        <v>0</v>
      </c>
      <c r="AD138" s="52" t="n">
        <v>0</v>
      </c>
      <c r="AE138" s="30" t="n">
        <f aca="false">SUM(Z138:AD138)</f>
        <v>0</v>
      </c>
      <c r="AF138" s="31" t="n">
        <f aca="false">+Y138+AE138</f>
        <v>200</v>
      </c>
      <c r="AG138" s="32"/>
    </row>
    <row r="139" customFormat="false" ht="12.75" hidden="false" customHeight="false" outlineLevel="0" collapsed="false">
      <c r="A139" s="18" t="n">
        <v>1134</v>
      </c>
      <c r="B139" s="19" t="s">
        <v>36</v>
      </c>
      <c r="C139" s="19" t="s">
        <v>36</v>
      </c>
      <c r="D139" s="18" t="s">
        <v>37</v>
      </c>
      <c r="E139" s="18" t="n">
        <v>1</v>
      </c>
      <c r="F139" s="24" t="n">
        <v>3</v>
      </c>
      <c r="G139" s="34" t="n">
        <v>134</v>
      </c>
      <c r="H139" s="22" t="s">
        <v>762</v>
      </c>
      <c r="I139" s="22" t="s">
        <v>762</v>
      </c>
      <c r="J139" s="23" t="n">
        <v>10500100041802</v>
      </c>
      <c r="K139" s="24" t="s">
        <v>39</v>
      </c>
      <c r="L139" s="25"/>
      <c r="M139" s="24" t="n">
        <v>9</v>
      </c>
      <c r="N139" s="22" t="s">
        <v>763</v>
      </c>
      <c r="O139" s="22" t="s">
        <v>764</v>
      </c>
      <c r="P139" s="22" t="s">
        <v>765</v>
      </c>
      <c r="Q139" s="22" t="s">
        <v>759</v>
      </c>
      <c r="R139" s="22" t="s">
        <v>766</v>
      </c>
      <c r="S139" s="26" t="s">
        <v>761</v>
      </c>
      <c r="T139" s="27" t="n">
        <v>0</v>
      </c>
      <c r="U139" s="28" t="n">
        <v>209</v>
      </c>
      <c r="V139" s="28" t="n">
        <v>146</v>
      </c>
      <c r="W139" s="29" t="n">
        <v>0</v>
      </c>
      <c r="X139" s="29" t="n">
        <v>0</v>
      </c>
      <c r="Y139" s="30" t="n">
        <v>355</v>
      </c>
      <c r="Z139" s="27" t="n">
        <v>0</v>
      </c>
      <c r="AA139" s="28" t="n">
        <v>0</v>
      </c>
      <c r="AB139" s="28" t="n">
        <v>0</v>
      </c>
      <c r="AC139" s="29" t="n">
        <v>0</v>
      </c>
      <c r="AD139" s="52" t="n">
        <v>0</v>
      </c>
      <c r="AE139" s="30" t="n">
        <f aca="false">SUM(Z139:AD139)</f>
        <v>0</v>
      </c>
      <c r="AF139" s="31" t="n">
        <f aca="false">+Y139+AE139</f>
        <v>355</v>
      </c>
      <c r="AG139" s="32"/>
    </row>
    <row r="140" customFormat="false" ht="12.75" hidden="false" customHeight="false" outlineLevel="0" collapsed="false">
      <c r="A140" s="18" t="n">
        <v>1135</v>
      </c>
      <c r="B140" s="19" t="s">
        <v>36</v>
      </c>
      <c r="C140" s="19" t="s">
        <v>36</v>
      </c>
      <c r="D140" s="18" t="s">
        <v>37</v>
      </c>
      <c r="E140" s="18" t="n">
        <v>1</v>
      </c>
      <c r="F140" s="41" t="n">
        <v>3</v>
      </c>
      <c r="G140" s="21" t="n">
        <v>135</v>
      </c>
      <c r="H140" s="42" t="s">
        <v>767</v>
      </c>
      <c r="I140" s="42" t="s">
        <v>767</v>
      </c>
      <c r="J140" s="43" t="n">
        <v>10500100099001</v>
      </c>
      <c r="K140" s="44" t="s">
        <v>39</v>
      </c>
      <c r="L140" s="45"/>
      <c r="M140" s="44" t="n">
        <v>9</v>
      </c>
      <c r="N140" s="42" t="s">
        <v>768</v>
      </c>
      <c r="O140" s="42" t="s">
        <v>769</v>
      </c>
      <c r="P140" s="42" t="s">
        <v>770</v>
      </c>
      <c r="Q140" s="42" t="s">
        <v>771</v>
      </c>
      <c r="R140" s="42" t="s">
        <v>772</v>
      </c>
      <c r="S140" s="47" t="s">
        <v>773</v>
      </c>
      <c r="T140" s="27" t="n">
        <v>0</v>
      </c>
      <c r="U140" s="28" t="n">
        <v>0</v>
      </c>
      <c r="V140" s="28" t="n">
        <v>0</v>
      </c>
      <c r="W140" s="29" t="n">
        <v>256</v>
      </c>
      <c r="X140" s="29" t="n">
        <v>60</v>
      </c>
      <c r="Y140" s="30" t="n">
        <v>316</v>
      </c>
      <c r="Z140" s="27" t="n">
        <v>0</v>
      </c>
      <c r="AA140" s="28" t="n">
        <v>0</v>
      </c>
      <c r="AB140" s="28" t="n">
        <v>0</v>
      </c>
      <c r="AC140" s="29" t="n">
        <v>0</v>
      </c>
      <c r="AD140" s="52" t="n">
        <v>0</v>
      </c>
      <c r="AE140" s="30" t="n">
        <f aca="false">SUM(Z140:AD140)</f>
        <v>0</v>
      </c>
      <c r="AF140" s="31" t="n">
        <f aca="false">+Y140+AE140</f>
        <v>316</v>
      </c>
      <c r="AG140" s="48"/>
    </row>
    <row r="141" customFormat="false" ht="12.75" hidden="false" customHeight="false" outlineLevel="0" collapsed="false">
      <c r="A141" s="18" t="n">
        <v>1136</v>
      </c>
      <c r="B141" s="19" t="s">
        <v>36</v>
      </c>
      <c r="C141" s="19" t="s">
        <v>36</v>
      </c>
      <c r="D141" s="18" t="s">
        <v>37</v>
      </c>
      <c r="E141" s="18" t="n">
        <v>1</v>
      </c>
      <c r="F141" s="41" t="n">
        <v>3</v>
      </c>
      <c r="G141" s="21" t="n">
        <v>136</v>
      </c>
      <c r="H141" s="42" t="s">
        <v>774</v>
      </c>
      <c r="I141" s="42" t="s">
        <v>774</v>
      </c>
      <c r="J141" s="43" t="n">
        <v>10500100099003</v>
      </c>
      <c r="K141" s="44" t="s">
        <v>39</v>
      </c>
      <c r="L141" s="45"/>
      <c r="M141" s="44" t="n">
        <v>9</v>
      </c>
      <c r="N141" s="42" t="s">
        <v>738</v>
      </c>
      <c r="O141" s="42" t="s">
        <v>769</v>
      </c>
      <c r="P141" s="42" t="s">
        <v>775</v>
      </c>
      <c r="Q141" s="42" t="s">
        <v>771</v>
      </c>
      <c r="R141" s="42" t="s">
        <v>776</v>
      </c>
      <c r="S141" s="47" t="s">
        <v>777</v>
      </c>
      <c r="T141" s="27" t="n">
        <v>66</v>
      </c>
      <c r="U141" s="28" t="n">
        <v>115</v>
      </c>
      <c r="V141" s="28" t="n">
        <v>63</v>
      </c>
      <c r="W141" s="29" t="n">
        <v>0</v>
      </c>
      <c r="X141" s="29" t="n">
        <v>0</v>
      </c>
      <c r="Y141" s="30" t="n">
        <v>244</v>
      </c>
      <c r="Z141" s="27" t="n">
        <v>0</v>
      </c>
      <c r="AA141" s="28" t="n">
        <v>0</v>
      </c>
      <c r="AB141" s="28" t="n">
        <v>0</v>
      </c>
      <c r="AC141" s="29" t="n">
        <v>0</v>
      </c>
      <c r="AD141" s="52" t="n">
        <v>0</v>
      </c>
      <c r="AE141" s="30" t="n">
        <f aca="false">SUM(Z141:AD141)</f>
        <v>0</v>
      </c>
      <c r="AF141" s="31" t="n">
        <f aca="false">+Y141+AE141</f>
        <v>244</v>
      </c>
      <c r="AG141" s="56" t="s">
        <v>277</v>
      </c>
    </row>
    <row r="142" customFormat="false" ht="12.75" hidden="false" customHeight="false" outlineLevel="0" collapsed="false">
      <c r="A142" s="18" t="n">
        <v>1137</v>
      </c>
      <c r="B142" s="19" t="s">
        <v>36</v>
      </c>
      <c r="C142" s="19" t="s">
        <v>36</v>
      </c>
      <c r="D142" s="18" t="s">
        <v>37</v>
      </c>
      <c r="E142" s="18" t="n">
        <v>1</v>
      </c>
      <c r="F142" s="24" t="n">
        <v>3</v>
      </c>
      <c r="G142" s="34" t="n">
        <v>137</v>
      </c>
      <c r="H142" s="22" t="s">
        <v>778</v>
      </c>
      <c r="I142" s="22" t="s">
        <v>778</v>
      </c>
      <c r="J142" s="23" t="n">
        <v>10500100099002</v>
      </c>
      <c r="K142" s="24" t="s">
        <v>39</v>
      </c>
      <c r="L142" s="25"/>
      <c r="M142" s="24" t="n">
        <v>9</v>
      </c>
      <c r="N142" s="22" t="s">
        <v>756</v>
      </c>
      <c r="O142" s="22" t="s">
        <v>779</v>
      </c>
      <c r="P142" s="22" t="n">
        <v>2696380</v>
      </c>
      <c r="Q142" s="22" t="s">
        <v>771</v>
      </c>
      <c r="R142" s="22" t="s">
        <v>780</v>
      </c>
      <c r="S142" s="26" t="s">
        <v>781</v>
      </c>
      <c r="T142" s="27" t="n">
        <v>47</v>
      </c>
      <c r="U142" s="28" t="n">
        <v>152</v>
      </c>
      <c r="V142" s="28" t="n">
        <v>71</v>
      </c>
      <c r="W142" s="29" t="n">
        <v>0</v>
      </c>
      <c r="X142" s="29" t="n">
        <v>0</v>
      </c>
      <c r="Y142" s="30" t="n">
        <v>270</v>
      </c>
      <c r="Z142" s="27" t="n">
        <v>0</v>
      </c>
      <c r="AA142" s="28" t="n">
        <v>0</v>
      </c>
      <c r="AB142" s="28" t="n">
        <v>0</v>
      </c>
      <c r="AC142" s="29" t="n">
        <v>0</v>
      </c>
      <c r="AD142" s="52" t="n">
        <v>0</v>
      </c>
      <c r="AE142" s="30" t="n">
        <f aca="false">SUM(Z142:AD142)</f>
        <v>0</v>
      </c>
      <c r="AF142" s="31" t="n">
        <f aca="false">+Y142+AE142</f>
        <v>270</v>
      </c>
      <c r="AG142" s="32"/>
    </row>
    <row r="143" customFormat="false" ht="12.75" hidden="false" customHeight="false" outlineLevel="0" collapsed="false">
      <c r="A143" s="18" t="n">
        <v>1138</v>
      </c>
      <c r="B143" s="19" t="s">
        <v>36</v>
      </c>
      <c r="C143" s="19" t="s">
        <v>36</v>
      </c>
      <c r="D143" s="18" t="s">
        <v>37</v>
      </c>
      <c r="E143" s="18" t="n">
        <v>1</v>
      </c>
      <c r="F143" s="24" t="n">
        <v>3</v>
      </c>
      <c r="G143" s="21" t="n">
        <v>138</v>
      </c>
      <c r="H143" s="22" t="s">
        <v>782</v>
      </c>
      <c r="I143" s="22" t="s">
        <v>782</v>
      </c>
      <c r="J143" s="23" t="n">
        <v>10500102666201</v>
      </c>
      <c r="K143" s="24" t="s">
        <v>39</v>
      </c>
      <c r="L143" s="25"/>
      <c r="M143" s="24" t="n">
        <v>9</v>
      </c>
      <c r="N143" s="22" t="s">
        <v>783</v>
      </c>
      <c r="O143" s="22" t="s">
        <v>784</v>
      </c>
      <c r="P143" s="22" t="s">
        <v>785</v>
      </c>
      <c r="Q143" s="22" t="s">
        <v>786</v>
      </c>
      <c r="R143" s="22" t="s">
        <v>787</v>
      </c>
      <c r="S143" s="26" t="s">
        <v>788</v>
      </c>
      <c r="T143" s="27" t="n">
        <v>32</v>
      </c>
      <c r="U143" s="28" t="n">
        <v>85</v>
      </c>
      <c r="V143" s="28" t="n">
        <v>39</v>
      </c>
      <c r="W143" s="29" t="n">
        <v>100</v>
      </c>
      <c r="X143" s="29" t="n">
        <v>44</v>
      </c>
      <c r="Y143" s="30" t="n">
        <v>300</v>
      </c>
      <c r="Z143" s="27" t="n">
        <v>0</v>
      </c>
      <c r="AA143" s="28" t="n">
        <v>0</v>
      </c>
      <c r="AB143" s="28" t="n">
        <v>0</v>
      </c>
      <c r="AC143" s="29" t="n">
        <v>0</v>
      </c>
      <c r="AD143" s="52" t="n">
        <v>0</v>
      </c>
      <c r="AE143" s="30" t="n">
        <f aca="false">SUM(Z143:AD143)</f>
        <v>0</v>
      </c>
      <c r="AF143" s="31" t="n">
        <f aca="false">+Y143+AE143</f>
        <v>300</v>
      </c>
      <c r="AG143" s="32"/>
    </row>
    <row r="144" customFormat="false" ht="12.75" hidden="false" customHeight="false" outlineLevel="0" collapsed="false">
      <c r="A144" s="18" t="n">
        <v>1139</v>
      </c>
      <c r="B144" s="19" t="s">
        <v>36</v>
      </c>
      <c r="C144" s="19" t="s">
        <v>36</v>
      </c>
      <c r="D144" s="18" t="s">
        <v>37</v>
      </c>
      <c r="E144" s="18" t="n">
        <v>1</v>
      </c>
      <c r="F144" s="24" t="n">
        <v>3</v>
      </c>
      <c r="G144" s="21" t="n">
        <v>139</v>
      </c>
      <c r="H144" s="22" t="s">
        <v>789</v>
      </c>
      <c r="I144" s="22" t="s">
        <v>789</v>
      </c>
      <c r="J144" s="23" t="n">
        <v>10500101163101</v>
      </c>
      <c r="K144" s="24" t="s">
        <v>39</v>
      </c>
      <c r="L144" s="25" t="s">
        <v>790</v>
      </c>
      <c r="M144" s="24" t="n">
        <v>9</v>
      </c>
      <c r="N144" s="22" t="s">
        <v>750</v>
      </c>
      <c r="O144" s="22" t="s">
        <v>791</v>
      </c>
      <c r="P144" s="22" t="s">
        <v>792</v>
      </c>
      <c r="Q144" s="22" t="s">
        <v>793</v>
      </c>
      <c r="R144" s="22" t="s">
        <v>794</v>
      </c>
      <c r="S144" s="26" t="s">
        <v>795</v>
      </c>
      <c r="T144" s="27" t="n">
        <v>0</v>
      </c>
      <c r="U144" s="28" t="n">
        <v>0</v>
      </c>
      <c r="V144" s="28" t="n">
        <v>0</v>
      </c>
      <c r="W144" s="29" t="n">
        <v>5</v>
      </c>
      <c r="X144" s="29" t="n">
        <v>288</v>
      </c>
      <c r="Y144" s="30" t="n">
        <v>293</v>
      </c>
      <c r="Z144" s="27" t="n">
        <v>0</v>
      </c>
      <c r="AA144" s="28" t="n">
        <v>0</v>
      </c>
      <c r="AB144" s="28" t="n">
        <v>0</v>
      </c>
      <c r="AC144" s="29" t="n">
        <v>0</v>
      </c>
      <c r="AD144" s="52" t="n">
        <v>0</v>
      </c>
      <c r="AE144" s="30" t="n">
        <f aca="false">SUM(Z144:AD144)</f>
        <v>0</v>
      </c>
      <c r="AF144" s="31" t="n">
        <f aca="false">+Y144+AE144</f>
        <v>293</v>
      </c>
      <c r="AG144" s="32"/>
    </row>
    <row r="145" customFormat="false" ht="12.75" hidden="false" customHeight="false" outlineLevel="0" collapsed="false">
      <c r="A145" s="18" t="n">
        <v>1140</v>
      </c>
      <c r="B145" s="19" t="s">
        <v>36</v>
      </c>
      <c r="C145" s="19" t="s">
        <v>36</v>
      </c>
      <c r="D145" s="18" t="s">
        <v>37</v>
      </c>
      <c r="E145" s="18" t="n">
        <v>1</v>
      </c>
      <c r="F145" s="24" t="n">
        <v>3</v>
      </c>
      <c r="G145" s="34" t="n">
        <v>140</v>
      </c>
      <c r="H145" s="22" t="s">
        <v>796</v>
      </c>
      <c r="I145" s="22" t="s">
        <v>796</v>
      </c>
      <c r="J145" s="23" t="n">
        <v>30500101969001</v>
      </c>
      <c r="K145" s="24" t="s">
        <v>39</v>
      </c>
      <c r="L145" s="25"/>
      <c r="M145" s="24" t="n">
        <v>9</v>
      </c>
      <c r="N145" s="22" t="s">
        <v>797</v>
      </c>
      <c r="O145" s="22" t="s">
        <v>798</v>
      </c>
      <c r="P145" s="22" t="s">
        <v>799</v>
      </c>
      <c r="Q145" s="22" t="s">
        <v>800</v>
      </c>
      <c r="R145" s="22" t="s">
        <v>801</v>
      </c>
      <c r="S145" s="26" t="s">
        <v>802</v>
      </c>
      <c r="T145" s="27" t="n">
        <v>88</v>
      </c>
      <c r="U145" s="28" t="n">
        <v>265</v>
      </c>
      <c r="V145" s="28" t="n">
        <v>165</v>
      </c>
      <c r="W145" s="29" t="n">
        <v>0</v>
      </c>
      <c r="X145" s="29" t="n">
        <v>67</v>
      </c>
      <c r="Y145" s="30" t="n">
        <v>585</v>
      </c>
      <c r="Z145" s="27" t="n">
        <v>0</v>
      </c>
      <c r="AA145" s="28" t="n">
        <v>0</v>
      </c>
      <c r="AB145" s="28" t="n">
        <v>0</v>
      </c>
      <c r="AC145" s="29" t="n">
        <v>0</v>
      </c>
      <c r="AD145" s="52" t="n">
        <v>0</v>
      </c>
      <c r="AE145" s="30" t="n">
        <f aca="false">SUM(Z145:AD145)</f>
        <v>0</v>
      </c>
      <c r="AF145" s="31" t="n">
        <f aca="false">+Y145+AE145</f>
        <v>585</v>
      </c>
      <c r="AG145" s="32"/>
    </row>
    <row r="146" customFormat="false" ht="12.75" hidden="false" customHeight="false" outlineLevel="0" collapsed="false">
      <c r="A146" s="18" t="n">
        <v>1141</v>
      </c>
      <c r="B146" s="19" t="s">
        <v>36</v>
      </c>
      <c r="C146" s="19" t="s">
        <v>36</v>
      </c>
      <c r="D146" s="18" t="s">
        <v>37</v>
      </c>
      <c r="E146" s="18" t="n">
        <v>1</v>
      </c>
      <c r="F146" s="24" t="n">
        <v>3</v>
      </c>
      <c r="G146" s="21" t="n">
        <v>141</v>
      </c>
      <c r="H146" s="22" t="s">
        <v>803</v>
      </c>
      <c r="I146" s="22" t="s">
        <v>803</v>
      </c>
      <c r="J146" s="23" t="n">
        <v>10500100201101</v>
      </c>
      <c r="K146" s="24" t="s">
        <v>39</v>
      </c>
      <c r="L146" s="25"/>
      <c r="M146" s="24" t="n">
        <v>9</v>
      </c>
      <c r="N146" s="22" t="s">
        <v>768</v>
      </c>
      <c r="O146" s="22" t="s">
        <v>804</v>
      </c>
      <c r="P146" s="22" t="n">
        <v>2690627</v>
      </c>
      <c r="Q146" s="22" t="s">
        <v>805</v>
      </c>
      <c r="R146" s="22" t="s">
        <v>806</v>
      </c>
      <c r="S146" s="26" t="s">
        <v>807</v>
      </c>
      <c r="T146" s="27" t="n">
        <v>0</v>
      </c>
      <c r="U146" s="28" t="n">
        <v>0</v>
      </c>
      <c r="V146" s="28" t="n">
        <v>0</v>
      </c>
      <c r="W146" s="29" t="n">
        <v>0</v>
      </c>
      <c r="X146" s="29" t="n">
        <v>100</v>
      </c>
      <c r="Y146" s="30" t="n">
        <v>100</v>
      </c>
      <c r="Z146" s="27" t="n">
        <v>0</v>
      </c>
      <c r="AA146" s="28" t="n">
        <v>0</v>
      </c>
      <c r="AB146" s="28" t="n">
        <v>0</v>
      </c>
      <c r="AC146" s="29" t="n">
        <v>0</v>
      </c>
      <c r="AD146" s="52" t="n">
        <v>0</v>
      </c>
      <c r="AE146" s="30" t="n">
        <f aca="false">SUM(Z146:AD146)</f>
        <v>0</v>
      </c>
      <c r="AF146" s="31" t="n">
        <f aca="false">+Y146+AE146</f>
        <v>100</v>
      </c>
      <c r="AG146" s="32"/>
    </row>
    <row r="147" customFormat="false" ht="12.75" hidden="false" customHeight="false" outlineLevel="0" collapsed="false">
      <c r="A147" s="18" t="n">
        <v>1142</v>
      </c>
      <c r="B147" s="19" t="s">
        <v>36</v>
      </c>
      <c r="C147" s="19" t="s">
        <v>36</v>
      </c>
      <c r="D147" s="18" t="s">
        <v>37</v>
      </c>
      <c r="E147" s="18" t="n">
        <v>1</v>
      </c>
      <c r="F147" s="24" t="n">
        <v>3</v>
      </c>
      <c r="G147" s="21" t="n">
        <v>142</v>
      </c>
      <c r="H147" s="22" t="s">
        <v>808</v>
      </c>
      <c r="I147" s="22" t="s">
        <v>808</v>
      </c>
      <c r="J147" s="23" t="n">
        <v>10500100156202</v>
      </c>
      <c r="K147" s="24" t="s">
        <v>39</v>
      </c>
      <c r="L147" s="25"/>
      <c r="M147" s="24" t="n">
        <v>10</v>
      </c>
      <c r="N147" s="22" t="s">
        <v>809</v>
      </c>
      <c r="O147" s="22" t="s">
        <v>810</v>
      </c>
      <c r="P147" s="22" t="s">
        <v>811</v>
      </c>
      <c r="Q147" s="22" t="s">
        <v>812</v>
      </c>
      <c r="R147" s="22" t="s">
        <v>813</v>
      </c>
      <c r="S147" s="26" t="s">
        <v>814</v>
      </c>
      <c r="T147" s="27" t="n">
        <v>0</v>
      </c>
      <c r="U147" s="28" t="n">
        <v>66</v>
      </c>
      <c r="V147" s="28" t="n">
        <v>36</v>
      </c>
      <c r="W147" s="29" t="n">
        <v>0</v>
      </c>
      <c r="X147" s="29" t="n">
        <v>0</v>
      </c>
      <c r="Y147" s="30" t="n">
        <v>102</v>
      </c>
      <c r="Z147" s="27" t="n">
        <v>0</v>
      </c>
      <c r="AA147" s="28" t="n">
        <v>0</v>
      </c>
      <c r="AB147" s="28" t="n">
        <v>0</v>
      </c>
      <c r="AC147" s="29" t="n">
        <v>0</v>
      </c>
      <c r="AD147" s="52" t="n">
        <v>0</v>
      </c>
      <c r="AE147" s="30" t="n">
        <f aca="false">SUM(Z147:AD147)</f>
        <v>0</v>
      </c>
      <c r="AF147" s="31" t="n">
        <f aca="false">+Y147+AE147</f>
        <v>102</v>
      </c>
      <c r="AG147" s="32"/>
    </row>
    <row r="148" customFormat="false" ht="12.75" hidden="false" customHeight="false" outlineLevel="0" collapsed="false">
      <c r="A148" s="18" t="n">
        <v>1143</v>
      </c>
      <c r="B148" s="19" t="s">
        <v>36</v>
      </c>
      <c r="C148" s="19" t="s">
        <v>36</v>
      </c>
      <c r="D148" s="18" t="s">
        <v>37</v>
      </c>
      <c r="E148" s="18" t="n">
        <v>1</v>
      </c>
      <c r="F148" s="24" t="n">
        <v>3</v>
      </c>
      <c r="G148" s="34" t="n">
        <v>143</v>
      </c>
      <c r="H148" s="22" t="s">
        <v>815</v>
      </c>
      <c r="I148" s="22" t="s">
        <v>815</v>
      </c>
      <c r="J148" s="23" t="n">
        <v>10500100156203</v>
      </c>
      <c r="K148" s="24" t="s">
        <v>39</v>
      </c>
      <c r="L148" s="25"/>
      <c r="M148" s="24" t="n">
        <v>10</v>
      </c>
      <c r="N148" s="22" t="s">
        <v>816</v>
      </c>
      <c r="O148" s="22" t="s">
        <v>817</v>
      </c>
      <c r="P148" s="22" t="n">
        <v>2390534</v>
      </c>
      <c r="Q148" s="22" t="s">
        <v>812</v>
      </c>
      <c r="R148" s="22" t="s">
        <v>818</v>
      </c>
      <c r="S148" s="26" t="s">
        <v>819</v>
      </c>
      <c r="T148" s="27" t="n">
        <v>27</v>
      </c>
      <c r="U148" s="28" t="n">
        <v>130</v>
      </c>
      <c r="V148" s="28" t="n">
        <v>24</v>
      </c>
      <c r="W148" s="29" t="n">
        <v>0</v>
      </c>
      <c r="X148" s="29" t="n">
        <v>0</v>
      </c>
      <c r="Y148" s="30" t="n">
        <v>181</v>
      </c>
      <c r="Z148" s="27" t="n">
        <v>0</v>
      </c>
      <c r="AA148" s="28" t="n">
        <v>0</v>
      </c>
      <c r="AB148" s="28" t="n">
        <v>0</v>
      </c>
      <c r="AC148" s="29" t="n">
        <v>0</v>
      </c>
      <c r="AD148" s="52" t="n">
        <v>0</v>
      </c>
      <c r="AE148" s="30" t="n">
        <f aca="false">SUM(Z148:AD148)</f>
        <v>0</v>
      </c>
      <c r="AF148" s="31" t="n">
        <f aca="false">+Y148+AE148</f>
        <v>181</v>
      </c>
      <c r="AG148" s="32"/>
    </row>
    <row r="149" customFormat="false" ht="12.75" hidden="false" customHeight="false" outlineLevel="0" collapsed="false">
      <c r="A149" s="18" t="n">
        <v>1144</v>
      </c>
      <c r="B149" s="19" t="s">
        <v>36</v>
      </c>
      <c r="C149" s="19" t="s">
        <v>36</v>
      </c>
      <c r="D149" s="18" t="s">
        <v>37</v>
      </c>
      <c r="E149" s="18" t="n">
        <v>1</v>
      </c>
      <c r="F149" s="24" t="n">
        <v>3</v>
      </c>
      <c r="G149" s="21" t="n">
        <v>144</v>
      </c>
      <c r="H149" s="22" t="s">
        <v>820</v>
      </c>
      <c r="I149" s="22" t="s">
        <v>820</v>
      </c>
      <c r="J149" s="23" t="n">
        <v>10500100035304</v>
      </c>
      <c r="K149" s="24" t="s">
        <v>39</v>
      </c>
      <c r="L149" s="25"/>
      <c r="M149" s="24" t="n">
        <v>8</v>
      </c>
      <c r="N149" s="22" t="s">
        <v>821</v>
      </c>
      <c r="O149" s="22" t="s">
        <v>822</v>
      </c>
      <c r="P149" s="22" t="s">
        <v>823</v>
      </c>
      <c r="Q149" s="22" t="s">
        <v>824</v>
      </c>
      <c r="R149" s="22" t="s">
        <v>825</v>
      </c>
      <c r="S149" s="26" t="s">
        <v>826</v>
      </c>
      <c r="T149" s="27" t="n">
        <v>0</v>
      </c>
      <c r="U149" s="28" t="n">
        <v>82</v>
      </c>
      <c r="V149" s="28" t="n">
        <v>81</v>
      </c>
      <c r="W149" s="29" t="n">
        <v>3</v>
      </c>
      <c r="X149" s="29" t="n">
        <v>0</v>
      </c>
      <c r="Y149" s="30" t="n">
        <v>166</v>
      </c>
      <c r="Z149" s="27" t="n">
        <v>0</v>
      </c>
      <c r="AA149" s="28" t="n">
        <v>0</v>
      </c>
      <c r="AB149" s="28" t="n">
        <v>0</v>
      </c>
      <c r="AC149" s="29" t="n">
        <v>0</v>
      </c>
      <c r="AD149" s="52" t="n">
        <v>0</v>
      </c>
      <c r="AE149" s="30" t="n">
        <f aca="false">SUM(Z149:AD149)</f>
        <v>0</v>
      </c>
      <c r="AF149" s="31" t="n">
        <f aca="false">+Y149+AE149</f>
        <v>166</v>
      </c>
      <c r="AG149" s="32"/>
    </row>
    <row r="150" customFormat="false" ht="12.75" hidden="false" customHeight="false" outlineLevel="0" collapsed="false">
      <c r="A150" s="18" t="n">
        <v>1145</v>
      </c>
      <c r="B150" s="19" t="s">
        <v>36</v>
      </c>
      <c r="C150" s="19" t="s">
        <v>36</v>
      </c>
      <c r="D150" s="18" t="s">
        <v>37</v>
      </c>
      <c r="E150" s="18" t="n">
        <v>1</v>
      </c>
      <c r="F150" s="24" t="n">
        <v>4</v>
      </c>
      <c r="G150" s="21" t="n">
        <v>145</v>
      </c>
      <c r="H150" s="22" t="s">
        <v>827</v>
      </c>
      <c r="I150" s="22" t="s">
        <v>827</v>
      </c>
      <c r="J150" s="23" t="n">
        <v>10500100211904</v>
      </c>
      <c r="K150" s="24" t="s">
        <v>39</v>
      </c>
      <c r="L150" s="25"/>
      <c r="M150" s="24" t="n">
        <v>11</v>
      </c>
      <c r="N150" s="22" t="s">
        <v>828</v>
      </c>
      <c r="O150" s="22" t="s">
        <v>829</v>
      </c>
      <c r="P150" s="22" t="n">
        <v>2606802</v>
      </c>
      <c r="Q150" s="22" t="s">
        <v>830</v>
      </c>
      <c r="R150" s="22" t="s">
        <v>831</v>
      </c>
      <c r="S150" s="26" t="s">
        <v>832</v>
      </c>
      <c r="T150" s="27" t="n">
        <v>58</v>
      </c>
      <c r="U150" s="28" t="n">
        <v>206</v>
      </c>
      <c r="V150" s="28" t="n">
        <v>36</v>
      </c>
      <c r="W150" s="29" t="n">
        <v>0</v>
      </c>
      <c r="X150" s="29" t="n">
        <v>0</v>
      </c>
      <c r="Y150" s="30" t="n">
        <v>300</v>
      </c>
      <c r="Z150" s="27" t="n">
        <v>0</v>
      </c>
      <c r="AA150" s="28" t="n">
        <v>0</v>
      </c>
      <c r="AB150" s="28" t="n">
        <v>0</v>
      </c>
      <c r="AC150" s="29" t="n">
        <v>0</v>
      </c>
      <c r="AD150" s="52" t="n">
        <v>0</v>
      </c>
      <c r="AE150" s="30" t="n">
        <f aca="false">SUM(Z150:AD150)</f>
        <v>0</v>
      </c>
      <c r="AF150" s="31" t="n">
        <f aca="false">+Y150+AE150</f>
        <v>300</v>
      </c>
      <c r="AG150" s="32"/>
    </row>
    <row r="151" customFormat="false" ht="12.75" hidden="false" customHeight="false" outlineLevel="0" collapsed="false">
      <c r="A151" s="18" t="n">
        <v>1146</v>
      </c>
      <c r="B151" s="19" t="s">
        <v>36</v>
      </c>
      <c r="C151" s="19" t="s">
        <v>36</v>
      </c>
      <c r="D151" s="18" t="s">
        <v>37</v>
      </c>
      <c r="E151" s="18" t="n">
        <v>1</v>
      </c>
      <c r="F151" s="24" t="n">
        <v>4</v>
      </c>
      <c r="G151" s="34" t="n">
        <v>146</v>
      </c>
      <c r="H151" s="22" t="s">
        <v>833</v>
      </c>
      <c r="I151" s="22" t="s">
        <v>833</v>
      </c>
      <c r="J151" s="23" t="n">
        <v>10500100211902</v>
      </c>
      <c r="K151" s="24" t="s">
        <v>39</v>
      </c>
      <c r="L151" s="25"/>
      <c r="M151" s="24" t="n">
        <v>11</v>
      </c>
      <c r="N151" s="22" t="s">
        <v>834</v>
      </c>
      <c r="O151" s="22" t="s">
        <v>835</v>
      </c>
      <c r="P151" s="22" t="s">
        <v>836</v>
      </c>
      <c r="Q151" s="22" t="s">
        <v>837</v>
      </c>
      <c r="R151" s="22" t="s">
        <v>838</v>
      </c>
      <c r="S151" s="26" t="s">
        <v>839</v>
      </c>
      <c r="T151" s="27" t="n">
        <v>94</v>
      </c>
      <c r="U151" s="28" t="n">
        <v>134</v>
      </c>
      <c r="V151" s="28" t="n">
        <v>17</v>
      </c>
      <c r="W151" s="29" t="n">
        <v>0</v>
      </c>
      <c r="X151" s="29" t="n">
        <v>0</v>
      </c>
      <c r="Y151" s="30" t="n">
        <v>245</v>
      </c>
      <c r="Z151" s="27" t="n">
        <v>0</v>
      </c>
      <c r="AA151" s="28" t="n">
        <v>0</v>
      </c>
      <c r="AB151" s="28" t="n">
        <v>0</v>
      </c>
      <c r="AC151" s="29" t="n">
        <v>0</v>
      </c>
      <c r="AD151" s="52" t="n">
        <v>0</v>
      </c>
      <c r="AE151" s="30" t="n">
        <f aca="false">SUM(Z151:AD151)</f>
        <v>0</v>
      </c>
      <c r="AF151" s="31" t="n">
        <f aca="false">+Y151+AE151</f>
        <v>245</v>
      </c>
      <c r="AG151" s="32"/>
    </row>
    <row r="152" customFormat="false" ht="12.75" hidden="false" customHeight="false" outlineLevel="0" collapsed="false">
      <c r="A152" s="18" t="n">
        <v>1147</v>
      </c>
      <c r="B152" s="19" t="s">
        <v>36</v>
      </c>
      <c r="C152" s="19" t="s">
        <v>36</v>
      </c>
      <c r="D152" s="18" t="s">
        <v>37</v>
      </c>
      <c r="E152" s="18" t="n">
        <v>1</v>
      </c>
      <c r="F152" s="24" t="n">
        <v>4</v>
      </c>
      <c r="G152" s="21" t="n">
        <v>147</v>
      </c>
      <c r="H152" s="22" t="s">
        <v>840</v>
      </c>
      <c r="I152" s="22" t="s">
        <v>840</v>
      </c>
      <c r="J152" s="23" t="n">
        <v>10500100211903</v>
      </c>
      <c r="K152" s="24" t="s">
        <v>39</v>
      </c>
      <c r="L152" s="25"/>
      <c r="M152" s="24" t="n">
        <v>11</v>
      </c>
      <c r="N152" s="22" t="s">
        <v>841</v>
      </c>
      <c r="O152" s="22" t="s">
        <v>842</v>
      </c>
      <c r="P152" s="22" t="n">
        <v>2304985</v>
      </c>
      <c r="Q152" s="22" t="s">
        <v>843</v>
      </c>
      <c r="R152" s="22" t="s">
        <v>844</v>
      </c>
      <c r="S152" s="26" t="s">
        <v>845</v>
      </c>
      <c r="T152" s="27" t="n">
        <v>20</v>
      </c>
      <c r="U152" s="28" t="n">
        <v>96</v>
      </c>
      <c r="V152" s="28" t="n">
        <v>84</v>
      </c>
      <c r="W152" s="29" t="n">
        <v>0</v>
      </c>
      <c r="X152" s="29" t="n">
        <v>0</v>
      </c>
      <c r="Y152" s="30" t="n">
        <v>200</v>
      </c>
      <c r="Z152" s="27" t="n">
        <v>0</v>
      </c>
      <c r="AA152" s="28" t="n">
        <v>0</v>
      </c>
      <c r="AB152" s="28" t="n">
        <v>0</v>
      </c>
      <c r="AC152" s="29" t="n">
        <v>0</v>
      </c>
      <c r="AD152" s="52" t="n">
        <v>0</v>
      </c>
      <c r="AE152" s="30" t="n">
        <f aca="false">SUM(Z152:AD152)</f>
        <v>0</v>
      </c>
      <c r="AF152" s="31" t="n">
        <f aca="false">+Y152+AE152</f>
        <v>200</v>
      </c>
      <c r="AG152" s="32"/>
    </row>
    <row r="153" customFormat="false" ht="12.75" hidden="false" customHeight="false" outlineLevel="0" collapsed="false">
      <c r="A153" s="18" t="n">
        <v>1148</v>
      </c>
      <c r="B153" s="19" t="s">
        <v>36</v>
      </c>
      <c r="C153" s="19" t="s">
        <v>36</v>
      </c>
      <c r="D153" s="18" t="s">
        <v>37</v>
      </c>
      <c r="E153" s="18" t="n">
        <v>1</v>
      </c>
      <c r="F153" s="24" t="n">
        <v>4</v>
      </c>
      <c r="G153" s="21" t="n">
        <v>148</v>
      </c>
      <c r="H153" s="22" t="s">
        <v>846</v>
      </c>
      <c r="I153" s="22" t="s">
        <v>846</v>
      </c>
      <c r="J153" s="23" t="n">
        <v>10500100246101</v>
      </c>
      <c r="K153" s="24" t="s">
        <v>39</v>
      </c>
      <c r="L153" s="25"/>
      <c r="M153" s="24" t="n">
        <v>11</v>
      </c>
      <c r="N153" s="22" t="s">
        <v>847</v>
      </c>
      <c r="O153" s="22" t="s">
        <v>848</v>
      </c>
      <c r="P153" s="22" t="s">
        <v>849</v>
      </c>
      <c r="Q153" s="22" t="s">
        <v>850</v>
      </c>
      <c r="R153" s="22" t="s">
        <v>851</v>
      </c>
      <c r="S153" s="26" t="s">
        <v>852</v>
      </c>
      <c r="T153" s="27" t="n">
        <v>0</v>
      </c>
      <c r="U153" s="28" t="n">
        <v>0</v>
      </c>
      <c r="V153" s="28" t="n">
        <v>0</v>
      </c>
      <c r="W153" s="29" t="n">
        <v>140</v>
      </c>
      <c r="X153" s="29" t="n">
        <v>40</v>
      </c>
      <c r="Y153" s="30" t="n">
        <v>180</v>
      </c>
      <c r="Z153" s="27" t="n">
        <v>0</v>
      </c>
      <c r="AA153" s="28" t="n">
        <v>0</v>
      </c>
      <c r="AB153" s="28" t="n">
        <v>0</v>
      </c>
      <c r="AC153" s="29" t="n">
        <v>0</v>
      </c>
      <c r="AD153" s="52" t="n">
        <v>0</v>
      </c>
      <c r="AE153" s="30" t="n">
        <f aca="false">SUM(Z153:AD153)</f>
        <v>0</v>
      </c>
      <c r="AF153" s="31" t="n">
        <f aca="false">+Y153+AE153</f>
        <v>180</v>
      </c>
      <c r="AG153" s="32"/>
    </row>
    <row r="154" customFormat="false" ht="12.75" hidden="false" customHeight="false" outlineLevel="0" collapsed="false">
      <c r="A154" s="18" t="n">
        <v>1149</v>
      </c>
      <c r="B154" s="19" t="s">
        <v>36</v>
      </c>
      <c r="C154" s="19" t="s">
        <v>36</v>
      </c>
      <c r="D154" s="18" t="s">
        <v>37</v>
      </c>
      <c r="E154" s="18" t="n">
        <v>1</v>
      </c>
      <c r="F154" s="24" t="n">
        <v>4</v>
      </c>
      <c r="G154" s="34" t="n">
        <v>149</v>
      </c>
      <c r="H154" s="22" t="s">
        <v>853</v>
      </c>
      <c r="I154" s="22" t="s">
        <v>853</v>
      </c>
      <c r="J154" s="23" t="n">
        <v>10500100202002</v>
      </c>
      <c r="K154" s="24" t="s">
        <v>39</v>
      </c>
      <c r="L154" s="25"/>
      <c r="M154" s="24" t="n">
        <v>12</v>
      </c>
      <c r="N154" s="22" t="s">
        <v>854</v>
      </c>
      <c r="O154" s="22" t="s">
        <v>855</v>
      </c>
      <c r="P154" s="22" t="n">
        <v>2508012</v>
      </c>
      <c r="Q154" s="22" t="s">
        <v>856</v>
      </c>
      <c r="R154" s="22" t="s">
        <v>857</v>
      </c>
      <c r="S154" s="26" t="s">
        <v>858</v>
      </c>
      <c r="T154" s="27" t="n">
        <v>70</v>
      </c>
      <c r="U154" s="28" t="n">
        <v>85</v>
      </c>
      <c r="V154" s="28" t="n">
        <v>0</v>
      </c>
      <c r="W154" s="29" t="n">
        <v>0</v>
      </c>
      <c r="X154" s="29" t="n">
        <v>0</v>
      </c>
      <c r="Y154" s="30" t="n">
        <v>155</v>
      </c>
      <c r="Z154" s="27" t="n">
        <v>0</v>
      </c>
      <c r="AA154" s="28" t="n">
        <v>0</v>
      </c>
      <c r="AB154" s="28" t="n">
        <v>0</v>
      </c>
      <c r="AC154" s="29" t="n">
        <v>0</v>
      </c>
      <c r="AD154" s="52" t="n">
        <v>0</v>
      </c>
      <c r="AE154" s="30" t="n">
        <f aca="false">SUM(Z154:AD154)</f>
        <v>0</v>
      </c>
      <c r="AF154" s="31" t="n">
        <f aca="false">+Y154+AE154</f>
        <v>155</v>
      </c>
      <c r="AG154" s="32"/>
    </row>
    <row r="155" customFormat="false" ht="12.75" hidden="false" customHeight="false" outlineLevel="0" collapsed="false">
      <c r="A155" s="18" t="n">
        <v>1150</v>
      </c>
      <c r="B155" s="19" t="s">
        <v>36</v>
      </c>
      <c r="C155" s="19" t="s">
        <v>36</v>
      </c>
      <c r="D155" s="18" t="s">
        <v>37</v>
      </c>
      <c r="E155" s="18" t="n">
        <v>1</v>
      </c>
      <c r="F155" s="24" t="n">
        <v>4</v>
      </c>
      <c r="G155" s="21" t="n">
        <v>150</v>
      </c>
      <c r="H155" s="22" t="s">
        <v>859</v>
      </c>
      <c r="I155" s="22" t="s">
        <v>859</v>
      </c>
      <c r="J155" s="23" t="n">
        <v>10500100289501</v>
      </c>
      <c r="K155" s="24" t="s">
        <v>39</v>
      </c>
      <c r="L155" s="25"/>
      <c r="M155" s="24" t="n">
        <v>12</v>
      </c>
      <c r="N155" s="22" t="s">
        <v>860</v>
      </c>
      <c r="O155" s="22" t="s">
        <v>861</v>
      </c>
      <c r="P155" s="22" t="s">
        <v>862</v>
      </c>
      <c r="Q155" s="22" t="s">
        <v>863</v>
      </c>
      <c r="R155" s="22" t="s">
        <v>864</v>
      </c>
      <c r="S155" s="26" t="s">
        <v>865</v>
      </c>
      <c r="T155" s="27" t="n">
        <v>20</v>
      </c>
      <c r="U155" s="28" t="n">
        <v>90</v>
      </c>
      <c r="V155" s="28" t="n">
        <v>11</v>
      </c>
      <c r="W155" s="29" t="n">
        <v>0</v>
      </c>
      <c r="X155" s="29" t="n">
        <v>0</v>
      </c>
      <c r="Y155" s="30" t="n">
        <v>121</v>
      </c>
      <c r="Z155" s="27" t="n">
        <v>0</v>
      </c>
      <c r="AA155" s="28" t="n">
        <v>0</v>
      </c>
      <c r="AB155" s="28" t="n">
        <v>0</v>
      </c>
      <c r="AC155" s="29" t="n">
        <v>0</v>
      </c>
      <c r="AD155" s="52" t="n">
        <v>0</v>
      </c>
      <c r="AE155" s="30" t="n">
        <f aca="false">SUM(Z155:AD155)</f>
        <v>0</v>
      </c>
      <c r="AF155" s="31" t="n">
        <f aca="false">+Y155+AE155</f>
        <v>121</v>
      </c>
      <c r="AG155" s="32"/>
    </row>
    <row r="156" customFormat="false" ht="12.75" hidden="false" customHeight="false" outlineLevel="0" collapsed="false">
      <c r="A156" s="18" t="n">
        <v>1151</v>
      </c>
      <c r="B156" s="19" t="s">
        <v>36</v>
      </c>
      <c r="C156" s="19" t="s">
        <v>36</v>
      </c>
      <c r="D156" s="18" t="s">
        <v>37</v>
      </c>
      <c r="E156" s="18" t="n">
        <v>1</v>
      </c>
      <c r="F156" s="24" t="n">
        <v>4</v>
      </c>
      <c r="G156" s="21" t="n">
        <v>151</v>
      </c>
      <c r="H156" s="22" t="s">
        <v>866</v>
      </c>
      <c r="I156" s="22" t="s">
        <v>866</v>
      </c>
      <c r="J156" s="23" t="n">
        <v>10500100338701</v>
      </c>
      <c r="K156" s="24" t="s">
        <v>39</v>
      </c>
      <c r="L156" s="25"/>
      <c r="M156" s="24" t="n">
        <v>12</v>
      </c>
      <c r="N156" s="22" t="s">
        <v>867</v>
      </c>
      <c r="O156" s="22" t="s">
        <v>868</v>
      </c>
      <c r="P156" s="22" t="s">
        <v>869</v>
      </c>
      <c r="Q156" s="22" t="s">
        <v>870</v>
      </c>
      <c r="R156" s="22" t="s">
        <v>871</v>
      </c>
      <c r="S156" s="26" t="s">
        <v>872</v>
      </c>
      <c r="T156" s="27" t="n">
        <v>17</v>
      </c>
      <c r="U156" s="28" t="n">
        <v>98</v>
      </c>
      <c r="V156" s="28" t="n">
        <v>89</v>
      </c>
      <c r="W156" s="29" t="n">
        <v>0</v>
      </c>
      <c r="X156" s="29" t="n">
        <v>0</v>
      </c>
      <c r="Y156" s="30" t="n">
        <v>204</v>
      </c>
      <c r="Z156" s="27" t="n">
        <v>0</v>
      </c>
      <c r="AA156" s="28" t="n">
        <v>0</v>
      </c>
      <c r="AB156" s="28" t="n">
        <v>0</v>
      </c>
      <c r="AC156" s="29" t="n">
        <v>0</v>
      </c>
      <c r="AD156" s="52" t="n">
        <v>0</v>
      </c>
      <c r="AE156" s="30" t="n">
        <f aca="false">SUM(Z156:AD156)</f>
        <v>0</v>
      </c>
      <c r="AF156" s="31" t="n">
        <f aca="false">+Y156+AE156</f>
        <v>204</v>
      </c>
      <c r="AG156" s="32"/>
    </row>
    <row r="157" customFormat="false" ht="12.75" hidden="false" customHeight="false" outlineLevel="0" collapsed="false">
      <c r="A157" s="18" t="n">
        <v>1152</v>
      </c>
      <c r="B157" s="19" t="s">
        <v>36</v>
      </c>
      <c r="C157" s="19" t="s">
        <v>36</v>
      </c>
      <c r="D157" s="18" t="s">
        <v>37</v>
      </c>
      <c r="E157" s="18" t="n">
        <v>1</v>
      </c>
      <c r="F157" s="24" t="n">
        <v>4</v>
      </c>
      <c r="G157" s="34" t="n">
        <v>152</v>
      </c>
      <c r="H157" s="22" t="s">
        <v>873</v>
      </c>
      <c r="I157" s="22" t="s">
        <v>874</v>
      </c>
      <c r="J157" s="23" t="n">
        <v>10500100698001</v>
      </c>
      <c r="K157" s="24" t="s">
        <v>39</v>
      </c>
      <c r="L157" s="25"/>
      <c r="M157" s="24" t="n">
        <v>12</v>
      </c>
      <c r="N157" s="22" t="s">
        <v>867</v>
      </c>
      <c r="O157" s="22" t="s">
        <v>875</v>
      </c>
      <c r="P157" s="22" t="s">
        <v>876</v>
      </c>
      <c r="Q157" s="22" t="s">
        <v>877</v>
      </c>
      <c r="R157" s="22" t="s">
        <v>878</v>
      </c>
      <c r="S157" s="26" t="s">
        <v>879</v>
      </c>
      <c r="T157" s="27" t="n">
        <v>0</v>
      </c>
      <c r="U157" s="28" t="n">
        <v>0</v>
      </c>
      <c r="V157" s="28" t="n">
        <v>0</v>
      </c>
      <c r="W157" s="29" t="n">
        <v>183</v>
      </c>
      <c r="X157" s="29" t="n">
        <v>152</v>
      </c>
      <c r="Y157" s="30" t="n">
        <v>335</v>
      </c>
      <c r="Z157" s="27" t="n">
        <v>0</v>
      </c>
      <c r="AA157" s="28" t="n">
        <v>0</v>
      </c>
      <c r="AB157" s="28" t="n">
        <v>0</v>
      </c>
      <c r="AC157" s="29" t="n">
        <v>0</v>
      </c>
      <c r="AD157" s="52" t="n">
        <v>0</v>
      </c>
      <c r="AE157" s="30" t="n">
        <f aca="false">SUM(Z157:AD157)</f>
        <v>0</v>
      </c>
      <c r="AF157" s="31" t="n">
        <f aca="false">+Y157+AE157</f>
        <v>335</v>
      </c>
      <c r="AG157" s="32"/>
    </row>
    <row r="158" customFormat="false" ht="12.75" hidden="false" customHeight="false" outlineLevel="0" collapsed="false">
      <c r="A158" s="18" t="n">
        <v>1153</v>
      </c>
      <c r="B158" s="19" t="s">
        <v>36</v>
      </c>
      <c r="C158" s="19" t="s">
        <v>36</v>
      </c>
      <c r="D158" s="18" t="s">
        <v>37</v>
      </c>
      <c r="E158" s="18" t="n">
        <v>1</v>
      </c>
      <c r="F158" s="24" t="n">
        <v>4</v>
      </c>
      <c r="G158" s="21" t="n">
        <v>153</v>
      </c>
      <c r="H158" s="22" t="s">
        <v>880</v>
      </c>
      <c r="I158" s="22" t="s">
        <v>880</v>
      </c>
      <c r="J158" s="23" t="n">
        <v>10500100698004</v>
      </c>
      <c r="K158" s="24" t="s">
        <v>39</v>
      </c>
      <c r="L158" s="25"/>
      <c r="M158" s="24" t="n">
        <v>12</v>
      </c>
      <c r="N158" s="22" t="s">
        <v>881</v>
      </c>
      <c r="O158" s="22" t="s">
        <v>882</v>
      </c>
      <c r="P158" s="22" t="s">
        <v>883</v>
      </c>
      <c r="Q158" s="22" t="s">
        <v>884</v>
      </c>
      <c r="R158" s="22" t="s">
        <v>885</v>
      </c>
      <c r="S158" s="26" t="s">
        <v>886</v>
      </c>
      <c r="T158" s="27" t="n">
        <v>73</v>
      </c>
      <c r="U158" s="28" t="n">
        <v>233</v>
      </c>
      <c r="V158" s="28" t="n">
        <v>0</v>
      </c>
      <c r="W158" s="29" t="n">
        <v>0</v>
      </c>
      <c r="X158" s="29" t="n">
        <v>0</v>
      </c>
      <c r="Y158" s="30" t="n">
        <v>306</v>
      </c>
      <c r="Z158" s="27" t="n">
        <v>0</v>
      </c>
      <c r="AA158" s="28" t="n">
        <v>0</v>
      </c>
      <c r="AB158" s="28" t="n">
        <v>0</v>
      </c>
      <c r="AC158" s="29" t="n">
        <v>0</v>
      </c>
      <c r="AD158" s="52" t="n">
        <v>0</v>
      </c>
      <c r="AE158" s="30" t="n">
        <f aca="false">SUM(Z158:AD158)</f>
        <v>0</v>
      </c>
      <c r="AF158" s="31" t="n">
        <f aca="false">+Y158+AE158</f>
        <v>306</v>
      </c>
      <c r="AG158" s="32"/>
    </row>
    <row r="159" customFormat="false" ht="12.75" hidden="false" customHeight="false" outlineLevel="0" collapsed="false">
      <c r="A159" s="18" t="n">
        <v>1154</v>
      </c>
      <c r="B159" s="19" t="s">
        <v>36</v>
      </c>
      <c r="C159" s="19" t="s">
        <v>36</v>
      </c>
      <c r="D159" s="18" t="s">
        <v>37</v>
      </c>
      <c r="E159" s="18" t="n">
        <v>1</v>
      </c>
      <c r="F159" s="24" t="n">
        <v>4</v>
      </c>
      <c r="G159" s="21" t="n">
        <v>154</v>
      </c>
      <c r="H159" s="22" t="s">
        <v>887</v>
      </c>
      <c r="I159" s="22" t="s">
        <v>887</v>
      </c>
      <c r="J159" s="23" t="n">
        <v>10500100149001</v>
      </c>
      <c r="K159" s="24" t="s">
        <v>39</v>
      </c>
      <c r="L159" s="25"/>
      <c r="M159" s="24" t="n">
        <v>12</v>
      </c>
      <c r="N159" s="22" t="s">
        <v>881</v>
      </c>
      <c r="O159" s="22" t="s">
        <v>888</v>
      </c>
      <c r="P159" s="22" t="s">
        <v>889</v>
      </c>
      <c r="Q159" s="22" t="s">
        <v>890</v>
      </c>
      <c r="R159" s="22" t="s">
        <v>891</v>
      </c>
      <c r="S159" s="26" t="s">
        <v>892</v>
      </c>
      <c r="T159" s="27" t="n">
        <v>0</v>
      </c>
      <c r="U159" s="28" t="n">
        <v>0</v>
      </c>
      <c r="V159" s="28" t="n">
        <v>0</v>
      </c>
      <c r="W159" s="29" t="n">
        <v>164</v>
      </c>
      <c r="X159" s="29" t="n">
        <v>0</v>
      </c>
      <c r="Y159" s="30" t="n">
        <v>164</v>
      </c>
      <c r="Z159" s="27" t="n">
        <v>0</v>
      </c>
      <c r="AA159" s="28" t="n">
        <v>0</v>
      </c>
      <c r="AB159" s="28" t="n">
        <v>0</v>
      </c>
      <c r="AC159" s="29" t="n">
        <v>0</v>
      </c>
      <c r="AD159" s="52" t="n">
        <v>0</v>
      </c>
      <c r="AE159" s="30" t="n">
        <f aca="false">SUM(Z159:AD159)</f>
        <v>0</v>
      </c>
      <c r="AF159" s="31" t="n">
        <f aca="false">+Y159+AE159</f>
        <v>164</v>
      </c>
      <c r="AG159" s="32"/>
    </row>
    <row r="160" customFormat="false" ht="12.75" hidden="false" customHeight="false" outlineLevel="0" collapsed="false">
      <c r="A160" s="18" t="n">
        <v>1155</v>
      </c>
      <c r="B160" s="19" t="s">
        <v>36</v>
      </c>
      <c r="C160" s="19" t="s">
        <v>36</v>
      </c>
      <c r="D160" s="18" t="s">
        <v>37</v>
      </c>
      <c r="E160" s="18" t="n">
        <v>1</v>
      </c>
      <c r="F160" s="24" t="n">
        <v>4</v>
      </c>
      <c r="G160" s="34" t="n">
        <v>155</v>
      </c>
      <c r="H160" s="22" t="s">
        <v>893</v>
      </c>
      <c r="I160" s="22" t="s">
        <v>893</v>
      </c>
      <c r="J160" s="23" t="n">
        <v>10500100149002</v>
      </c>
      <c r="K160" s="24" t="s">
        <v>39</v>
      </c>
      <c r="L160" s="25"/>
      <c r="M160" s="24" t="n">
        <v>12</v>
      </c>
      <c r="N160" s="22" t="s">
        <v>881</v>
      </c>
      <c r="O160" s="22" t="s">
        <v>894</v>
      </c>
      <c r="P160" s="22" t="n">
        <v>23412891</v>
      </c>
      <c r="Q160" s="22" t="s">
        <v>890</v>
      </c>
      <c r="R160" s="22" t="s">
        <v>895</v>
      </c>
      <c r="S160" s="26" t="s">
        <v>896</v>
      </c>
      <c r="T160" s="27" t="n">
        <v>58</v>
      </c>
      <c r="U160" s="28" t="n">
        <v>67</v>
      </c>
      <c r="V160" s="28" t="n">
        <v>0</v>
      </c>
      <c r="W160" s="29" t="n">
        <v>0</v>
      </c>
      <c r="X160" s="29" t="n">
        <v>0</v>
      </c>
      <c r="Y160" s="30" t="n">
        <v>125</v>
      </c>
      <c r="Z160" s="27" t="n">
        <v>0</v>
      </c>
      <c r="AA160" s="28" t="n">
        <v>0</v>
      </c>
      <c r="AB160" s="28" t="n">
        <v>0</v>
      </c>
      <c r="AC160" s="29" t="n">
        <v>0</v>
      </c>
      <c r="AD160" s="52" t="n">
        <v>0</v>
      </c>
      <c r="AE160" s="30" t="n">
        <f aca="false">SUM(Z160:AD160)</f>
        <v>0</v>
      </c>
      <c r="AF160" s="31" t="n">
        <f aca="false">+Y160+AE160</f>
        <v>125</v>
      </c>
      <c r="AG160" s="32"/>
    </row>
    <row r="161" customFormat="false" ht="12.75" hidden="false" customHeight="false" outlineLevel="0" collapsed="false">
      <c r="A161" s="18" t="n">
        <v>1156</v>
      </c>
      <c r="B161" s="19" t="s">
        <v>36</v>
      </c>
      <c r="C161" s="19" t="s">
        <v>36</v>
      </c>
      <c r="D161" s="18" t="s">
        <v>37</v>
      </c>
      <c r="E161" s="18" t="n">
        <v>1</v>
      </c>
      <c r="F161" s="24" t="n">
        <v>4</v>
      </c>
      <c r="G161" s="21" t="n">
        <v>156</v>
      </c>
      <c r="H161" s="22" t="s">
        <v>897</v>
      </c>
      <c r="I161" s="22" t="s">
        <v>897</v>
      </c>
      <c r="J161" s="23" t="n">
        <v>10500100252601</v>
      </c>
      <c r="K161" s="24" t="s">
        <v>39</v>
      </c>
      <c r="L161" s="25"/>
      <c r="M161" s="24" t="n">
        <v>12</v>
      </c>
      <c r="N161" s="22" t="s">
        <v>898</v>
      </c>
      <c r="O161" s="22" t="s">
        <v>899</v>
      </c>
      <c r="P161" s="22" t="n">
        <v>2531437</v>
      </c>
      <c r="Q161" s="22" t="s">
        <v>900</v>
      </c>
      <c r="R161" s="22" t="s">
        <v>901</v>
      </c>
      <c r="S161" s="26" t="s">
        <v>902</v>
      </c>
      <c r="T161" s="27" t="n">
        <v>0</v>
      </c>
      <c r="U161" s="28" t="n">
        <v>0</v>
      </c>
      <c r="V161" s="28" t="n">
        <v>0</v>
      </c>
      <c r="W161" s="29" t="n">
        <v>190</v>
      </c>
      <c r="X161" s="29" t="n">
        <v>68</v>
      </c>
      <c r="Y161" s="30" t="n">
        <v>258</v>
      </c>
      <c r="Z161" s="27" t="n">
        <v>0</v>
      </c>
      <c r="AA161" s="28" t="n">
        <v>0</v>
      </c>
      <c r="AB161" s="28" t="n">
        <v>0</v>
      </c>
      <c r="AC161" s="29" t="n">
        <v>0</v>
      </c>
      <c r="AD161" s="52" t="n">
        <v>0</v>
      </c>
      <c r="AE161" s="30" t="n">
        <f aca="false">SUM(Z161:AD161)</f>
        <v>0</v>
      </c>
      <c r="AF161" s="31" t="n">
        <f aca="false">+Y161+AE161</f>
        <v>258</v>
      </c>
      <c r="AG161" s="32"/>
    </row>
    <row r="162" customFormat="false" ht="12.75" hidden="false" customHeight="false" outlineLevel="0" collapsed="false">
      <c r="A162" s="18" t="n">
        <v>1157</v>
      </c>
      <c r="B162" s="19" t="s">
        <v>36</v>
      </c>
      <c r="C162" s="19" t="s">
        <v>36</v>
      </c>
      <c r="D162" s="18" t="s">
        <v>37</v>
      </c>
      <c r="E162" s="18" t="n">
        <v>1</v>
      </c>
      <c r="F162" s="24" t="n">
        <v>4</v>
      </c>
      <c r="G162" s="21" t="n">
        <v>157</v>
      </c>
      <c r="H162" s="22" t="s">
        <v>903</v>
      </c>
      <c r="I162" s="22" t="s">
        <v>903</v>
      </c>
      <c r="J162" s="23" t="n">
        <v>10500100718801</v>
      </c>
      <c r="K162" s="24" t="s">
        <v>39</v>
      </c>
      <c r="L162" s="25"/>
      <c r="M162" s="24" t="n">
        <v>12</v>
      </c>
      <c r="N162" s="22" t="s">
        <v>898</v>
      </c>
      <c r="O162" s="22" t="s">
        <v>904</v>
      </c>
      <c r="P162" s="22" t="n">
        <v>4967767</v>
      </c>
      <c r="Q162" s="22" t="s">
        <v>905</v>
      </c>
      <c r="R162" s="22" t="s">
        <v>906</v>
      </c>
      <c r="S162" s="26" t="s">
        <v>907</v>
      </c>
      <c r="T162" s="27" t="n">
        <v>47</v>
      </c>
      <c r="U162" s="28" t="n">
        <v>168</v>
      </c>
      <c r="V162" s="28" t="n">
        <v>160</v>
      </c>
      <c r="W162" s="29" t="n">
        <v>79</v>
      </c>
      <c r="X162" s="29" t="n">
        <v>0</v>
      </c>
      <c r="Y162" s="30" t="n">
        <v>454</v>
      </c>
      <c r="Z162" s="27" t="n">
        <v>0</v>
      </c>
      <c r="AA162" s="28" t="n">
        <v>0</v>
      </c>
      <c r="AB162" s="28" t="n">
        <v>0</v>
      </c>
      <c r="AC162" s="29" t="n">
        <v>0</v>
      </c>
      <c r="AD162" s="52" t="n">
        <v>0</v>
      </c>
      <c r="AE162" s="30" t="n">
        <f aca="false">SUM(Z162:AD162)</f>
        <v>0</v>
      </c>
      <c r="AF162" s="31" t="n">
        <f aca="false">+Y162+AE162</f>
        <v>454</v>
      </c>
      <c r="AG162" s="32"/>
    </row>
    <row r="163" customFormat="false" ht="12.75" hidden="false" customHeight="false" outlineLevel="0" collapsed="false">
      <c r="A163" s="18" t="n">
        <v>1158</v>
      </c>
      <c r="B163" s="19" t="s">
        <v>36</v>
      </c>
      <c r="C163" s="19" t="s">
        <v>36</v>
      </c>
      <c r="D163" s="18" t="s">
        <v>37</v>
      </c>
      <c r="E163" s="18" t="n">
        <v>1</v>
      </c>
      <c r="F163" s="24" t="n">
        <v>4</v>
      </c>
      <c r="G163" s="34" t="n">
        <v>158</v>
      </c>
      <c r="H163" s="22" t="s">
        <v>908</v>
      </c>
      <c r="I163" s="22" t="s">
        <v>908</v>
      </c>
      <c r="J163" s="23" t="n">
        <v>10500100297601</v>
      </c>
      <c r="K163" s="24" t="s">
        <v>39</v>
      </c>
      <c r="L163" s="25"/>
      <c r="M163" s="24" t="n">
        <v>12</v>
      </c>
      <c r="N163" s="22" t="s">
        <v>909</v>
      </c>
      <c r="O163" s="22" t="s">
        <v>910</v>
      </c>
      <c r="P163" s="22" t="s">
        <v>911</v>
      </c>
      <c r="Q163" s="22" t="s">
        <v>912</v>
      </c>
      <c r="R163" s="22" t="s">
        <v>913</v>
      </c>
      <c r="S163" s="26" t="s">
        <v>914</v>
      </c>
      <c r="T163" s="27" t="n">
        <v>65</v>
      </c>
      <c r="U163" s="28" t="n">
        <v>225</v>
      </c>
      <c r="V163" s="28" t="n">
        <v>0</v>
      </c>
      <c r="W163" s="29" t="n">
        <v>0</v>
      </c>
      <c r="X163" s="29" t="n">
        <v>0</v>
      </c>
      <c r="Y163" s="30" t="n">
        <v>290</v>
      </c>
      <c r="Z163" s="27" t="n">
        <v>0</v>
      </c>
      <c r="AA163" s="28" t="n">
        <v>0</v>
      </c>
      <c r="AB163" s="28" t="n">
        <v>0</v>
      </c>
      <c r="AC163" s="29" t="n">
        <v>0</v>
      </c>
      <c r="AD163" s="52" t="n">
        <v>0</v>
      </c>
      <c r="AE163" s="30" t="n">
        <f aca="false">SUM(Z163:AD163)</f>
        <v>0</v>
      </c>
      <c r="AF163" s="31" t="n">
        <f aca="false">+Y163+AE163</f>
        <v>290</v>
      </c>
      <c r="AG163" s="32"/>
    </row>
    <row r="164" customFormat="false" ht="12.75" hidden="false" customHeight="false" outlineLevel="0" collapsed="false">
      <c r="A164" s="18" t="n">
        <v>1159</v>
      </c>
      <c r="B164" s="19" t="s">
        <v>36</v>
      </c>
      <c r="C164" s="19" t="s">
        <v>36</v>
      </c>
      <c r="D164" s="18" t="s">
        <v>37</v>
      </c>
      <c r="E164" s="18" t="n">
        <v>1</v>
      </c>
      <c r="F164" s="24" t="n">
        <v>4</v>
      </c>
      <c r="G164" s="21" t="n">
        <v>159</v>
      </c>
      <c r="H164" s="22" t="s">
        <v>915</v>
      </c>
      <c r="I164" s="22" t="s">
        <v>915</v>
      </c>
      <c r="J164" s="23" t="n">
        <v>10500101188601</v>
      </c>
      <c r="K164" s="24" t="s">
        <v>39</v>
      </c>
      <c r="L164" s="25"/>
      <c r="M164" s="24" t="n">
        <v>12</v>
      </c>
      <c r="N164" s="22" t="s">
        <v>916</v>
      </c>
      <c r="O164" s="22" t="s">
        <v>917</v>
      </c>
      <c r="P164" s="22" t="s">
        <v>918</v>
      </c>
      <c r="Q164" s="22" t="s">
        <v>919</v>
      </c>
      <c r="R164" s="22" t="s">
        <v>920</v>
      </c>
      <c r="S164" s="26" t="s">
        <v>921</v>
      </c>
      <c r="T164" s="27" t="n">
        <v>0</v>
      </c>
      <c r="U164" s="28" t="n">
        <v>0</v>
      </c>
      <c r="V164" s="28" t="n">
        <v>0</v>
      </c>
      <c r="W164" s="29" t="n">
        <v>167</v>
      </c>
      <c r="X164" s="29" t="n">
        <v>0</v>
      </c>
      <c r="Y164" s="30" t="n">
        <v>167</v>
      </c>
      <c r="Z164" s="27" t="n">
        <v>0</v>
      </c>
      <c r="AA164" s="28" t="n">
        <v>0</v>
      </c>
      <c r="AB164" s="28" t="n">
        <v>0</v>
      </c>
      <c r="AC164" s="29" t="n">
        <v>0</v>
      </c>
      <c r="AD164" s="52" t="n">
        <v>0</v>
      </c>
      <c r="AE164" s="30" t="n">
        <f aca="false">SUM(Z164:AD164)</f>
        <v>0</v>
      </c>
      <c r="AF164" s="31" t="n">
        <f aca="false">+Y164+AE164</f>
        <v>167</v>
      </c>
      <c r="AG164" s="32"/>
    </row>
    <row r="165" customFormat="false" ht="12.75" hidden="false" customHeight="false" outlineLevel="0" collapsed="false">
      <c r="A165" s="18" t="n">
        <v>1160</v>
      </c>
      <c r="B165" s="19" t="s">
        <v>36</v>
      </c>
      <c r="C165" s="19" t="s">
        <v>36</v>
      </c>
      <c r="D165" s="18" t="s">
        <v>37</v>
      </c>
      <c r="E165" s="18" t="n">
        <v>1</v>
      </c>
      <c r="F165" s="24" t="n">
        <v>4</v>
      </c>
      <c r="G165" s="21" t="n">
        <v>160</v>
      </c>
      <c r="H165" s="22" t="s">
        <v>922</v>
      </c>
      <c r="I165" s="22" t="s">
        <v>922</v>
      </c>
      <c r="J165" s="23" t="n">
        <v>10500101188602</v>
      </c>
      <c r="K165" s="24" t="s">
        <v>39</v>
      </c>
      <c r="L165" s="25"/>
      <c r="M165" s="24" t="n">
        <v>13</v>
      </c>
      <c r="N165" s="22" t="s">
        <v>923</v>
      </c>
      <c r="O165" s="22" t="s">
        <v>924</v>
      </c>
      <c r="P165" s="22" t="s">
        <v>918</v>
      </c>
      <c r="Q165" s="22" t="s">
        <v>919</v>
      </c>
      <c r="R165" s="22" t="s">
        <v>925</v>
      </c>
      <c r="S165" s="26" t="s">
        <v>926</v>
      </c>
      <c r="T165" s="27" t="n">
        <v>62</v>
      </c>
      <c r="U165" s="28" t="n">
        <v>133</v>
      </c>
      <c r="V165" s="28" t="n">
        <v>0</v>
      </c>
      <c r="W165" s="29" t="n">
        <v>0</v>
      </c>
      <c r="X165" s="29" t="n">
        <v>0</v>
      </c>
      <c r="Y165" s="30" t="n">
        <v>195</v>
      </c>
      <c r="Z165" s="27" t="n">
        <v>0</v>
      </c>
      <c r="AA165" s="28" t="n">
        <v>0</v>
      </c>
      <c r="AB165" s="28" t="n">
        <v>0</v>
      </c>
      <c r="AC165" s="29" t="n">
        <v>0</v>
      </c>
      <c r="AD165" s="52" t="n">
        <v>0</v>
      </c>
      <c r="AE165" s="30" t="n">
        <f aca="false">SUM(Z165:AD165)</f>
        <v>0</v>
      </c>
      <c r="AF165" s="31" t="n">
        <f aca="false">+Y165+AE165</f>
        <v>195</v>
      </c>
      <c r="AG165" s="32"/>
    </row>
    <row r="166" customFormat="false" ht="12.75" hidden="false" customHeight="false" outlineLevel="0" collapsed="false">
      <c r="A166" s="18" t="n">
        <v>1161</v>
      </c>
      <c r="B166" s="19" t="s">
        <v>36</v>
      </c>
      <c r="C166" s="19" t="s">
        <v>36</v>
      </c>
      <c r="D166" s="18" t="s">
        <v>37</v>
      </c>
      <c r="E166" s="18" t="n">
        <v>1</v>
      </c>
      <c r="F166" s="24" t="n">
        <v>4</v>
      </c>
      <c r="G166" s="34" t="n">
        <v>161</v>
      </c>
      <c r="H166" s="22" t="s">
        <v>927</v>
      </c>
      <c r="I166" s="22" t="s">
        <v>927</v>
      </c>
      <c r="J166" s="23" t="n">
        <v>10500100080901</v>
      </c>
      <c r="K166" s="24" t="s">
        <v>39</v>
      </c>
      <c r="L166" s="25"/>
      <c r="M166" s="24" t="n">
        <v>13</v>
      </c>
      <c r="N166" s="22" t="s">
        <v>928</v>
      </c>
      <c r="O166" s="22" t="s">
        <v>929</v>
      </c>
      <c r="P166" s="22" t="s">
        <v>930</v>
      </c>
      <c r="Q166" s="22" t="s">
        <v>931</v>
      </c>
      <c r="R166" s="22" t="s">
        <v>932</v>
      </c>
      <c r="S166" s="26" t="s">
        <v>933</v>
      </c>
      <c r="T166" s="27" t="n">
        <v>65</v>
      </c>
      <c r="U166" s="28" t="n">
        <v>199</v>
      </c>
      <c r="V166" s="28" t="n">
        <v>0</v>
      </c>
      <c r="W166" s="29" t="n">
        <v>0</v>
      </c>
      <c r="X166" s="29" t="n">
        <v>0</v>
      </c>
      <c r="Y166" s="30" t="n">
        <v>264</v>
      </c>
      <c r="Z166" s="27" t="n">
        <v>0</v>
      </c>
      <c r="AA166" s="28" t="n">
        <v>0</v>
      </c>
      <c r="AB166" s="28" t="n">
        <v>0</v>
      </c>
      <c r="AC166" s="29" t="n">
        <v>0</v>
      </c>
      <c r="AD166" s="52" t="n">
        <v>0</v>
      </c>
      <c r="AE166" s="30" t="n">
        <f aca="false">SUM(Z166:AD166)</f>
        <v>0</v>
      </c>
      <c r="AF166" s="31" t="n">
        <f aca="false">+Y166+AE166</f>
        <v>264</v>
      </c>
      <c r="AG166" s="32"/>
    </row>
    <row r="167" customFormat="false" ht="12.75" hidden="false" customHeight="false" outlineLevel="0" collapsed="false">
      <c r="A167" s="18" t="n">
        <v>1162</v>
      </c>
      <c r="B167" s="19" t="s">
        <v>36</v>
      </c>
      <c r="C167" s="19" t="s">
        <v>36</v>
      </c>
      <c r="D167" s="18" t="s">
        <v>37</v>
      </c>
      <c r="E167" s="18" t="n">
        <v>1</v>
      </c>
      <c r="F167" s="24" t="n">
        <v>4</v>
      </c>
      <c r="G167" s="21" t="n">
        <v>162</v>
      </c>
      <c r="H167" s="22" t="s">
        <v>934</v>
      </c>
      <c r="I167" s="22" t="s">
        <v>934</v>
      </c>
      <c r="J167" s="23" t="n">
        <v>10500102635201</v>
      </c>
      <c r="K167" s="24" t="s">
        <v>39</v>
      </c>
      <c r="L167" s="25"/>
      <c r="M167" s="24" t="n">
        <v>13</v>
      </c>
      <c r="N167" s="22" t="s">
        <v>935</v>
      </c>
      <c r="O167" s="22" t="s">
        <v>936</v>
      </c>
      <c r="P167" s="22" t="n">
        <v>2528790</v>
      </c>
      <c r="Q167" s="22" t="s">
        <v>937</v>
      </c>
      <c r="R167" s="22" t="s">
        <v>938</v>
      </c>
      <c r="S167" s="26" t="s">
        <v>939</v>
      </c>
      <c r="T167" s="27" t="n">
        <v>25</v>
      </c>
      <c r="U167" s="28" t="n">
        <v>127</v>
      </c>
      <c r="V167" s="28" t="n">
        <v>32</v>
      </c>
      <c r="W167" s="29" t="n">
        <v>0</v>
      </c>
      <c r="X167" s="29" t="n">
        <v>0</v>
      </c>
      <c r="Y167" s="30" t="n">
        <v>184</v>
      </c>
      <c r="Z167" s="27" t="n">
        <v>0</v>
      </c>
      <c r="AA167" s="28" t="n">
        <v>0</v>
      </c>
      <c r="AB167" s="28" t="n">
        <v>0</v>
      </c>
      <c r="AC167" s="29" t="n">
        <v>0</v>
      </c>
      <c r="AD167" s="52" t="n">
        <v>0</v>
      </c>
      <c r="AE167" s="30" t="n">
        <f aca="false">SUM(Z167:AD167)</f>
        <v>0</v>
      </c>
      <c r="AF167" s="31" t="n">
        <f aca="false">+Y167+AE167</f>
        <v>184</v>
      </c>
      <c r="AG167" s="32"/>
    </row>
    <row r="168" customFormat="false" ht="12.75" hidden="false" customHeight="false" outlineLevel="0" collapsed="false">
      <c r="A168" s="18" t="n">
        <v>1163</v>
      </c>
      <c r="B168" s="19" t="s">
        <v>36</v>
      </c>
      <c r="C168" s="19" t="s">
        <v>36</v>
      </c>
      <c r="D168" s="18" t="s">
        <v>37</v>
      </c>
      <c r="E168" s="18" t="n">
        <v>1</v>
      </c>
      <c r="F168" s="24" t="n">
        <v>4</v>
      </c>
      <c r="G168" s="21" t="n">
        <v>163</v>
      </c>
      <c r="H168" s="22" t="s">
        <v>940</v>
      </c>
      <c r="I168" s="22" t="s">
        <v>940</v>
      </c>
      <c r="J168" s="23" t="n">
        <v>10500100252602</v>
      </c>
      <c r="K168" s="24" t="s">
        <v>39</v>
      </c>
      <c r="L168" s="25"/>
      <c r="M168" s="24" t="n">
        <v>13</v>
      </c>
      <c r="N168" s="22" t="s">
        <v>941</v>
      </c>
      <c r="O168" s="22" t="s">
        <v>942</v>
      </c>
      <c r="P168" s="22" t="n">
        <v>2529888</v>
      </c>
      <c r="Q168" s="22" t="s">
        <v>900</v>
      </c>
      <c r="R168" s="22" t="s">
        <v>943</v>
      </c>
      <c r="S168" s="26" t="s">
        <v>944</v>
      </c>
      <c r="T168" s="27" t="n">
        <v>65</v>
      </c>
      <c r="U168" s="28" t="n">
        <v>161</v>
      </c>
      <c r="V168" s="28" t="n">
        <v>0</v>
      </c>
      <c r="W168" s="29" t="n">
        <v>0</v>
      </c>
      <c r="X168" s="29" t="n">
        <v>0</v>
      </c>
      <c r="Y168" s="30" t="n">
        <v>226</v>
      </c>
      <c r="Z168" s="27" t="n">
        <v>0</v>
      </c>
      <c r="AA168" s="28" t="n">
        <v>0</v>
      </c>
      <c r="AB168" s="28" t="n">
        <v>0</v>
      </c>
      <c r="AC168" s="29" t="n">
        <v>0</v>
      </c>
      <c r="AD168" s="52" t="n">
        <v>0</v>
      </c>
      <c r="AE168" s="30" t="n">
        <f aca="false">SUM(Z168:AD168)</f>
        <v>0</v>
      </c>
      <c r="AF168" s="31" t="n">
        <f aca="false">+Y168+AE168</f>
        <v>226</v>
      </c>
      <c r="AG168" s="32"/>
    </row>
    <row r="169" customFormat="false" ht="12.75" hidden="false" customHeight="false" outlineLevel="0" collapsed="false">
      <c r="A169" s="18" t="n">
        <v>1164</v>
      </c>
      <c r="B169" s="19" t="s">
        <v>36</v>
      </c>
      <c r="C169" s="19" t="s">
        <v>36</v>
      </c>
      <c r="D169" s="18" t="s">
        <v>37</v>
      </c>
      <c r="E169" s="18" t="n">
        <v>1</v>
      </c>
      <c r="F169" s="24" t="n">
        <v>4</v>
      </c>
      <c r="G169" s="34" t="n">
        <v>164</v>
      </c>
      <c r="H169" s="22" t="s">
        <v>945</v>
      </c>
      <c r="I169" s="22" t="s">
        <v>945</v>
      </c>
      <c r="J169" s="23" t="n">
        <v>10500102669701</v>
      </c>
      <c r="K169" s="24" t="s">
        <v>39</v>
      </c>
      <c r="L169" s="25"/>
      <c r="M169" s="24" t="n">
        <v>13</v>
      </c>
      <c r="N169" s="22" t="s">
        <v>946</v>
      </c>
      <c r="O169" s="22" t="s">
        <v>947</v>
      </c>
      <c r="P169" s="22" t="s">
        <v>948</v>
      </c>
      <c r="Q169" s="22" t="s">
        <v>949</v>
      </c>
      <c r="R169" s="22" t="s">
        <v>950</v>
      </c>
      <c r="S169" s="26" t="s">
        <v>951</v>
      </c>
      <c r="T169" s="27" t="n">
        <v>29</v>
      </c>
      <c r="U169" s="28" t="n">
        <v>0</v>
      </c>
      <c r="V169" s="28" t="n">
        <v>0</v>
      </c>
      <c r="W169" s="29" t="n">
        <v>113</v>
      </c>
      <c r="X169" s="29" t="n">
        <v>158</v>
      </c>
      <c r="Y169" s="30" t="n">
        <v>300</v>
      </c>
      <c r="Z169" s="27" t="n">
        <v>0</v>
      </c>
      <c r="AA169" s="28" t="n">
        <v>0</v>
      </c>
      <c r="AB169" s="28" t="n">
        <v>0</v>
      </c>
      <c r="AC169" s="29" t="n">
        <v>0</v>
      </c>
      <c r="AD169" s="52" t="n">
        <v>0</v>
      </c>
      <c r="AE169" s="30" t="n">
        <f aca="false">SUM(Z169:AD169)</f>
        <v>0</v>
      </c>
      <c r="AF169" s="31" t="n">
        <f aca="false">+Y169+AE169</f>
        <v>300</v>
      </c>
      <c r="AG169" s="32"/>
    </row>
    <row r="170" customFormat="false" ht="12.75" hidden="false" customHeight="false" outlineLevel="0" collapsed="false">
      <c r="A170" s="18" t="n">
        <v>1165</v>
      </c>
      <c r="B170" s="19" t="s">
        <v>36</v>
      </c>
      <c r="C170" s="19" t="s">
        <v>36</v>
      </c>
      <c r="D170" s="18" t="s">
        <v>37</v>
      </c>
      <c r="E170" s="18" t="n">
        <v>1</v>
      </c>
      <c r="F170" s="24" t="n">
        <v>4</v>
      </c>
      <c r="G170" s="21" t="n">
        <v>165</v>
      </c>
      <c r="H170" s="22" t="s">
        <v>952</v>
      </c>
      <c r="I170" s="22" t="s">
        <v>952</v>
      </c>
      <c r="J170" s="23" t="n">
        <v>10500100188102</v>
      </c>
      <c r="K170" s="24" t="s">
        <v>39</v>
      </c>
      <c r="L170" s="25"/>
      <c r="M170" s="24" t="n">
        <v>13</v>
      </c>
      <c r="N170" s="22" t="s">
        <v>941</v>
      </c>
      <c r="O170" s="22" t="s">
        <v>953</v>
      </c>
      <c r="P170" s="22" t="n">
        <v>2530160</v>
      </c>
      <c r="Q170" s="22" t="s">
        <v>954</v>
      </c>
      <c r="R170" s="22" t="s">
        <v>955</v>
      </c>
      <c r="S170" s="26" t="s">
        <v>956</v>
      </c>
      <c r="T170" s="27" t="n">
        <v>49</v>
      </c>
      <c r="U170" s="28" t="n">
        <v>187</v>
      </c>
      <c r="V170" s="28" t="n">
        <v>64</v>
      </c>
      <c r="W170" s="29" t="n">
        <v>60</v>
      </c>
      <c r="X170" s="29" t="n">
        <v>0</v>
      </c>
      <c r="Y170" s="30" t="n">
        <v>360</v>
      </c>
      <c r="Z170" s="27" t="n">
        <v>0</v>
      </c>
      <c r="AA170" s="28" t="n">
        <v>0</v>
      </c>
      <c r="AB170" s="28" t="n">
        <v>0</v>
      </c>
      <c r="AC170" s="29" t="n">
        <v>0</v>
      </c>
      <c r="AD170" s="52" t="n">
        <v>0</v>
      </c>
      <c r="AE170" s="30" t="n">
        <f aca="false">SUM(Z170:AD170)</f>
        <v>0</v>
      </c>
      <c r="AF170" s="31" t="n">
        <f aca="false">+Y170+AE170</f>
        <v>360</v>
      </c>
      <c r="AG170" s="32"/>
    </row>
    <row r="171" customFormat="false" ht="12.75" hidden="false" customHeight="false" outlineLevel="0" collapsed="false">
      <c r="A171" s="18" t="n">
        <v>1166</v>
      </c>
      <c r="B171" s="19" t="s">
        <v>36</v>
      </c>
      <c r="C171" s="19" t="s">
        <v>36</v>
      </c>
      <c r="D171" s="18" t="s">
        <v>37</v>
      </c>
      <c r="E171" s="18" t="n">
        <v>1</v>
      </c>
      <c r="F171" s="24" t="n">
        <v>4</v>
      </c>
      <c r="G171" s="21" t="n">
        <v>166</v>
      </c>
      <c r="H171" s="22" t="s">
        <v>957</v>
      </c>
      <c r="I171" s="22" t="s">
        <v>957</v>
      </c>
      <c r="J171" s="23" t="n">
        <v>10500102119903</v>
      </c>
      <c r="K171" s="24" t="s">
        <v>39</v>
      </c>
      <c r="L171" s="25"/>
      <c r="M171" s="24" t="n">
        <v>13</v>
      </c>
      <c r="N171" s="22" t="s">
        <v>958</v>
      </c>
      <c r="O171" s="22" t="s">
        <v>959</v>
      </c>
      <c r="P171" s="22" t="s">
        <v>960</v>
      </c>
      <c r="Q171" s="22" t="s">
        <v>961</v>
      </c>
      <c r="R171" s="22" t="s">
        <v>962</v>
      </c>
      <c r="S171" s="26" t="s">
        <v>963</v>
      </c>
      <c r="T171" s="27" t="n">
        <v>28</v>
      </c>
      <c r="U171" s="28" t="n">
        <v>89</v>
      </c>
      <c r="V171" s="28" t="n">
        <v>45</v>
      </c>
      <c r="W171" s="29" t="n">
        <v>0</v>
      </c>
      <c r="X171" s="29" t="n">
        <v>0</v>
      </c>
      <c r="Y171" s="30" t="n">
        <v>162</v>
      </c>
      <c r="Z171" s="27" t="n">
        <v>0</v>
      </c>
      <c r="AA171" s="28" t="n">
        <v>0</v>
      </c>
      <c r="AB171" s="28" t="n">
        <v>0</v>
      </c>
      <c r="AC171" s="29" t="n">
        <v>0</v>
      </c>
      <c r="AD171" s="52" t="n">
        <v>0</v>
      </c>
      <c r="AE171" s="30" t="n">
        <f aca="false">SUM(Z171:AD171)</f>
        <v>0</v>
      </c>
      <c r="AF171" s="31" t="n">
        <f aca="false">+Y171+AE171</f>
        <v>162</v>
      </c>
      <c r="AG171" s="32"/>
    </row>
    <row r="172" customFormat="false" ht="12.75" hidden="false" customHeight="false" outlineLevel="0" collapsed="false">
      <c r="A172" s="18" t="n">
        <v>1167</v>
      </c>
      <c r="B172" s="19" t="s">
        <v>36</v>
      </c>
      <c r="C172" s="19" t="s">
        <v>36</v>
      </c>
      <c r="D172" s="18" t="s">
        <v>37</v>
      </c>
      <c r="E172" s="18" t="n">
        <v>1</v>
      </c>
      <c r="F172" s="24" t="n">
        <v>4</v>
      </c>
      <c r="G172" s="34" t="n">
        <v>167</v>
      </c>
      <c r="H172" s="22" t="s">
        <v>964</v>
      </c>
      <c r="I172" s="22" t="s">
        <v>964</v>
      </c>
      <c r="J172" s="23" t="n">
        <v>10500101517201</v>
      </c>
      <c r="K172" s="24" t="s">
        <v>39</v>
      </c>
      <c r="L172" s="25"/>
      <c r="M172" s="24" t="n">
        <v>13</v>
      </c>
      <c r="N172" s="22" t="s">
        <v>965</v>
      </c>
      <c r="O172" s="22" t="s">
        <v>966</v>
      </c>
      <c r="P172" s="22" t="s">
        <v>967</v>
      </c>
      <c r="Q172" s="22" t="s">
        <v>968</v>
      </c>
      <c r="R172" s="22" t="s">
        <v>969</v>
      </c>
      <c r="S172" s="26" t="s">
        <v>970</v>
      </c>
      <c r="T172" s="27" t="n">
        <v>67</v>
      </c>
      <c r="U172" s="28" t="n">
        <v>287</v>
      </c>
      <c r="V172" s="28" t="n">
        <v>0</v>
      </c>
      <c r="W172" s="29" t="n">
        <v>0</v>
      </c>
      <c r="X172" s="29" t="n">
        <v>0</v>
      </c>
      <c r="Y172" s="30" t="n">
        <v>354</v>
      </c>
      <c r="Z172" s="27" t="n">
        <v>0</v>
      </c>
      <c r="AA172" s="28" t="n">
        <v>0</v>
      </c>
      <c r="AB172" s="28" t="n">
        <v>0</v>
      </c>
      <c r="AC172" s="29" t="n">
        <v>0</v>
      </c>
      <c r="AD172" s="52" t="n">
        <v>0</v>
      </c>
      <c r="AE172" s="30" t="n">
        <f aca="false">SUM(Z172:AD172)</f>
        <v>0</v>
      </c>
      <c r="AF172" s="31" t="n">
        <f aca="false">+Y172+AE172</f>
        <v>354</v>
      </c>
      <c r="AG172" s="32"/>
    </row>
    <row r="173" customFormat="false" ht="12.75" hidden="false" customHeight="false" outlineLevel="0" collapsed="false">
      <c r="A173" s="18" t="n">
        <v>1168</v>
      </c>
      <c r="B173" s="19" t="s">
        <v>36</v>
      </c>
      <c r="C173" s="19" t="s">
        <v>36</v>
      </c>
      <c r="D173" s="18" t="s">
        <v>37</v>
      </c>
      <c r="E173" s="18" t="n">
        <v>1</v>
      </c>
      <c r="F173" s="24" t="n">
        <v>4</v>
      </c>
      <c r="G173" s="21" t="n">
        <v>168</v>
      </c>
      <c r="H173" s="22" t="s">
        <v>971</v>
      </c>
      <c r="I173" s="22" t="s">
        <v>971</v>
      </c>
      <c r="J173" s="23" t="n">
        <v>10500101517202</v>
      </c>
      <c r="K173" s="24" t="s">
        <v>39</v>
      </c>
      <c r="L173" s="25"/>
      <c r="M173" s="24" t="n">
        <v>13</v>
      </c>
      <c r="N173" s="22" t="s">
        <v>972</v>
      </c>
      <c r="O173" s="22" t="s">
        <v>973</v>
      </c>
      <c r="P173" s="22" t="s">
        <v>974</v>
      </c>
      <c r="Q173" s="22" t="s">
        <v>975</v>
      </c>
      <c r="R173" s="22" t="s">
        <v>976</v>
      </c>
      <c r="S173" s="26" t="s">
        <v>977</v>
      </c>
      <c r="T173" s="27" t="n">
        <v>48</v>
      </c>
      <c r="U173" s="28" t="n">
        <v>102</v>
      </c>
      <c r="V173" s="28" t="n">
        <v>0</v>
      </c>
      <c r="W173" s="29" t="n">
        <v>0</v>
      </c>
      <c r="X173" s="29" t="n">
        <v>0</v>
      </c>
      <c r="Y173" s="30" t="n">
        <v>150</v>
      </c>
      <c r="Z173" s="27" t="n">
        <v>0</v>
      </c>
      <c r="AA173" s="28" t="n">
        <v>0</v>
      </c>
      <c r="AB173" s="28" t="n">
        <v>0</v>
      </c>
      <c r="AC173" s="29" t="n">
        <v>0</v>
      </c>
      <c r="AD173" s="52" t="n">
        <v>0</v>
      </c>
      <c r="AE173" s="30" t="n">
        <f aca="false">SUM(Z173:AD173)</f>
        <v>0</v>
      </c>
      <c r="AF173" s="31" t="n">
        <f aca="false">+Y173+AE173</f>
        <v>150</v>
      </c>
      <c r="AG173" s="32"/>
    </row>
    <row r="174" customFormat="false" ht="12.75" hidden="false" customHeight="false" outlineLevel="0" collapsed="false">
      <c r="A174" s="18" t="n">
        <v>1169</v>
      </c>
      <c r="B174" s="19" t="s">
        <v>36</v>
      </c>
      <c r="C174" s="19" t="s">
        <v>36</v>
      </c>
      <c r="D174" s="18" t="s">
        <v>37</v>
      </c>
      <c r="E174" s="18" t="n">
        <v>1</v>
      </c>
      <c r="F174" s="24" t="n">
        <v>4</v>
      </c>
      <c r="G174" s="21" t="n">
        <v>169</v>
      </c>
      <c r="H174" s="22" t="s">
        <v>978</v>
      </c>
      <c r="I174" s="22" t="s">
        <v>978</v>
      </c>
      <c r="J174" s="23" t="n">
        <v>10500100338703</v>
      </c>
      <c r="K174" s="24" t="s">
        <v>39</v>
      </c>
      <c r="L174" s="25"/>
      <c r="M174" s="24" t="n">
        <v>13</v>
      </c>
      <c r="N174" s="22" t="s">
        <v>979</v>
      </c>
      <c r="O174" s="22" t="s">
        <v>980</v>
      </c>
      <c r="P174" s="22" t="n">
        <v>2528123</v>
      </c>
      <c r="Q174" s="22" t="s">
        <v>870</v>
      </c>
      <c r="R174" s="22" t="s">
        <v>981</v>
      </c>
      <c r="S174" s="26" t="s">
        <v>982</v>
      </c>
      <c r="T174" s="27" t="n">
        <v>55</v>
      </c>
      <c r="U174" s="28" t="n">
        <v>155</v>
      </c>
      <c r="V174" s="28" t="n">
        <v>110</v>
      </c>
      <c r="W174" s="29" t="n">
        <v>0</v>
      </c>
      <c r="X174" s="29" t="n">
        <v>0</v>
      </c>
      <c r="Y174" s="30" t="n">
        <v>320</v>
      </c>
      <c r="Z174" s="27" t="n">
        <v>0</v>
      </c>
      <c r="AA174" s="28" t="n">
        <v>0</v>
      </c>
      <c r="AB174" s="28" t="n">
        <v>0</v>
      </c>
      <c r="AC174" s="29" t="n">
        <v>0</v>
      </c>
      <c r="AD174" s="52" t="n">
        <v>0</v>
      </c>
      <c r="AE174" s="30" t="n">
        <f aca="false">SUM(Z174:AD174)</f>
        <v>0</v>
      </c>
      <c r="AF174" s="31" t="n">
        <f aca="false">+Y174+AE174</f>
        <v>320</v>
      </c>
      <c r="AG174" s="32"/>
    </row>
    <row r="175" customFormat="false" ht="12.75" hidden="false" customHeight="false" outlineLevel="0" collapsed="false">
      <c r="A175" s="18" t="n">
        <v>1170</v>
      </c>
      <c r="B175" s="19" t="s">
        <v>36</v>
      </c>
      <c r="C175" s="19" t="s">
        <v>36</v>
      </c>
      <c r="D175" s="18" t="s">
        <v>37</v>
      </c>
      <c r="E175" s="18" t="n">
        <v>1</v>
      </c>
      <c r="F175" s="24" t="n">
        <v>4</v>
      </c>
      <c r="G175" s="34" t="n">
        <v>170</v>
      </c>
      <c r="H175" s="22" t="s">
        <v>983</v>
      </c>
      <c r="I175" s="22" t="s">
        <v>983</v>
      </c>
      <c r="J175" s="23" t="n">
        <v>10500100655601</v>
      </c>
      <c r="K175" s="24" t="s">
        <v>39</v>
      </c>
      <c r="L175" s="25"/>
      <c r="M175" s="24" t="n">
        <v>13</v>
      </c>
      <c r="N175" s="22" t="s">
        <v>984</v>
      </c>
      <c r="O175" s="22" t="s">
        <v>985</v>
      </c>
      <c r="P175" s="22" t="s">
        <v>986</v>
      </c>
      <c r="Q175" s="22" t="s">
        <v>987</v>
      </c>
      <c r="R175" s="22" t="s">
        <v>988</v>
      </c>
      <c r="S175" s="26" t="s">
        <v>989</v>
      </c>
      <c r="T175" s="27" t="n">
        <v>95</v>
      </c>
      <c r="U175" s="28" t="n">
        <v>216</v>
      </c>
      <c r="V175" s="28" t="n">
        <v>26</v>
      </c>
      <c r="W175" s="29" t="n">
        <v>0</v>
      </c>
      <c r="X175" s="29" t="n">
        <v>0</v>
      </c>
      <c r="Y175" s="30" t="n">
        <v>337</v>
      </c>
      <c r="Z175" s="27" t="n">
        <v>0</v>
      </c>
      <c r="AA175" s="28" t="n">
        <v>0</v>
      </c>
      <c r="AB175" s="28" t="n">
        <v>0</v>
      </c>
      <c r="AC175" s="29" t="n">
        <v>0</v>
      </c>
      <c r="AD175" s="52" t="n">
        <v>0</v>
      </c>
      <c r="AE175" s="30" t="n">
        <f aca="false">SUM(Z175:AD175)</f>
        <v>0</v>
      </c>
      <c r="AF175" s="31" t="n">
        <f aca="false">+Y175+AE175</f>
        <v>337</v>
      </c>
      <c r="AG175" s="32"/>
    </row>
    <row r="176" customFormat="false" ht="12.75" hidden="false" customHeight="false" outlineLevel="0" collapsed="false">
      <c r="A176" s="18" t="n">
        <v>1171</v>
      </c>
      <c r="B176" s="19" t="s">
        <v>36</v>
      </c>
      <c r="C176" s="19" t="s">
        <v>36</v>
      </c>
      <c r="D176" s="18" t="s">
        <v>37</v>
      </c>
      <c r="E176" s="18" t="n">
        <v>1</v>
      </c>
      <c r="F176" s="24" t="n">
        <v>4</v>
      </c>
      <c r="G176" s="21" t="n">
        <v>171</v>
      </c>
      <c r="H176" s="22" t="s">
        <v>990</v>
      </c>
      <c r="I176" s="22" t="s">
        <v>991</v>
      </c>
      <c r="J176" s="23" t="n">
        <v>10500101901101</v>
      </c>
      <c r="K176" s="24" t="s">
        <v>39</v>
      </c>
      <c r="L176" s="25"/>
      <c r="M176" s="24" t="n">
        <v>13</v>
      </c>
      <c r="N176" s="22" t="s">
        <v>992</v>
      </c>
      <c r="O176" s="22" t="s">
        <v>993</v>
      </c>
      <c r="P176" s="22" t="n">
        <v>4927192</v>
      </c>
      <c r="Q176" s="22" t="s">
        <v>994</v>
      </c>
      <c r="R176" s="22" t="s">
        <v>995</v>
      </c>
      <c r="S176" s="26" t="s">
        <v>996</v>
      </c>
      <c r="T176" s="27" t="n">
        <v>63</v>
      </c>
      <c r="U176" s="28" t="n">
        <v>227</v>
      </c>
      <c r="V176" s="28" t="n">
        <v>10</v>
      </c>
      <c r="W176" s="29" t="n">
        <v>0</v>
      </c>
      <c r="X176" s="29" t="n">
        <v>0</v>
      </c>
      <c r="Y176" s="30" t="n">
        <v>300</v>
      </c>
      <c r="Z176" s="27" t="n">
        <v>0</v>
      </c>
      <c r="AA176" s="28" t="n">
        <v>0</v>
      </c>
      <c r="AB176" s="28" t="n">
        <v>0</v>
      </c>
      <c r="AC176" s="29" t="n">
        <v>0</v>
      </c>
      <c r="AD176" s="52" t="n">
        <v>0</v>
      </c>
      <c r="AE176" s="30" t="n">
        <f aca="false">SUM(Z176:AD176)</f>
        <v>0</v>
      </c>
      <c r="AF176" s="31" t="n">
        <f aca="false">+Y176+AE176</f>
        <v>300</v>
      </c>
      <c r="AG176" s="32"/>
    </row>
    <row r="177" customFormat="false" ht="12.75" hidden="false" customHeight="false" outlineLevel="0" collapsed="false">
      <c r="A177" s="18" t="n">
        <v>1172</v>
      </c>
      <c r="B177" s="19" t="s">
        <v>36</v>
      </c>
      <c r="C177" s="19" t="s">
        <v>36</v>
      </c>
      <c r="D177" s="18" t="s">
        <v>37</v>
      </c>
      <c r="E177" s="18" t="n">
        <v>1</v>
      </c>
      <c r="F177" s="24" t="n">
        <v>4</v>
      </c>
      <c r="G177" s="21" t="n">
        <v>172</v>
      </c>
      <c r="H177" s="22" t="s">
        <v>997</v>
      </c>
      <c r="I177" s="22" t="s">
        <v>998</v>
      </c>
      <c r="J177" s="23" t="n">
        <v>10500101901101</v>
      </c>
      <c r="K177" s="24" t="s">
        <v>39</v>
      </c>
      <c r="L177" s="25"/>
      <c r="M177" s="24" t="n">
        <v>13</v>
      </c>
      <c r="N177" s="22" t="s">
        <v>992</v>
      </c>
      <c r="O177" s="22" t="s">
        <v>999</v>
      </c>
      <c r="P177" s="22" t="n">
        <v>4922768</v>
      </c>
      <c r="Q177" s="22" t="s">
        <v>994</v>
      </c>
      <c r="R177" s="22" t="s">
        <v>1000</v>
      </c>
      <c r="S177" s="26" t="s">
        <v>996</v>
      </c>
      <c r="T177" s="27" t="n">
        <v>0</v>
      </c>
      <c r="U177" s="28" t="n">
        <v>0</v>
      </c>
      <c r="V177" s="28" t="n">
        <v>0</v>
      </c>
      <c r="W177" s="29" t="n">
        <v>400</v>
      </c>
      <c r="X177" s="29" t="n">
        <v>0</v>
      </c>
      <c r="Y177" s="30" t="n">
        <v>400</v>
      </c>
      <c r="Z177" s="27" t="n">
        <v>0</v>
      </c>
      <c r="AA177" s="28" t="n">
        <v>0</v>
      </c>
      <c r="AB177" s="28" t="n">
        <v>0</v>
      </c>
      <c r="AC177" s="29" t="n">
        <v>0</v>
      </c>
      <c r="AD177" s="52" t="n">
        <v>0</v>
      </c>
      <c r="AE177" s="30" t="n">
        <f aca="false">SUM(Z177:AD177)</f>
        <v>0</v>
      </c>
      <c r="AF177" s="31" t="n">
        <f aca="false">+Y177+AE177</f>
        <v>400</v>
      </c>
      <c r="AG177" s="32"/>
    </row>
    <row r="178" customFormat="false" ht="12.75" hidden="false" customHeight="false" outlineLevel="0" collapsed="false">
      <c r="A178" s="18" t="n">
        <v>1173</v>
      </c>
      <c r="B178" s="19" t="s">
        <v>36</v>
      </c>
      <c r="C178" s="19" t="s">
        <v>36</v>
      </c>
      <c r="D178" s="18" t="s">
        <v>37</v>
      </c>
      <c r="E178" s="18" t="n">
        <v>1</v>
      </c>
      <c r="F178" s="24" t="n">
        <v>4</v>
      </c>
      <c r="G178" s="34" t="n">
        <v>173</v>
      </c>
      <c r="H178" s="22" t="s">
        <v>1001</v>
      </c>
      <c r="I178" s="22" t="s">
        <v>1001</v>
      </c>
      <c r="J178" s="23" t="n">
        <v>10500102668901</v>
      </c>
      <c r="K178" s="24" t="s">
        <v>39</v>
      </c>
      <c r="L178" s="25"/>
      <c r="M178" s="24" t="n">
        <v>13</v>
      </c>
      <c r="N178" s="22" t="s">
        <v>1002</v>
      </c>
      <c r="O178" s="22" t="s">
        <v>1003</v>
      </c>
      <c r="P178" s="22" t="s">
        <v>1004</v>
      </c>
      <c r="Q178" s="22" t="s">
        <v>1005</v>
      </c>
      <c r="R178" s="22" t="s">
        <v>1006</v>
      </c>
      <c r="S178" s="26" t="s">
        <v>1007</v>
      </c>
      <c r="T178" s="27" t="n">
        <v>97</v>
      </c>
      <c r="U178" s="28" t="n">
        <v>308</v>
      </c>
      <c r="V178" s="28" t="n">
        <v>48</v>
      </c>
      <c r="W178" s="29" t="n">
        <v>0</v>
      </c>
      <c r="X178" s="29" t="n">
        <v>0</v>
      </c>
      <c r="Y178" s="30" t="n">
        <v>453</v>
      </c>
      <c r="Z178" s="27" t="n">
        <v>0</v>
      </c>
      <c r="AA178" s="28" t="n">
        <v>0</v>
      </c>
      <c r="AB178" s="28" t="n">
        <v>0</v>
      </c>
      <c r="AC178" s="29" t="n">
        <v>0</v>
      </c>
      <c r="AD178" s="52" t="n">
        <v>0</v>
      </c>
      <c r="AE178" s="30" t="n">
        <f aca="false">SUM(Z178:AD178)</f>
        <v>0</v>
      </c>
      <c r="AF178" s="31" t="n">
        <f aca="false">+Y178+AE178</f>
        <v>453</v>
      </c>
      <c r="AG178" s="32"/>
    </row>
    <row r="179" customFormat="false" ht="12.75" hidden="false" customHeight="false" outlineLevel="0" collapsed="false">
      <c r="A179" s="18" t="n">
        <v>1174</v>
      </c>
      <c r="B179" s="19" t="s">
        <v>36</v>
      </c>
      <c r="C179" s="19" t="s">
        <v>36</v>
      </c>
      <c r="D179" s="18" t="s">
        <v>37</v>
      </c>
      <c r="E179" s="18" t="n">
        <v>1</v>
      </c>
      <c r="F179" s="24" t="n">
        <v>4</v>
      </c>
      <c r="G179" s="21" t="n">
        <v>174</v>
      </c>
      <c r="H179" s="22" t="s">
        <v>1008</v>
      </c>
      <c r="I179" s="22" t="s">
        <v>1008</v>
      </c>
      <c r="J179" s="23" t="n">
        <v>10500101344701</v>
      </c>
      <c r="K179" s="24" t="s">
        <v>39</v>
      </c>
      <c r="L179" s="25"/>
      <c r="M179" s="24" t="n">
        <v>60</v>
      </c>
      <c r="N179" s="22" t="s">
        <v>1009</v>
      </c>
      <c r="O179" s="22" t="s">
        <v>1010</v>
      </c>
      <c r="P179" s="22" t="s">
        <v>1011</v>
      </c>
      <c r="Q179" s="22" t="s">
        <v>1012</v>
      </c>
      <c r="R179" s="22" t="s">
        <v>1013</v>
      </c>
      <c r="S179" s="26" t="s">
        <v>1014</v>
      </c>
      <c r="T179" s="27" t="n">
        <v>60</v>
      </c>
      <c r="U179" s="28" t="n">
        <v>168</v>
      </c>
      <c r="V179" s="28" t="n">
        <v>12</v>
      </c>
      <c r="W179" s="29" t="n">
        <v>0</v>
      </c>
      <c r="X179" s="29" t="n">
        <v>0</v>
      </c>
      <c r="Y179" s="30" t="n">
        <v>240</v>
      </c>
      <c r="Z179" s="27" t="n">
        <v>0</v>
      </c>
      <c r="AA179" s="28" t="n">
        <v>0</v>
      </c>
      <c r="AB179" s="28" t="n">
        <v>0</v>
      </c>
      <c r="AC179" s="29" t="n">
        <v>0</v>
      </c>
      <c r="AD179" s="52" t="n">
        <v>0</v>
      </c>
      <c r="AE179" s="30" t="n">
        <f aca="false">SUM(Z179:AD179)</f>
        <v>0</v>
      </c>
      <c r="AF179" s="31" t="n">
        <f aca="false">+Y179+AE179</f>
        <v>240</v>
      </c>
      <c r="AG179" s="32"/>
    </row>
    <row r="180" customFormat="false" ht="12.75" hidden="false" customHeight="false" outlineLevel="0" collapsed="false">
      <c r="A180" s="18" t="n">
        <v>1175</v>
      </c>
      <c r="B180" s="19" t="s">
        <v>36</v>
      </c>
      <c r="C180" s="19" t="s">
        <v>36</v>
      </c>
      <c r="D180" s="18" t="s">
        <v>37</v>
      </c>
      <c r="E180" s="18" t="n">
        <v>1</v>
      </c>
      <c r="F180" s="24" t="n">
        <v>4</v>
      </c>
      <c r="G180" s="21" t="n">
        <v>175</v>
      </c>
      <c r="H180" s="22" t="s">
        <v>1015</v>
      </c>
      <c r="I180" s="22" t="s">
        <v>1015</v>
      </c>
      <c r="J180" s="23" t="n">
        <v>20500101026402</v>
      </c>
      <c r="K180" s="24" t="s">
        <v>39</v>
      </c>
      <c r="L180" s="25"/>
      <c r="M180" s="24" t="n">
        <v>60</v>
      </c>
      <c r="N180" s="22" t="s">
        <v>1009</v>
      </c>
      <c r="O180" s="22" t="s">
        <v>1016</v>
      </c>
      <c r="P180" s="22" t="s">
        <v>1017</v>
      </c>
      <c r="Q180" s="22" t="s">
        <v>1018</v>
      </c>
      <c r="R180" s="22" t="s">
        <v>1019</v>
      </c>
      <c r="S180" s="26" t="s">
        <v>1020</v>
      </c>
      <c r="T180" s="27" t="n">
        <v>75</v>
      </c>
      <c r="U180" s="28" t="n">
        <v>125</v>
      </c>
      <c r="V180" s="28" t="n">
        <v>0</v>
      </c>
      <c r="W180" s="29" t="n">
        <v>0</v>
      </c>
      <c r="X180" s="29" t="n">
        <v>0</v>
      </c>
      <c r="Y180" s="30" t="n">
        <v>200</v>
      </c>
      <c r="Z180" s="27" t="n">
        <v>0</v>
      </c>
      <c r="AA180" s="28" t="n">
        <v>0</v>
      </c>
      <c r="AB180" s="28" t="n">
        <v>0</v>
      </c>
      <c r="AC180" s="29" t="n">
        <v>0</v>
      </c>
      <c r="AD180" s="52" t="n">
        <v>0</v>
      </c>
      <c r="AE180" s="30" t="n">
        <f aca="false">SUM(Z180:AD180)</f>
        <v>0</v>
      </c>
      <c r="AF180" s="31" t="n">
        <f aca="false">+Y180+AE180</f>
        <v>200</v>
      </c>
      <c r="AG180" s="32"/>
    </row>
    <row r="181" customFormat="false" ht="12.75" hidden="false" customHeight="false" outlineLevel="0" collapsed="false">
      <c r="A181" s="18" t="n">
        <v>1176</v>
      </c>
      <c r="B181" s="19" t="s">
        <v>36</v>
      </c>
      <c r="C181" s="19" t="s">
        <v>36</v>
      </c>
      <c r="D181" s="18" t="s">
        <v>37</v>
      </c>
      <c r="E181" s="18" t="n">
        <v>1</v>
      </c>
      <c r="F181" s="24" t="n">
        <v>6</v>
      </c>
      <c r="G181" s="34" t="n">
        <v>176</v>
      </c>
      <c r="H181" s="22" t="s">
        <v>1021</v>
      </c>
      <c r="I181" s="22" t="s">
        <v>1021</v>
      </c>
      <c r="J181" s="23" t="n">
        <v>10500101334002</v>
      </c>
      <c r="K181" s="24" t="s">
        <v>39</v>
      </c>
      <c r="L181" s="25"/>
      <c r="M181" s="24" t="n">
        <v>14</v>
      </c>
      <c r="N181" s="22" t="s">
        <v>1022</v>
      </c>
      <c r="O181" s="22" t="s">
        <v>1023</v>
      </c>
      <c r="P181" s="49" t="s">
        <v>1024</v>
      </c>
      <c r="Q181" s="49" t="s">
        <v>1025</v>
      </c>
      <c r="R181" s="22" t="s">
        <v>1026</v>
      </c>
      <c r="S181" s="50" t="s">
        <v>1027</v>
      </c>
      <c r="T181" s="27" t="n">
        <v>37</v>
      </c>
      <c r="U181" s="28" t="n">
        <v>115</v>
      </c>
      <c r="V181" s="28" t="n">
        <v>48</v>
      </c>
      <c r="W181" s="29" t="n">
        <v>0</v>
      </c>
      <c r="X181" s="29" t="n">
        <v>0</v>
      </c>
      <c r="Y181" s="30" t="n">
        <v>200</v>
      </c>
      <c r="Z181" s="27" t="n">
        <v>0</v>
      </c>
      <c r="AA181" s="28" t="n">
        <v>0</v>
      </c>
      <c r="AB181" s="28" t="n">
        <v>0</v>
      </c>
      <c r="AC181" s="29" t="n">
        <v>0</v>
      </c>
      <c r="AD181" s="52" t="n">
        <v>0</v>
      </c>
      <c r="AE181" s="30" t="n">
        <f aca="false">SUM(Z181:AD181)</f>
        <v>0</v>
      </c>
      <c r="AF181" s="31" t="n">
        <f aca="false">+Y181+AE181</f>
        <v>200</v>
      </c>
      <c r="AG181" s="32"/>
    </row>
    <row r="182" customFormat="false" ht="12.75" hidden="false" customHeight="false" outlineLevel="0" collapsed="false">
      <c r="A182" s="18" t="n">
        <v>1177</v>
      </c>
      <c r="B182" s="19" t="s">
        <v>36</v>
      </c>
      <c r="C182" s="19" t="s">
        <v>36</v>
      </c>
      <c r="D182" s="18" t="s">
        <v>37</v>
      </c>
      <c r="E182" s="18" t="n">
        <v>1</v>
      </c>
      <c r="F182" s="24" t="n">
        <v>6</v>
      </c>
      <c r="G182" s="21" t="n">
        <v>177</v>
      </c>
      <c r="H182" s="22" t="s">
        <v>1028</v>
      </c>
      <c r="I182" s="22" t="s">
        <v>1028</v>
      </c>
      <c r="J182" s="23" t="n">
        <v>10500100171601</v>
      </c>
      <c r="K182" s="24" t="s">
        <v>39</v>
      </c>
      <c r="L182" s="25"/>
      <c r="M182" s="24" t="n">
        <v>14</v>
      </c>
      <c r="N182" s="22" t="s">
        <v>1029</v>
      </c>
      <c r="O182" s="22" t="s">
        <v>1030</v>
      </c>
      <c r="P182" s="49" t="s">
        <v>1031</v>
      </c>
      <c r="Q182" s="49" t="s">
        <v>1032</v>
      </c>
      <c r="R182" s="49" t="s">
        <v>1033</v>
      </c>
      <c r="S182" s="50" t="s">
        <v>1034</v>
      </c>
      <c r="T182" s="27" t="n">
        <v>41</v>
      </c>
      <c r="U182" s="28" t="n">
        <v>110</v>
      </c>
      <c r="V182" s="28" t="n">
        <v>73</v>
      </c>
      <c r="W182" s="29" t="n">
        <v>125</v>
      </c>
      <c r="X182" s="29" t="n">
        <v>31</v>
      </c>
      <c r="Y182" s="30" t="n">
        <v>380</v>
      </c>
      <c r="Z182" s="27" t="n">
        <v>0</v>
      </c>
      <c r="AA182" s="28" t="n">
        <v>0</v>
      </c>
      <c r="AB182" s="28" t="n">
        <v>0</v>
      </c>
      <c r="AC182" s="29" t="n">
        <v>0</v>
      </c>
      <c r="AD182" s="52" t="n">
        <v>0</v>
      </c>
      <c r="AE182" s="30" t="n">
        <f aca="false">SUM(Z182:AD182)</f>
        <v>0</v>
      </c>
      <c r="AF182" s="31" t="n">
        <f aca="false">+Y182+AE182</f>
        <v>380</v>
      </c>
      <c r="AG182" s="51" t="s">
        <v>277</v>
      </c>
    </row>
    <row r="183" customFormat="false" ht="12.75" hidden="false" customHeight="false" outlineLevel="0" collapsed="false">
      <c r="A183" s="18" t="n">
        <v>1178</v>
      </c>
      <c r="B183" s="19" t="s">
        <v>36</v>
      </c>
      <c r="C183" s="19" t="s">
        <v>36</v>
      </c>
      <c r="D183" s="18" t="s">
        <v>37</v>
      </c>
      <c r="E183" s="18" t="n">
        <v>1</v>
      </c>
      <c r="F183" s="24" t="n">
        <v>6</v>
      </c>
      <c r="G183" s="21" t="n">
        <v>178</v>
      </c>
      <c r="H183" s="22" t="s">
        <v>1035</v>
      </c>
      <c r="I183" s="22" t="s">
        <v>1035</v>
      </c>
      <c r="J183" s="23" t="n">
        <v>10500100048501</v>
      </c>
      <c r="K183" s="24" t="s">
        <v>39</v>
      </c>
      <c r="L183" s="25"/>
      <c r="M183" s="24" t="n">
        <v>15</v>
      </c>
      <c r="N183" s="22" t="s">
        <v>1036</v>
      </c>
      <c r="O183" s="22" t="s">
        <v>1037</v>
      </c>
      <c r="P183" s="49" t="s">
        <v>1038</v>
      </c>
      <c r="Q183" s="22" t="s">
        <v>1039</v>
      </c>
      <c r="R183" s="22" t="s">
        <v>1040</v>
      </c>
      <c r="S183" s="26" t="s">
        <v>1041</v>
      </c>
      <c r="T183" s="27" t="n">
        <v>13</v>
      </c>
      <c r="U183" s="28" t="n">
        <v>52</v>
      </c>
      <c r="V183" s="28" t="n">
        <v>35</v>
      </c>
      <c r="W183" s="29" t="n">
        <v>89</v>
      </c>
      <c r="X183" s="29" t="n">
        <v>41</v>
      </c>
      <c r="Y183" s="30" t="n">
        <v>230</v>
      </c>
      <c r="Z183" s="27" t="n">
        <v>0</v>
      </c>
      <c r="AA183" s="28" t="n">
        <v>0</v>
      </c>
      <c r="AB183" s="28" t="n">
        <v>0</v>
      </c>
      <c r="AC183" s="29" t="n">
        <v>0</v>
      </c>
      <c r="AD183" s="52" t="n">
        <v>0</v>
      </c>
      <c r="AE183" s="30" t="n">
        <f aca="false">SUM(Z183:AD183)</f>
        <v>0</v>
      </c>
      <c r="AF183" s="31" t="n">
        <f aca="false">+Y183+AE183</f>
        <v>230</v>
      </c>
      <c r="AG183" s="32"/>
    </row>
    <row r="184" customFormat="false" ht="12.75" hidden="false" customHeight="false" outlineLevel="0" collapsed="false">
      <c r="A184" s="18" t="n">
        <v>1179</v>
      </c>
      <c r="B184" s="19" t="s">
        <v>36</v>
      </c>
      <c r="C184" s="19" t="s">
        <v>36</v>
      </c>
      <c r="D184" s="18" t="s">
        <v>37</v>
      </c>
      <c r="E184" s="18" t="n">
        <v>1</v>
      </c>
      <c r="F184" s="24" t="n">
        <v>6</v>
      </c>
      <c r="G184" s="34" t="n">
        <v>179</v>
      </c>
      <c r="H184" s="22" t="s">
        <v>1042</v>
      </c>
      <c r="I184" s="22" t="s">
        <v>1042</v>
      </c>
      <c r="J184" s="23" t="n">
        <v>10500100249602</v>
      </c>
      <c r="K184" s="24" t="s">
        <v>39</v>
      </c>
      <c r="L184" s="25"/>
      <c r="M184" s="24" t="n">
        <v>15</v>
      </c>
      <c r="N184" s="22" t="s">
        <v>1043</v>
      </c>
      <c r="O184" s="22" t="s">
        <v>1044</v>
      </c>
      <c r="P184" s="49" t="s">
        <v>1045</v>
      </c>
      <c r="Q184" s="49" t="s">
        <v>1046</v>
      </c>
      <c r="R184" s="22" t="s">
        <v>1047</v>
      </c>
      <c r="S184" s="50" t="s">
        <v>1048</v>
      </c>
      <c r="T184" s="27" t="n">
        <v>40</v>
      </c>
      <c r="U184" s="28" t="n">
        <v>110</v>
      </c>
      <c r="V184" s="28" t="n">
        <v>0</v>
      </c>
      <c r="W184" s="29" t="n">
        <v>0</v>
      </c>
      <c r="X184" s="29" t="n">
        <v>0</v>
      </c>
      <c r="Y184" s="30" t="n">
        <v>150</v>
      </c>
      <c r="Z184" s="27" t="n">
        <v>0</v>
      </c>
      <c r="AA184" s="28" t="n">
        <v>0</v>
      </c>
      <c r="AB184" s="28" t="n">
        <v>0</v>
      </c>
      <c r="AC184" s="29" t="n">
        <v>0</v>
      </c>
      <c r="AD184" s="52" t="n">
        <v>0</v>
      </c>
      <c r="AE184" s="30" t="n">
        <f aca="false">SUM(Z184:AD184)</f>
        <v>0</v>
      </c>
      <c r="AF184" s="31" t="n">
        <f aca="false">+Y184+AE184</f>
        <v>150</v>
      </c>
      <c r="AG184" s="32"/>
    </row>
    <row r="185" customFormat="false" ht="12.75" hidden="false" customHeight="false" outlineLevel="0" collapsed="false">
      <c r="A185" s="18" t="n">
        <v>1180</v>
      </c>
      <c r="B185" s="19" t="s">
        <v>36</v>
      </c>
      <c r="C185" s="19" t="s">
        <v>36</v>
      </c>
      <c r="D185" s="18" t="s">
        <v>37</v>
      </c>
      <c r="E185" s="18" t="n">
        <v>1</v>
      </c>
      <c r="F185" s="24" t="n">
        <v>6</v>
      </c>
      <c r="G185" s="21" t="n">
        <v>180</v>
      </c>
      <c r="H185" s="22" t="s">
        <v>1049</v>
      </c>
      <c r="I185" s="22" t="s">
        <v>1049</v>
      </c>
      <c r="J185" s="23" t="n">
        <v>10500100200301</v>
      </c>
      <c r="K185" s="24" t="s">
        <v>39</v>
      </c>
      <c r="L185" s="25"/>
      <c r="M185" s="24" t="n">
        <v>16</v>
      </c>
      <c r="N185" s="22" t="s">
        <v>1050</v>
      </c>
      <c r="O185" s="22" t="s">
        <v>1051</v>
      </c>
      <c r="P185" s="49" t="s">
        <v>1052</v>
      </c>
      <c r="Q185" s="49" t="s">
        <v>1053</v>
      </c>
      <c r="R185" s="22" t="s">
        <v>1054</v>
      </c>
      <c r="S185" s="26" t="s">
        <v>1055</v>
      </c>
      <c r="T185" s="27" t="n">
        <v>31</v>
      </c>
      <c r="U185" s="28" t="n">
        <v>113</v>
      </c>
      <c r="V185" s="28" t="n">
        <v>114</v>
      </c>
      <c r="W185" s="29" t="n">
        <v>48</v>
      </c>
      <c r="X185" s="29" t="n">
        <v>54</v>
      </c>
      <c r="Y185" s="30" t="n">
        <v>360</v>
      </c>
      <c r="Z185" s="27" t="n">
        <v>0</v>
      </c>
      <c r="AA185" s="28" t="n">
        <v>0</v>
      </c>
      <c r="AB185" s="28" t="n">
        <v>0</v>
      </c>
      <c r="AC185" s="29" t="n">
        <v>0</v>
      </c>
      <c r="AD185" s="52" t="n">
        <v>0</v>
      </c>
      <c r="AE185" s="30" t="n">
        <f aca="false">SUM(Z185:AD185)</f>
        <v>0</v>
      </c>
      <c r="AF185" s="31" t="n">
        <f aca="false">+Y185+AE185</f>
        <v>360</v>
      </c>
      <c r="AG185" s="32"/>
    </row>
    <row r="186" customFormat="false" ht="12.75" hidden="false" customHeight="false" outlineLevel="0" collapsed="false">
      <c r="A186" s="18" t="n">
        <v>1181</v>
      </c>
      <c r="B186" s="19" t="s">
        <v>36</v>
      </c>
      <c r="C186" s="19" t="s">
        <v>36</v>
      </c>
      <c r="D186" s="18" t="s">
        <v>37</v>
      </c>
      <c r="E186" s="18" t="n">
        <v>1</v>
      </c>
      <c r="F186" s="33" t="n">
        <v>6</v>
      </c>
      <c r="G186" s="21" t="n">
        <v>181</v>
      </c>
      <c r="H186" s="35" t="s">
        <v>1056</v>
      </c>
      <c r="I186" s="35" t="s">
        <v>1056</v>
      </c>
      <c r="J186" s="36" t="n">
        <v>10500100618101</v>
      </c>
      <c r="K186" s="33" t="s">
        <v>39</v>
      </c>
      <c r="L186" s="37"/>
      <c r="M186" s="33" t="n">
        <v>16</v>
      </c>
      <c r="N186" s="35" t="s">
        <v>1057</v>
      </c>
      <c r="O186" s="35" t="s">
        <v>1058</v>
      </c>
      <c r="P186" s="38" t="s">
        <v>1059</v>
      </c>
      <c r="Q186" s="35" t="s">
        <v>1060</v>
      </c>
      <c r="R186" s="35" t="s">
        <v>1061</v>
      </c>
      <c r="S186" s="39" t="s">
        <v>1062</v>
      </c>
      <c r="T186" s="27" t="n">
        <v>85</v>
      </c>
      <c r="U186" s="28" t="n">
        <v>191</v>
      </c>
      <c r="V186" s="28" t="n">
        <v>77</v>
      </c>
      <c r="W186" s="29" t="n">
        <v>38</v>
      </c>
      <c r="X186" s="29" t="n">
        <v>69</v>
      </c>
      <c r="Y186" s="30" t="n">
        <v>460</v>
      </c>
      <c r="Z186" s="27" t="n">
        <v>0</v>
      </c>
      <c r="AA186" s="28" t="n">
        <v>0</v>
      </c>
      <c r="AB186" s="28" t="n">
        <v>0</v>
      </c>
      <c r="AC186" s="29" t="n">
        <v>0</v>
      </c>
      <c r="AD186" s="52" t="n">
        <v>0</v>
      </c>
      <c r="AE186" s="30" t="n">
        <f aca="false">SUM(Z186:AD186)</f>
        <v>0</v>
      </c>
      <c r="AF186" s="31" t="n">
        <f aca="false">+Y186+AE186</f>
        <v>460</v>
      </c>
      <c r="AG186" s="32"/>
    </row>
    <row r="187" customFormat="false" ht="12.75" hidden="false" customHeight="false" outlineLevel="0" collapsed="false">
      <c r="A187" s="18" t="n">
        <v>1182</v>
      </c>
      <c r="B187" s="19" t="s">
        <v>36</v>
      </c>
      <c r="C187" s="19" t="s">
        <v>36</v>
      </c>
      <c r="D187" s="18" t="s">
        <v>37</v>
      </c>
      <c r="E187" s="18" t="n">
        <v>1</v>
      </c>
      <c r="F187" s="24" t="n">
        <v>6</v>
      </c>
      <c r="G187" s="34" t="n">
        <v>182</v>
      </c>
      <c r="H187" s="22" t="s">
        <v>1063</v>
      </c>
      <c r="I187" s="22" t="s">
        <v>1063</v>
      </c>
      <c r="J187" s="23" t="n">
        <v>10500100102301</v>
      </c>
      <c r="K187" s="24" t="s">
        <v>39</v>
      </c>
      <c r="L187" s="25"/>
      <c r="M187" s="24" t="n">
        <v>16</v>
      </c>
      <c r="N187" s="22" t="s">
        <v>1064</v>
      </c>
      <c r="O187" s="22" t="s">
        <v>1065</v>
      </c>
      <c r="P187" s="49" t="s">
        <v>1066</v>
      </c>
      <c r="Q187" s="49" t="s">
        <v>1067</v>
      </c>
      <c r="R187" s="22" t="s">
        <v>1068</v>
      </c>
      <c r="S187" s="50" t="s">
        <v>1069</v>
      </c>
      <c r="T187" s="27" t="n">
        <v>79</v>
      </c>
      <c r="U187" s="28" t="n">
        <v>167</v>
      </c>
      <c r="V187" s="28" t="n">
        <v>18</v>
      </c>
      <c r="W187" s="29" t="n">
        <v>19</v>
      </c>
      <c r="X187" s="29" t="n">
        <v>37</v>
      </c>
      <c r="Y187" s="30" t="n">
        <v>320</v>
      </c>
      <c r="Z187" s="27" t="n">
        <v>0</v>
      </c>
      <c r="AA187" s="28" t="n">
        <v>0</v>
      </c>
      <c r="AB187" s="28" t="n">
        <v>0</v>
      </c>
      <c r="AC187" s="29" t="n">
        <v>0</v>
      </c>
      <c r="AD187" s="52" t="n">
        <v>0</v>
      </c>
      <c r="AE187" s="30" t="n">
        <f aca="false">SUM(Z187:AD187)</f>
        <v>0</v>
      </c>
      <c r="AF187" s="31" t="n">
        <f aca="false">+Y187+AE187</f>
        <v>320</v>
      </c>
      <c r="AG187" s="32"/>
    </row>
    <row r="188" customFormat="false" ht="12.75" hidden="false" customHeight="false" outlineLevel="0" collapsed="false">
      <c r="A188" s="18" t="n">
        <v>1183</v>
      </c>
      <c r="B188" s="19" t="s">
        <v>36</v>
      </c>
      <c r="C188" s="19" t="s">
        <v>36</v>
      </c>
      <c r="D188" s="18" t="s">
        <v>37</v>
      </c>
      <c r="E188" s="18" t="n">
        <v>1</v>
      </c>
      <c r="F188" s="24" t="n">
        <v>6</v>
      </c>
      <c r="G188" s="21" t="n">
        <v>183</v>
      </c>
      <c r="H188" s="22" t="s">
        <v>1070</v>
      </c>
      <c r="I188" s="22" t="s">
        <v>1070</v>
      </c>
      <c r="J188" s="23" t="n">
        <v>10500100163502</v>
      </c>
      <c r="K188" s="24" t="s">
        <v>39</v>
      </c>
      <c r="L188" s="25"/>
      <c r="M188" s="24" t="n">
        <v>16</v>
      </c>
      <c r="N188" s="22" t="s">
        <v>1071</v>
      </c>
      <c r="O188" s="22" t="s">
        <v>1072</v>
      </c>
      <c r="P188" s="49" t="s">
        <v>1073</v>
      </c>
      <c r="Q188" s="49" t="s">
        <v>1074</v>
      </c>
      <c r="R188" s="22" t="s">
        <v>1075</v>
      </c>
      <c r="S188" s="26" t="s">
        <v>1076</v>
      </c>
      <c r="T188" s="27" t="n">
        <v>50</v>
      </c>
      <c r="U188" s="28" t="n">
        <v>100</v>
      </c>
      <c r="V188" s="28" t="n">
        <v>0</v>
      </c>
      <c r="W188" s="29" t="n">
        <v>0</v>
      </c>
      <c r="X188" s="29" t="n">
        <v>0</v>
      </c>
      <c r="Y188" s="30" t="n">
        <v>150</v>
      </c>
      <c r="Z188" s="27" t="n">
        <v>0</v>
      </c>
      <c r="AA188" s="28" t="n">
        <v>0</v>
      </c>
      <c r="AB188" s="28" t="n">
        <v>0</v>
      </c>
      <c r="AC188" s="29" t="n">
        <v>0</v>
      </c>
      <c r="AD188" s="52" t="n">
        <v>0</v>
      </c>
      <c r="AE188" s="30" t="n">
        <f aca="false">SUM(Z188:AD188)</f>
        <v>0</v>
      </c>
      <c r="AF188" s="31" t="n">
        <f aca="false">+Y188+AE188</f>
        <v>150</v>
      </c>
      <c r="AG188" s="32"/>
    </row>
    <row r="189" customFormat="false" ht="12.75" hidden="false" customHeight="false" outlineLevel="0" collapsed="false">
      <c r="A189" s="18" t="n">
        <v>1184</v>
      </c>
      <c r="B189" s="19" t="s">
        <v>36</v>
      </c>
      <c r="C189" s="19" t="s">
        <v>36</v>
      </c>
      <c r="D189" s="18" t="s">
        <v>37</v>
      </c>
      <c r="E189" s="18" t="n">
        <v>1</v>
      </c>
      <c r="F189" s="24" t="n">
        <v>6</v>
      </c>
      <c r="G189" s="21" t="n">
        <v>184</v>
      </c>
      <c r="H189" s="22" t="s">
        <v>1077</v>
      </c>
      <c r="I189" s="22" t="s">
        <v>1077</v>
      </c>
      <c r="J189" s="23" t="n">
        <v>10500100163504</v>
      </c>
      <c r="K189" s="24" t="s">
        <v>39</v>
      </c>
      <c r="L189" s="24" t="s">
        <v>790</v>
      </c>
      <c r="M189" s="24" t="n">
        <v>16</v>
      </c>
      <c r="N189" s="22" t="s">
        <v>1071</v>
      </c>
      <c r="O189" s="22" t="s">
        <v>1078</v>
      </c>
      <c r="P189" s="49" t="s">
        <v>1079</v>
      </c>
      <c r="Q189" s="49" t="s">
        <v>1080</v>
      </c>
      <c r="R189" s="22" t="s">
        <v>1081</v>
      </c>
      <c r="S189" s="26" t="s">
        <v>1082</v>
      </c>
      <c r="T189" s="27" t="n">
        <v>29</v>
      </c>
      <c r="U189" s="28" t="n">
        <v>112</v>
      </c>
      <c r="V189" s="28" t="n">
        <v>96</v>
      </c>
      <c r="W189" s="29" t="n">
        <v>0</v>
      </c>
      <c r="X189" s="29" t="n">
        <v>0</v>
      </c>
      <c r="Y189" s="30" t="n">
        <v>237</v>
      </c>
      <c r="Z189" s="27" t="n">
        <v>0</v>
      </c>
      <c r="AA189" s="28" t="n">
        <v>0</v>
      </c>
      <c r="AB189" s="28" t="n">
        <v>0</v>
      </c>
      <c r="AC189" s="29" t="n">
        <v>0</v>
      </c>
      <c r="AD189" s="52" t="n">
        <v>0</v>
      </c>
      <c r="AE189" s="30" t="n">
        <f aca="false">SUM(Z189:AD189)</f>
        <v>0</v>
      </c>
      <c r="AF189" s="31" t="n">
        <f aca="false">+Y189+AE189</f>
        <v>237</v>
      </c>
      <c r="AG189" s="32"/>
    </row>
    <row r="190" customFormat="false" ht="12.75" hidden="false" customHeight="false" outlineLevel="0" collapsed="false">
      <c r="A190" s="18" t="n">
        <v>1185</v>
      </c>
      <c r="B190" s="19" t="s">
        <v>36</v>
      </c>
      <c r="C190" s="19" t="s">
        <v>36</v>
      </c>
      <c r="D190" s="18" t="s">
        <v>37</v>
      </c>
      <c r="E190" s="18" t="n">
        <v>1</v>
      </c>
      <c r="F190" s="41" t="n">
        <v>6</v>
      </c>
      <c r="G190" s="34" t="n">
        <v>185</v>
      </c>
      <c r="H190" s="42" t="s">
        <v>1083</v>
      </c>
      <c r="I190" s="42" t="s">
        <v>1083</v>
      </c>
      <c r="J190" s="43" t="n">
        <v>10500101992502</v>
      </c>
      <c r="K190" s="44" t="s">
        <v>39</v>
      </c>
      <c r="L190" s="45"/>
      <c r="M190" s="44" t="n">
        <v>16</v>
      </c>
      <c r="N190" s="42" t="s">
        <v>1064</v>
      </c>
      <c r="O190" s="42" t="s">
        <v>1084</v>
      </c>
      <c r="P190" s="46" t="s">
        <v>1085</v>
      </c>
      <c r="Q190" s="46" t="s">
        <v>1086</v>
      </c>
      <c r="R190" s="46" t="s">
        <v>1087</v>
      </c>
      <c r="S190" s="57" t="s">
        <v>1088</v>
      </c>
      <c r="T190" s="27" t="n">
        <v>110</v>
      </c>
      <c r="U190" s="28" t="n">
        <v>251</v>
      </c>
      <c r="V190" s="28" t="n">
        <v>0</v>
      </c>
      <c r="W190" s="29" t="n">
        <v>0</v>
      </c>
      <c r="X190" s="29" t="n">
        <v>0</v>
      </c>
      <c r="Y190" s="30" t="n">
        <v>361</v>
      </c>
      <c r="Z190" s="27" t="n">
        <v>0</v>
      </c>
      <c r="AA190" s="28" t="n">
        <v>0</v>
      </c>
      <c r="AB190" s="28" t="n">
        <v>0</v>
      </c>
      <c r="AC190" s="29" t="n">
        <v>0</v>
      </c>
      <c r="AD190" s="52" t="n">
        <v>0</v>
      </c>
      <c r="AE190" s="30" t="n">
        <f aca="false">SUM(Z190:AD190)</f>
        <v>0</v>
      </c>
      <c r="AF190" s="31" t="n">
        <f aca="false">+Y190+AE190</f>
        <v>361</v>
      </c>
      <c r="AG190" s="48"/>
    </row>
    <row r="191" customFormat="false" ht="12.75" hidden="false" customHeight="false" outlineLevel="0" collapsed="false">
      <c r="A191" s="18" t="n">
        <v>1186</v>
      </c>
      <c r="B191" s="19" t="s">
        <v>36</v>
      </c>
      <c r="C191" s="19" t="s">
        <v>36</v>
      </c>
      <c r="D191" s="18" t="s">
        <v>37</v>
      </c>
      <c r="E191" s="18" t="n">
        <v>1</v>
      </c>
      <c r="F191" s="41" t="n">
        <v>6</v>
      </c>
      <c r="G191" s="21" t="n">
        <v>186</v>
      </c>
      <c r="H191" s="42" t="s">
        <v>1089</v>
      </c>
      <c r="I191" s="42" t="s">
        <v>1089</v>
      </c>
      <c r="J191" s="43" t="n">
        <v>10500101992503</v>
      </c>
      <c r="K191" s="44" t="s">
        <v>39</v>
      </c>
      <c r="L191" s="45"/>
      <c r="M191" s="44" t="n">
        <v>16</v>
      </c>
      <c r="N191" s="42" t="s">
        <v>1064</v>
      </c>
      <c r="O191" s="42" t="s">
        <v>1090</v>
      </c>
      <c r="P191" s="46" t="s">
        <v>1085</v>
      </c>
      <c r="Q191" s="46" t="s">
        <v>1086</v>
      </c>
      <c r="R191" s="46" t="s">
        <v>1087</v>
      </c>
      <c r="S191" s="57" t="s">
        <v>1088</v>
      </c>
      <c r="T191" s="27" t="n">
        <v>0</v>
      </c>
      <c r="U191" s="28" t="n">
        <v>49</v>
      </c>
      <c r="V191" s="28" t="n">
        <v>0</v>
      </c>
      <c r="W191" s="29" t="n">
        <v>0</v>
      </c>
      <c r="X191" s="29" t="n">
        <v>0</v>
      </c>
      <c r="Y191" s="30" t="n">
        <v>49</v>
      </c>
      <c r="Z191" s="27" t="n">
        <v>0</v>
      </c>
      <c r="AA191" s="28" t="n">
        <v>0</v>
      </c>
      <c r="AB191" s="28" t="n">
        <v>0</v>
      </c>
      <c r="AC191" s="29" t="n">
        <v>0</v>
      </c>
      <c r="AD191" s="52" t="n">
        <v>0</v>
      </c>
      <c r="AE191" s="30" t="n">
        <f aca="false">SUM(Z191:AD191)</f>
        <v>0</v>
      </c>
      <c r="AF191" s="31" t="n">
        <f aca="false">+Y191+AE191</f>
        <v>49</v>
      </c>
      <c r="AG191" s="48"/>
    </row>
    <row r="192" customFormat="false" ht="12.75" hidden="false" customHeight="false" outlineLevel="0" collapsed="false">
      <c r="A192" s="18" t="n">
        <v>1187</v>
      </c>
      <c r="B192" s="19" t="s">
        <v>36</v>
      </c>
      <c r="C192" s="19" t="s">
        <v>36</v>
      </c>
      <c r="D192" s="18" t="s">
        <v>37</v>
      </c>
      <c r="E192" s="18" t="n">
        <v>1</v>
      </c>
      <c r="F192" s="24" t="n">
        <v>6</v>
      </c>
      <c r="G192" s="21" t="n">
        <v>187</v>
      </c>
      <c r="H192" s="22" t="s">
        <v>1091</v>
      </c>
      <c r="I192" s="22" t="s">
        <v>1091</v>
      </c>
      <c r="J192" s="23" t="n">
        <v>10500100345001</v>
      </c>
      <c r="K192" s="24" t="s">
        <v>39</v>
      </c>
      <c r="L192" s="25"/>
      <c r="M192" s="24" t="n">
        <v>16</v>
      </c>
      <c r="N192" s="22" t="s">
        <v>1092</v>
      </c>
      <c r="O192" s="22" t="s">
        <v>1093</v>
      </c>
      <c r="P192" s="49" t="s">
        <v>1094</v>
      </c>
      <c r="Q192" s="49" t="s">
        <v>1095</v>
      </c>
      <c r="R192" s="22" t="s">
        <v>1096</v>
      </c>
      <c r="S192" s="50" t="s">
        <v>1097</v>
      </c>
      <c r="T192" s="27" t="n">
        <v>1</v>
      </c>
      <c r="U192" s="28" t="n">
        <v>85</v>
      </c>
      <c r="V192" s="28" t="n">
        <v>14</v>
      </c>
      <c r="W192" s="29" t="n">
        <v>0</v>
      </c>
      <c r="X192" s="29" t="n">
        <v>0</v>
      </c>
      <c r="Y192" s="30" t="n">
        <v>100</v>
      </c>
      <c r="Z192" s="27" t="n">
        <v>0</v>
      </c>
      <c r="AA192" s="28" t="n">
        <v>0</v>
      </c>
      <c r="AB192" s="28" t="n">
        <v>0</v>
      </c>
      <c r="AC192" s="29" t="n">
        <v>0</v>
      </c>
      <c r="AD192" s="52" t="n">
        <v>0</v>
      </c>
      <c r="AE192" s="30" t="n">
        <f aca="false">SUM(Z192:AD192)</f>
        <v>0</v>
      </c>
      <c r="AF192" s="31" t="n">
        <f aca="false">+Y192+AE192</f>
        <v>100</v>
      </c>
      <c r="AG192" s="51" t="s">
        <v>277</v>
      </c>
    </row>
    <row r="193" customFormat="false" ht="12.75" hidden="false" customHeight="false" outlineLevel="0" collapsed="false">
      <c r="A193" s="18" t="n">
        <v>1188</v>
      </c>
      <c r="B193" s="19" t="s">
        <v>36</v>
      </c>
      <c r="C193" s="19" t="s">
        <v>36</v>
      </c>
      <c r="D193" s="18" t="s">
        <v>37</v>
      </c>
      <c r="E193" s="18" t="n">
        <v>1</v>
      </c>
      <c r="F193" s="24" t="n">
        <v>6</v>
      </c>
      <c r="G193" s="34" t="n">
        <v>188</v>
      </c>
      <c r="H193" s="22" t="s">
        <v>1098</v>
      </c>
      <c r="I193" s="22" t="s">
        <v>1098</v>
      </c>
      <c r="J193" s="23" t="n">
        <v>10500100086801</v>
      </c>
      <c r="K193" s="24" t="s">
        <v>39</v>
      </c>
      <c r="L193" s="25"/>
      <c r="M193" s="24" t="n">
        <v>16</v>
      </c>
      <c r="N193" s="22" t="s">
        <v>1099</v>
      </c>
      <c r="O193" s="22" t="s">
        <v>1100</v>
      </c>
      <c r="P193" s="22" t="s">
        <v>1101</v>
      </c>
      <c r="Q193" s="49" t="s">
        <v>1102</v>
      </c>
      <c r="R193" s="49" t="s">
        <v>1103</v>
      </c>
      <c r="S193" s="50" t="s">
        <v>1104</v>
      </c>
      <c r="T193" s="27" t="n">
        <v>0</v>
      </c>
      <c r="U193" s="28" t="n">
        <v>147</v>
      </c>
      <c r="V193" s="28" t="n">
        <v>70</v>
      </c>
      <c r="W193" s="29" t="n">
        <v>0</v>
      </c>
      <c r="X193" s="29" t="n">
        <v>58</v>
      </c>
      <c r="Y193" s="30" t="n">
        <v>275</v>
      </c>
      <c r="Z193" s="27" t="n">
        <v>0</v>
      </c>
      <c r="AA193" s="28" t="n">
        <v>0</v>
      </c>
      <c r="AB193" s="28" t="n">
        <v>0</v>
      </c>
      <c r="AC193" s="29" t="n">
        <v>0</v>
      </c>
      <c r="AD193" s="52" t="n">
        <v>0</v>
      </c>
      <c r="AE193" s="30" t="n">
        <f aca="false">SUM(Z193:AD193)</f>
        <v>0</v>
      </c>
      <c r="AF193" s="31" t="n">
        <f aca="false">+Y193+AE193</f>
        <v>275</v>
      </c>
      <c r="AG193" s="32"/>
    </row>
    <row r="194" customFormat="false" ht="13.5" hidden="false" customHeight="false" outlineLevel="0" collapsed="false">
      <c r="A194" s="18" t="n">
        <v>1189</v>
      </c>
      <c r="B194" s="19" t="s">
        <v>36</v>
      </c>
      <c r="C194" s="19" t="s">
        <v>36</v>
      </c>
      <c r="D194" s="18" t="s">
        <v>37</v>
      </c>
      <c r="E194" s="18" t="n">
        <v>1</v>
      </c>
      <c r="F194" s="24" t="n">
        <v>6</v>
      </c>
      <c r="G194" s="21" t="n">
        <v>189</v>
      </c>
      <c r="H194" s="22" t="s">
        <v>1105</v>
      </c>
      <c r="I194" s="22" t="s">
        <v>1105</v>
      </c>
      <c r="J194" s="23" t="n">
        <v>10500100049301</v>
      </c>
      <c r="K194" s="24" t="s">
        <v>39</v>
      </c>
      <c r="L194" s="25"/>
      <c r="M194" s="24" t="n">
        <v>16</v>
      </c>
      <c r="N194" s="22" t="s">
        <v>1106</v>
      </c>
      <c r="O194" s="22" t="s">
        <v>1107</v>
      </c>
      <c r="P194" s="49" t="s">
        <v>1108</v>
      </c>
      <c r="Q194" s="49" t="s">
        <v>1109</v>
      </c>
      <c r="R194" s="22" t="s">
        <v>1110</v>
      </c>
      <c r="S194" s="50" t="s">
        <v>1111</v>
      </c>
      <c r="T194" s="27" t="n">
        <v>52</v>
      </c>
      <c r="U194" s="28" t="n">
        <v>112</v>
      </c>
      <c r="V194" s="28" t="n">
        <v>175</v>
      </c>
      <c r="W194" s="29" t="n">
        <v>0</v>
      </c>
      <c r="X194" s="29" t="n">
        <v>94</v>
      </c>
      <c r="Y194" s="30" t="n">
        <v>433</v>
      </c>
      <c r="Z194" s="27" t="n">
        <v>0</v>
      </c>
      <c r="AA194" s="28" t="n">
        <v>0</v>
      </c>
      <c r="AB194" s="28" t="n">
        <v>0</v>
      </c>
      <c r="AC194" s="29" t="n">
        <v>0</v>
      </c>
      <c r="AD194" s="29" t="n">
        <v>0</v>
      </c>
      <c r="AE194" s="30" t="n">
        <f aca="false">SUM(Z194:AD194)</f>
        <v>0</v>
      </c>
      <c r="AF194" s="31" t="n">
        <f aca="false">+Y194+AE194</f>
        <v>433</v>
      </c>
      <c r="AG194" s="32"/>
    </row>
    <row r="195" customFormat="false" ht="13.5" hidden="false" customHeight="false" outlineLevel="0" collapsed="false">
      <c r="T195" s="58" t="n">
        <f aca="false">SUM(T6:T194)</f>
        <v>6484</v>
      </c>
      <c r="U195" s="59" t="n">
        <f aca="false">SUM(U6:U194)</f>
        <v>22365</v>
      </c>
      <c r="V195" s="59" t="n">
        <f aca="false">SUM(V6:V194)</f>
        <v>10906</v>
      </c>
      <c r="W195" s="59" t="n">
        <f aca="false">SUM(W6:W194)</f>
        <v>12627</v>
      </c>
      <c r="X195" s="59" t="n">
        <f aca="false">SUM(X6:X194)</f>
        <v>5945</v>
      </c>
      <c r="Y195" s="60" t="n">
        <f aca="false">SUM(Y6:Y194)</f>
        <v>58327</v>
      </c>
      <c r="Z195" s="58" t="n">
        <f aca="false">SUM(Z6:Z194)</f>
        <v>993</v>
      </c>
      <c r="AA195" s="59" t="n">
        <f aca="false">SUM(AA6:AA194)</f>
        <v>2526</v>
      </c>
      <c r="AB195" s="59" t="n">
        <f aca="false">SUM(AB6:AB194)</f>
        <v>1840</v>
      </c>
      <c r="AC195" s="59" t="n">
        <f aca="false">SUM(AC6:AC194)</f>
        <v>6118</v>
      </c>
      <c r="AD195" s="59" t="n">
        <f aca="false">SUM(AD6:AD194)</f>
        <v>1317</v>
      </c>
      <c r="AE195" s="60" t="n">
        <f aca="false">SUM(AE6:AE194)</f>
        <v>12794</v>
      </c>
      <c r="AF195" s="61" t="n">
        <f aca="false">SUM(AF6:AF194)</f>
        <v>71121</v>
      </c>
      <c r="AG195" s="62"/>
    </row>
    <row r="196" customFormat="false" ht="12.75" hidden="false" customHeight="false" outlineLevel="0" collapsed="false"/>
  </sheetData>
  <autoFilter ref="A5:AG195"/>
  <mergeCells count="4">
    <mergeCell ref="F1:AG1"/>
    <mergeCell ref="F2:AG2"/>
    <mergeCell ref="F3:AG3"/>
    <mergeCell ref="F4:AC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AD47"/>
    <pageSetUpPr fitToPage="false"/>
  </sheetPr>
  <dimension ref="A1:AG190"/>
  <sheetViews>
    <sheetView showFormulas="false" showGridLines="fals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6" ySplit="4" topLeftCell="O178" activePane="bottomRight" state="frozen"/>
      <selection pane="topLeft" activeCell="A1" activeCellId="0" sqref="A1"/>
      <selection pane="topRight" activeCell="O1" activeCellId="0" sqref="O1"/>
      <selection pane="bottomLeft" activeCell="A178" activeCellId="0" sqref="A178"/>
      <selection pane="bottomRight" activeCell="A5" activeCellId="0" sqref="A5"/>
    </sheetView>
  </sheetViews>
  <sheetFormatPr defaultColWidth="14.4609375" defaultRowHeight="15.75" zeroHeight="false" outlineLevelRow="0" outlineLevelCol="0"/>
  <cols>
    <col collapsed="false" customWidth="false" hidden="false" outlineLevel="0" max="1" min="1" style="63" width="14.44"/>
    <col collapsed="false" customWidth="true" hidden="false" outlineLevel="0" max="2" min="2" style="63" width="28.66"/>
    <col collapsed="false" customWidth="false" hidden="false" outlineLevel="0" max="5" min="3" style="63" width="14.44"/>
    <col collapsed="false" customWidth="true" hidden="false" outlineLevel="0" max="6" min="6" style="64" width="8.67"/>
    <col collapsed="false" customWidth="true" hidden="false" outlineLevel="0" max="7" min="7" style="0" width="8.67"/>
    <col collapsed="false" customWidth="true" hidden="false" outlineLevel="0" max="8" min="8" style="0" width="49.44"/>
    <col collapsed="false" customWidth="true" hidden="false" outlineLevel="0" max="9" min="9" style="0" width="41.44"/>
    <col collapsed="false" customWidth="true" hidden="false" outlineLevel="0" max="10" min="10" style="0" width="17.67"/>
    <col collapsed="false" customWidth="true" hidden="false" outlineLevel="0" max="13" min="11" style="0" width="6.11"/>
    <col collapsed="false" customWidth="true" hidden="false" outlineLevel="0" max="14" min="14" style="0" width="29.1"/>
    <col collapsed="false" customWidth="true" hidden="false" outlineLevel="0" max="15" min="15" style="0" width="27.11"/>
    <col collapsed="false" customWidth="true" hidden="false" outlineLevel="0" max="16" min="16" style="0" width="24.56"/>
    <col collapsed="false" customWidth="true" hidden="false" outlineLevel="0" max="17" min="17" style="0" width="31.78"/>
    <col collapsed="false" customWidth="true" hidden="false" outlineLevel="0" max="18" min="18" style="0" width="32.44"/>
    <col collapsed="false" customWidth="true" hidden="false" outlineLevel="0" max="19" min="19" style="0" width="39.55"/>
    <col collapsed="false" customWidth="true" hidden="false" outlineLevel="0" max="24" min="20" style="0" width="8"/>
    <col collapsed="false" customWidth="true" hidden="false" outlineLevel="0" max="25" min="25" style="0" width="8.44"/>
    <col collapsed="false" customWidth="true" hidden="false" outlineLevel="0" max="30" min="26" style="0" width="8"/>
    <col collapsed="false" customWidth="true" hidden="false" outlineLevel="0" max="31" min="31" style="0" width="8.44"/>
    <col collapsed="false" customWidth="true" hidden="false" outlineLevel="0" max="32" min="32" style="0" width="9.89"/>
    <col collapsed="false" customWidth="true" hidden="false" outlineLevel="0" max="33" min="33" style="0" width="10.99"/>
  </cols>
  <sheetData>
    <row r="1" customFormat="false" ht="15.75" hidden="false" customHeight="true" outlineLevel="0" collapsed="false">
      <c r="F1" s="3" t="s">
        <v>1112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customFormat="false" ht="15.75" hidden="false" customHeight="true" outlineLevel="0" collapsed="false">
      <c r="F2" s="3" t="s">
        <v>1113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r="3" customFormat="false" ht="15.75" hidden="false" customHeight="true" outlineLevel="0" collapsed="false">
      <c r="F3" s="3" t="s">
        <v>2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</row>
    <row r="4" customFormat="false" ht="102.75" hidden="false" customHeight="true" outlineLevel="0" collapsed="false">
      <c r="A4" s="65" t="s">
        <v>3</v>
      </c>
      <c r="B4" s="65" t="s">
        <v>4</v>
      </c>
      <c r="C4" s="66" t="s">
        <v>5</v>
      </c>
      <c r="D4" s="65" t="s">
        <v>6</v>
      </c>
      <c r="E4" s="65" t="s">
        <v>7</v>
      </c>
      <c r="F4" s="12" t="s">
        <v>8</v>
      </c>
      <c r="G4" s="8" t="s">
        <v>9</v>
      </c>
      <c r="H4" s="9" t="s">
        <v>10</v>
      </c>
      <c r="I4" s="17" t="s">
        <v>11</v>
      </c>
      <c r="J4" s="10" t="s">
        <v>12</v>
      </c>
      <c r="K4" s="11" t="s">
        <v>13</v>
      </c>
      <c r="L4" s="11" t="s">
        <v>14</v>
      </c>
      <c r="M4" s="11" t="s">
        <v>15</v>
      </c>
      <c r="N4" s="12" t="s">
        <v>16</v>
      </c>
      <c r="O4" s="8" t="s">
        <v>17</v>
      </c>
      <c r="P4" s="8" t="s">
        <v>18</v>
      </c>
      <c r="Q4" s="8" t="s">
        <v>19</v>
      </c>
      <c r="R4" s="8" t="s">
        <v>20</v>
      </c>
      <c r="S4" s="13" t="s">
        <v>21</v>
      </c>
      <c r="T4" s="14" t="s">
        <v>1114</v>
      </c>
      <c r="U4" s="14" t="s">
        <v>1115</v>
      </c>
      <c r="V4" s="14" t="s">
        <v>1116</v>
      </c>
      <c r="W4" s="14" t="s">
        <v>1117</v>
      </c>
      <c r="X4" s="14" t="s">
        <v>1118</v>
      </c>
      <c r="Y4" s="67" t="s">
        <v>1119</v>
      </c>
      <c r="Z4" s="14" t="s">
        <v>28</v>
      </c>
      <c r="AA4" s="14" t="s">
        <v>29</v>
      </c>
      <c r="AB4" s="14" t="s">
        <v>30</v>
      </c>
      <c r="AC4" s="14" t="s">
        <v>1120</v>
      </c>
      <c r="AD4" s="14" t="s">
        <v>32</v>
      </c>
      <c r="AE4" s="67" t="s">
        <v>33</v>
      </c>
      <c r="AF4" s="16" t="s">
        <v>34</v>
      </c>
      <c r="AG4" s="17" t="s">
        <v>35</v>
      </c>
    </row>
    <row r="5" customFormat="false" ht="12.75" hidden="false" customHeight="false" outlineLevel="0" collapsed="false">
      <c r="A5" s="68" t="n">
        <v>2001</v>
      </c>
      <c r="B5" s="68" t="s">
        <v>1121</v>
      </c>
      <c r="C5" s="68" t="s">
        <v>1121</v>
      </c>
      <c r="D5" s="68" t="s">
        <v>1122</v>
      </c>
      <c r="E5" s="68" t="n">
        <v>2</v>
      </c>
      <c r="F5" s="33" t="n">
        <v>1</v>
      </c>
      <c r="G5" s="33" t="n">
        <v>1</v>
      </c>
      <c r="H5" s="35" t="s">
        <v>1123</v>
      </c>
      <c r="I5" s="69" t="s">
        <v>1123</v>
      </c>
      <c r="J5" s="36" t="n">
        <v>10500102584401</v>
      </c>
      <c r="K5" s="33" t="s">
        <v>39</v>
      </c>
      <c r="L5" s="37" t="s">
        <v>790</v>
      </c>
      <c r="M5" s="33" t="n">
        <v>1</v>
      </c>
      <c r="N5" s="35" t="s">
        <v>47</v>
      </c>
      <c r="O5" s="35" t="s">
        <v>1124</v>
      </c>
      <c r="P5" s="38" t="s">
        <v>1125</v>
      </c>
      <c r="Q5" s="38" t="s">
        <v>50</v>
      </c>
      <c r="R5" s="38" t="s">
        <v>1126</v>
      </c>
      <c r="S5" s="39" t="s">
        <v>1127</v>
      </c>
      <c r="T5" s="70" t="n">
        <v>0</v>
      </c>
      <c r="U5" s="71" t="n">
        <v>0</v>
      </c>
      <c r="V5" s="71" t="n">
        <v>0</v>
      </c>
      <c r="W5" s="72" t="n">
        <v>0</v>
      </c>
      <c r="X5" s="72" t="n">
        <v>430</v>
      </c>
      <c r="Y5" s="73" t="n">
        <v>430</v>
      </c>
      <c r="Z5" s="70" t="n">
        <v>0</v>
      </c>
      <c r="AA5" s="71" t="n">
        <v>0</v>
      </c>
      <c r="AB5" s="71" t="n">
        <v>0</v>
      </c>
      <c r="AC5" s="72" t="n">
        <v>0</v>
      </c>
      <c r="AD5" s="72" t="n">
        <v>0</v>
      </c>
      <c r="AE5" s="73" t="n">
        <f aca="false">SUM(Z5:AD5)</f>
        <v>0</v>
      </c>
      <c r="AF5" s="31" t="n">
        <f aca="false">+Y5+AE5</f>
        <v>430</v>
      </c>
      <c r="AG5" s="40"/>
    </row>
    <row r="6" customFormat="false" ht="12.75" hidden="false" customHeight="false" outlineLevel="0" collapsed="false">
      <c r="A6" s="68" t="n">
        <v>2002</v>
      </c>
      <c r="B6" s="68" t="s">
        <v>1121</v>
      </c>
      <c r="C6" s="68" t="s">
        <v>1121</v>
      </c>
      <c r="D6" s="68" t="s">
        <v>1122</v>
      </c>
      <c r="E6" s="68" t="n">
        <v>2</v>
      </c>
      <c r="F6" s="24" t="n">
        <v>1</v>
      </c>
      <c r="G6" s="33" t="n">
        <v>2</v>
      </c>
      <c r="H6" s="22" t="s">
        <v>1128</v>
      </c>
      <c r="I6" s="74" t="s">
        <v>1128</v>
      </c>
      <c r="J6" s="23" t="n">
        <v>10500102584404</v>
      </c>
      <c r="K6" s="24" t="s">
        <v>39</v>
      </c>
      <c r="L6" s="25"/>
      <c r="M6" s="24" t="n">
        <v>1</v>
      </c>
      <c r="N6" s="22" t="s">
        <v>1129</v>
      </c>
      <c r="O6" s="22" t="s">
        <v>1130</v>
      </c>
      <c r="P6" s="49" t="s">
        <v>1131</v>
      </c>
      <c r="Q6" s="49" t="s">
        <v>50</v>
      </c>
      <c r="R6" s="49" t="s">
        <v>1132</v>
      </c>
      <c r="S6" s="50" t="s">
        <v>1133</v>
      </c>
      <c r="T6" s="70" t="n">
        <v>88</v>
      </c>
      <c r="U6" s="71" t="n">
        <v>224</v>
      </c>
      <c r="V6" s="71" t="n">
        <v>138</v>
      </c>
      <c r="W6" s="72" t="n">
        <v>0</v>
      </c>
      <c r="X6" s="72" t="n">
        <v>0</v>
      </c>
      <c r="Y6" s="73" t="n">
        <v>450</v>
      </c>
      <c r="Z6" s="70" t="n">
        <v>0</v>
      </c>
      <c r="AA6" s="71" t="n">
        <v>0</v>
      </c>
      <c r="AB6" s="71" t="n">
        <v>0</v>
      </c>
      <c r="AC6" s="72" t="n">
        <v>0</v>
      </c>
      <c r="AD6" s="72" t="n">
        <v>0</v>
      </c>
      <c r="AE6" s="73" t="n">
        <f aca="false">SUM(Z6:AD6)</f>
        <v>0</v>
      </c>
      <c r="AF6" s="31" t="n">
        <f aca="false">+Y6+AE6</f>
        <v>450</v>
      </c>
      <c r="AG6" s="32"/>
    </row>
    <row r="7" customFormat="false" ht="12.75" hidden="false" customHeight="false" outlineLevel="0" collapsed="false">
      <c r="A7" s="68" t="n">
        <v>2003</v>
      </c>
      <c r="B7" s="68" t="s">
        <v>1121</v>
      </c>
      <c r="C7" s="68" t="s">
        <v>1121</v>
      </c>
      <c r="D7" s="68" t="s">
        <v>1122</v>
      </c>
      <c r="E7" s="68" t="n">
        <v>2</v>
      </c>
      <c r="F7" s="24" t="n">
        <v>1</v>
      </c>
      <c r="G7" s="33" t="n">
        <v>3</v>
      </c>
      <c r="H7" s="22" t="s">
        <v>1134</v>
      </c>
      <c r="I7" s="74" t="s">
        <v>1134</v>
      </c>
      <c r="J7" s="23" t="n">
        <v>10500101930501</v>
      </c>
      <c r="K7" s="24" t="s">
        <v>39</v>
      </c>
      <c r="L7" s="25"/>
      <c r="M7" s="24" t="n">
        <v>1</v>
      </c>
      <c r="N7" s="22" t="s">
        <v>1135</v>
      </c>
      <c r="O7" s="22" t="s">
        <v>1136</v>
      </c>
      <c r="P7" s="22" t="s">
        <v>1137</v>
      </c>
      <c r="Q7" s="22" t="s">
        <v>1138</v>
      </c>
      <c r="R7" s="22" t="s">
        <v>1139</v>
      </c>
      <c r="S7" s="26" t="s">
        <v>1140</v>
      </c>
      <c r="T7" s="70" t="n">
        <v>57</v>
      </c>
      <c r="U7" s="71" t="n">
        <v>216</v>
      </c>
      <c r="V7" s="71" t="n">
        <v>102</v>
      </c>
      <c r="W7" s="72" t="n">
        <v>4</v>
      </c>
      <c r="X7" s="72" t="n">
        <v>30</v>
      </c>
      <c r="Y7" s="73" t="n">
        <v>409</v>
      </c>
      <c r="Z7" s="70" t="n">
        <v>0</v>
      </c>
      <c r="AA7" s="71" t="n">
        <v>0</v>
      </c>
      <c r="AB7" s="71" t="n">
        <v>0</v>
      </c>
      <c r="AC7" s="72" t="n">
        <v>138</v>
      </c>
      <c r="AD7" s="72" t="n">
        <v>22</v>
      </c>
      <c r="AE7" s="73" t="n">
        <f aca="false">SUM(Z7:AD7)</f>
        <v>160</v>
      </c>
      <c r="AF7" s="31" t="n">
        <f aca="false">+Y7+AE7</f>
        <v>569</v>
      </c>
      <c r="AG7" s="32"/>
    </row>
    <row r="8" customFormat="false" ht="12.75" hidden="false" customHeight="false" outlineLevel="0" collapsed="false">
      <c r="A8" s="68" t="n">
        <v>2004</v>
      </c>
      <c r="B8" s="68" t="s">
        <v>1121</v>
      </c>
      <c r="C8" s="68" t="s">
        <v>1121</v>
      </c>
      <c r="D8" s="68" t="s">
        <v>1122</v>
      </c>
      <c r="E8" s="68" t="n">
        <v>2</v>
      </c>
      <c r="F8" s="24" t="n">
        <v>1</v>
      </c>
      <c r="G8" s="33" t="n">
        <v>4</v>
      </c>
      <c r="H8" s="22" t="s">
        <v>53</v>
      </c>
      <c r="I8" s="74" t="s">
        <v>53</v>
      </c>
      <c r="J8" s="23" t="n">
        <v>10500101258101</v>
      </c>
      <c r="K8" s="24" t="s">
        <v>39</v>
      </c>
      <c r="L8" s="25"/>
      <c r="M8" s="24" t="n">
        <v>3</v>
      </c>
      <c r="N8" s="22" t="s">
        <v>54</v>
      </c>
      <c r="O8" s="22" t="s">
        <v>55</v>
      </c>
      <c r="P8" s="22" t="n">
        <v>3017557555</v>
      </c>
      <c r="Q8" s="22" t="s">
        <v>56</v>
      </c>
      <c r="R8" s="22" t="s">
        <v>56</v>
      </c>
      <c r="S8" s="26" t="s">
        <v>57</v>
      </c>
      <c r="T8" s="70" t="n">
        <v>0</v>
      </c>
      <c r="U8" s="71" t="n">
        <v>0</v>
      </c>
      <c r="V8" s="71" t="n">
        <v>0</v>
      </c>
      <c r="W8" s="72" t="n">
        <v>0</v>
      </c>
      <c r="X8" s="72" t="n">
        <v>0</v>
      </c>
      <c r="Y8" s="73" t="n">
        <v>0</v>
      </c>
      <c r="Z8" s="70" t="n">
        <v>104</v>
      </c>
      <c r="AA8" s="71" t="n">
        <v>0</v>
      </c>
      <c r="AB8" s="71" t="n">
        <v>14</v>
      </c>
      <c r="AC8" s="72" t="n">
        <v>262</v>
      </c>
      <c r="AD8" s="72" t="n">
        <v>0</v>
      </c>
      <c r="AE8" s="73" t="n">
        <f aca="false">SUM(Z8:AD8)</f>
        <v>380</v>
      </c>
      <c r="AF8" s="31" t="n">
        <f aca="false">+Y8+AE8</f>
        <v>380</v>
      </c>
      <c r="AG8" s="32"/>
    </row>
    <row r="9" customFormat="false" ht="12.75" hidden="false" customHeight="false" outlineLevel="0" collapsed="false">
      <c r="A9" s="68" t="n">
        <v>2005</v>
      </c>
      <c r="B9" s="68" t="s">
        <v>1121</v>
      </c>
      <c r="C9" s="68" t="s">
        <v>1121</v>
      </c>
      <c r="D9" s="68" t="s">
        <v>1122</v>
      </c>
      <c r="E9" s="68" t="n">
        <v>2</v>
      </c>
      <c r="F9" s="24" t="n">
        <v>1</v>
      </c>
      <c r="G9" s="33" t="n">
        <v>5</v>
      </c>
      <c r="H9" s="22" t="s">
        <v>58</v>
      </c>
      <c r="I9" s="74" t="s">
        <v>58</v>
      </c>
      <c r="J9" s="23" t="n">
        <v>10500101270002</v>
      </c>
      <c r="K9" s="24" t="s">
        <v>39</v>
      </c>
      <c r="L9" s="25"/>
      <c r="M9" s="24" t="n">
        <v>1</v>
      </c>
      <c r="N9" s="22" t="s">
        <v>59</v>
      </c>
      <c r="O9" s="22" t="s">
        <v>60</v>
      </c>
      <c r="P9" s="22" t="n">
        <v>3006834004</v>
      </c>
      <c r="Q9" s="22" t="s">
        <v>61</v>
      </c>
      <c r="R9" s="22" t="s">
        <v>62</v>
      </c>
      <c r="S9" s="26" t="s">
        <v>63</v>
      </c>
      <c r="T9" s="70" t="n">
        <v>0</v>
      </c>
      <c r="U9" s="71" t="n">
        <v>0</v>
      </c>
      <c r="V9" s="71" t="n">
        <v>0</v>
      </c>
      <c r="W9" s="72" t="n">
        <v>0</v>
      </c>
      <c r="X9" s="72" t="n">
        <v>0</v>
      </c>
      <c r="Y9" s="73" t="n">
        <v>0</v>
      </c>
      <c r="Z9" s="70" t="n">
        <v>0</v>
      </c>
      <c r="AA9" s="71" t="n">
        <v>153</v>
      </c>
      <c r="AB9" s="71" t="n">
        <v>292</v>
      </c>
      <c r="AC9" s="72" t="n">
        <v>0</v>
      </c>
      <c r="AD9" s="72" t="n">
        <v>0</v>
      </c>
      <c r="AE9" s="73" t="n">
        <f aca="false">SUM(Z9:AD9)</f>
        <v>445</v>
      </c>
      <c r="AF9" s="31" t="n">
        <f aca="false">+Y9+AE9</f>
        <v>445</v>
      </c>
      <c r="AG9" s="32"/>
    </row>
    <row r="10" customFormat="false" ht="12.75" hidden="false" customHeight="false" outlineLevel="0" collapsed="false">
      <c r="A10" s="68" t="n">
        <v>2006</v>
      </c>
      <c r="B10" s="68" t="s">
        <v>1121</v>
      </c>
      <c r="C10" s="68" t="s">
        <v>1121</v>
      </c>
      <c r="D10" s="68" t="s">
        <v>1122</v>
      </c>
      <c r="E10" s="68" t="n">
        <v>2</v>
      </c>
      <c r="F10" s="24" t="n">
        <v>1</v>
      </c>
      <c r="G10" s="33" t="n">
        <v>6</v>
      </c>
      <c r="H10" s="22" t="s">
        <v>71</v>
      </c>
      <c r="I10" s="74" t="s">
        <v>71</v>
      </c>
      <c r="J10" s="23" t="n">
        <v>10500100182101</v>
      </c>
      <c r="K10" s="24" t="s">
        <v>39</v>
      </c>
      <c r="L10" s="25"/>
      <c r="M10" s="24" t="n">
        <v>1</v>
      </c>
      <c r="N10" s="22" t="s">
        <v>72</v>
      </c>
      <c r="O10" s="22" t="s">
        <v>73</v>
      </c>
      <c r="P10" s="22" t="s">
        <v>74</v>
      </c>
      <c r="Q10" s="22" t="s">
        <v>75</v>
      </c>
      <c r="R10" s="22" t="s">
        <v>76</v>
      </c>
      <c r="S10" s="26" t="s">
        <v>77</v>
      </c>
      <c r="T10" s="70" t="n">
        <v>0</v>
      </c>
      <c r="U10" s="71" t="n">
        <v>0</v>
      </c>
      <c r="V10" s="71" t="n">
        <v>0</v>
      </c>
      <c r="W10" s="72" t="n">
        <v>0</v>
      </c>
      <c r="X10" s="72" t="n">
        <v>0</v>
      </c>
      <c r="Y10" s="73" t="n">
        <v>0</v>
      </c>
      <c r="Z10" s="70" t="n">
        <v>64</v>
      </c>
      <c r="AA10" s="71" t="n">
        <v>0</v>
      </c>
      <c r="AB10" s="71" t="n">
        <v>88</v>
      </c>
      <c r="AC10" s="72" t="n">
        <v>249</v>
      </c>
      <c r="AD10" s="72" t="n">
        <v>50</v>
      </c>
      <c r="AE10" s="73" t="n">
        <f aca="false">SUM(Z10:AD10)</f>
        <v>451</v>
      </c>
      <c r="AF10" s="31" t="n">
        <f aca="false">+Y10+AE10</f>
        <v>451</v>
      </c>
      <c r="AG10" s="32"/>
    </row>
    <row r="11" customFormat="false" ht="12.75" hidden="false" customHeight="false" outlineLevel="0" collapsed="false">
      <c r="A11" s="68" t="n">
        <v>2007</v>
      </c>
      <c r="B11" s="68" t="s">
        <v>1121</v>
      </c>
      <c r="C11" s="68" t="s">
        <v>1121</v>
      </c>
      <c r="D11" s="68" t="s">
        <v>1122</v>
      </c>
      <c r="E11" s="68" t="n">
        <v>2</v>
      </c>
      <c r="F11" s="24" t="n">
        <v>1</v>
      </c>
      <c r="G11" s="33" t="n">
        <v>7</v>
      </c>
      <c r="H11" s="22" t="s">
        <v>1141</v>
      </c>
      <c r="I11" s="74" t="s">
        <v>1141</v>
      </c>
      <c r="J11" s="23" t="n">
        <v>10500100234801</v>
      </c>
      <c r="K11" s="24" t="s">
        <v>39</v>
      </c>
      <c r="L11" s="25"/>
      <c r="M11" s="24" t="n">
        <v>1</v>
      </c>
      <c r="N11" s="22" t="s">
        <v>1142</v>
      </c>
      <c r="O11" s="22" t="s">
        <v>1143</v>
      </c>
      <c r="P11" s="22" t="n">
        <v>3105130013</v>
      </c>
      <c r="Q11" s="22" t="s">
        <v>1144</v>
      </c>
      <c r="R11" s="22" t="s">
        <v>1145</v>
      </c>
      <c r="S11" s="26" t="s">
        <v>1146</v>
      </c>
      <c r="T11" s="70" t="n">
        <v>147</v>
      </c>
      <c r="U11" s="71" t="n">
        <v>228</v>
      </c>
      <c r="V11" s="71" t="n">
        <v>131</v>
      </c>
      <c r="W11" s="72" t="n">
        <v>53</v>
      </c>
      <c r="X11" s="72" t="n">
        <v>0</v>
      </c>
      <c r="Y11" s="73" t="n">
        <v>559</v>
      </c>
      <c r="Z11" s="70" t="n">
        <v>0</v>
      </c>
      <c r="AA11" s="71" t="n">
        <v>0</v>
      </c>
      <c r="AB11" s="71" t="n">
        <v>0</v>
      </c>
      <c r="AC11" s="72" t="n">
        <v>0</v>
      </c>
      <c r="AD11" s="72" t="n">
        <v>0</v>
      </c>
      <c r="AE11" s="73" t="n">
        <f aca="false">SUM(Z11:AD11)</f>
        <v>0</v>
      </c>
      <c r="AF11" s="31" t="n">
        <f aca="false">+Y11+AE11</f>
        <v>559</v>
      </c>
      <c r="AG11" s="32"/>
    </row>
    <row r="12" customFormat="false" ht="12.75" hidden="false" customHeight="false" outlineLevel="0" collapsed="false">
      <c r="A12" s="68" t="n">
        <v>2008</v>
      </c>
      <c r="B12" s="68" t="s">
        <v>1121</v>
      </c>
      <c r="C12" s="68" t="s">
        <v>1121</v>
      </c>
      <c r="D12" s="68" t="s">
        <v>1122</v>
      </c>
      <c r="E12" s="68" t="n">
        <v>2</v>
      </c>
      <c r="F12" s="24" t="n">
        <v>1</v>
      </c>
      <c r="G12" s="33" t="n">
        <v>8</v>
      </c>
      <c r="H12" s="22" t="s">
        <v>1147</v>
      </c>
      <c r="I12" s="74" t="s">
        <v>1147</v>
      </c>
      <c r="J12" s="23" t="n">
        <v>10500100234802</v>
      </c>
      <c r="K12" s="24" t="s">
        <v>39</v>
      </c>
      <c r="L12" s="25" t="s">
        <v>790</v>
      </c>
      <c r="M12" s="24" t="n">
        <v>1</v>
      </c>
      <c r="N12" s="22" t="s">
        <v>1142</v>
      </c>
      <c r="O12" s="22" t="s">
        <v>1148</v>
      </c>
      <c r="P12" s="22" t="n">
        <v>3105130013</v>
      </c>
      <c r="Q12" s="22" t="s">
        <v>1144</v>
      </c>
      <c r="R12" s="22" t="s">
        <v>1145</v>
      </c>
      <c r="S12" s="26" t="s">
        <v>1146</v>
      </c>
      <c r="T12" s="70" t="n">
        <v>0</v>
      </c>
      <c r="U12" s="71" t="n">
        <v>0</v>
      </c>
      <c r="V12" s="71" t="n">
        <v>0</v>
      </c>
      <c r="W12" s="72" t="n">
        <v>116</v>
      </c>
      <c r="X12" s="72" t="n">
        <v>158</v>
      </c>
      <c r="Y12" s="73" t="n">
        <v>274</v>
      </c>
      <c r="Z12" s="70" t="n">
        <v>0</v>
      </c>
      <c r="AA12" s="71" t="n">
        <v>0</v>
      </c>
      <c r="AB12" s="71" t="n">
        <v>0</v>
      </c>
      <c r="AC12" s="72" t="n">
        <v>0</v>
      </c>
      <c r="AD12" s="72" t="n">
        <v>0</v>
      </c>
      <c r="AE12" s="73" t="n">
        <f aca="false">SUM(Z12:AD12)</f>
        <v>0</v>
      </c>
      <c r="AF12" s="31" t="n">
        <f aca="false">+Y12+AE12</f>
        <v>274</v>
      </c>
      <c r="AG12" s="32"/>
    </row>
    <row r="13" customFormat="false" ht="12.75" hidden="false" customHeight="false" outlineLevel="0" collapsed="false">
      <c r="A13" s="68" t="n">
        <v>2009</v>
      </c>
      <c r="B13" s="68" t="s">
        <v>1121</v>
      </c>
      <c r="C13" s="68" t="s">
        <v>1121</v>
      </c>
      <c r="D13" s="68" t="s">
        <v>1122</v>
      </c>
      <c r="E13" s="68" t="n">
        <v>2</v>
      </c>
      <c r="F13" s="24" t="n">
        <v>1</v>
      </c>
      <c r="G13" s="33" t="n">
        <v>9</v>
      </c>
      <c r="H13" s="22" t="s">
        <v>1149</v>
      </c>
      <c r="I13" s="74" t="s">
        <v>1149</v>
      </c>
      <c r="J13" s="23" t="n">
        <v>30500101528701</v>
      </c>
      <c r="K13" s="24" t="s">
        <v>39</v>
      </c>
      <c r="L13" s="24" t="s">
        <v>790</v>
      </c>
      <c r="M13" s="24" t="n">
        <v>1</v>
      </c>
      <c r="N13" s="22" t="s">
        <v>1142</v>
      </c>
      <c r="O13" s="22" t="s">
        <v>1150</v>
      </c>
      <c r="P13" s="22" t="s">
        <v>1151</v>
      </c>
      <c r="Q13" s="22" t="s">
        <v>1152</v>
      </c>
      <c r="R13" s="22" t="s">
        <v>1153</v>
      </c>
      <c r="S13" s="26" t="s">
        <v>1154</v>
      </c>
      <c r="T13" s="70" t="n">
        <v>0</v>
      </c>
      <c r="U13" s="71" t="n">
        <v>125</v>
      </c>
      <c r="V13" s="71" t="n">
        <v>80</v>
      </c>
      <c r="W13" s="72" t="n">
        <v>114</v>
      </c>
      <c r="X13" s="72" t="n">
        <v>131</v>
      </c>
      <c r="Y13" s="73" t="n">
        <v>450</v>
      </c>
      <c r="Z13" s="70" t="n">
        <v>0</v>
      </c>
      <c r="AA13" s="71" t="n">
        <v>138</v>
      </c>
      <c r="AB13" s="71" t="n">
        <v>235</v>
      </c>
      <c r="AC13" s="72" t="n">
        <v>312</v>
      </c>
      <c r="AD13" s="72" t="n">
        <v>0</v>
      </c>
      <c r="AE13" s="73" t="n">
        <f aca="false">SUM(Z13:AD13)</f>
        <v>685</v>
      </c>
      <c r="AF13" s="31" t="n">
        <f aca="false">+Y13+AE13</f>
        <v>1135</v>
      </c>
      <c r="AG13" s="51" t="s">
        <v>277</v>
      </c>
    </row>
    <row r="14" customFormat="false" ht="12.75" hidden="false" customHeight="false" outlineLevel="0" collapsed="false">
      <c r="A14" s="68" t="n">
        <v>2010</v>
      </c>
      <c r="B14" s="68" t="s">
        <v>1121</v>
      </c>
      <c r="C14" s="68" t="s">
        <v>1121</v>
      </c>
      <c r="D14" s="68" t="s">
        <v>1122</v>
      </c>
      <c r="E14" s="68" t="n">
        <v>2</v>
      </c>
      <c r="F14" s="24" t="n">
        <v>1</v>
      </c>
      <c r="G14" s="33" t="n">
        <v>10</v>
      </c>
      <c r="H14" s="22" t="s">
        <v>1155</v>
      </c>
      <c r="I14" s="74" t="s">
        <v>1155</v>
      </c>
      <c r="J14" s="23" t="n">
        <v>30500101528702</v>
      </c>
      <c r="K14" s="24" t="s">
        <v>39</v>
      </c>
      <c r="L14" s="25"/>
      <c r="M14" s="24" t="n">
        <v>1</v>
      </c>
      <c r="N14" s="22" t="s">
        <v>1156</v>
      </c>
      <c r="O14" s="22" t="s">
        <v>1157</v>
      </c>
      <c r="P14" s="22" t="s">
        <v>1158</v>
      </c>
      <c r="Q14" s="22" t="s">
        <v>1159</v>
      </c>
      <c r="R14" s="22" t="s">
        <v>1153</v>
      </c>
      <c r="S14" s="26" t="s">
        <v>1160</v>
      </c>
      <c r="T14" s="70" t="n">
        <v>81</v>
      </c>
      <c r="U14" s="71" t="n">
        <v>119</v>
      </c>
      <c r="V14" s="71" t="n">
        <v>0</v>
      </c>
      <c r="W14" s="72" t="n">
        <v>0</v>
      </c>
      <c r="X14" s="72" t="n">
        <v>0</v>
      </c>
      <c r="Y14" s="73" t="n">
        <v>200</v>
      </c>
      <c r="Z14" s="70" t="n">
        <v>56</v>
      </c>
      <c r="AA14" s="71" t="n">
        <v>76</v>
      </c>
      <c r="AB14" s="71" t="n">
        <v>0</v>
      </c>
      <c r="AC14" s="72" t="n">
        <v>0</v>
      </c>
      <c r="AD14" s="72" t="n">
        <v>0</v>
      </c>
      <c r="AE14" s="73" t="n">
        <f aca="false">SUM(Z14:AD14)</f>
        <v>132</v>
      </c>
      <c r="AF14" s="31" t="n">
        <f aca="false">+Y14+AE14</f>
        <v>332</v>
      </c>
      <c r="AG14" s="32"/>
    </row>
    <row r="15" customFormat="false" ht="12.75" hidden="false" customHeight="false" outlineLevel="0" collapsed="false">
      <c r="A15" s="68" t="n">
        <v>2011</v>
      </c>
      <c r="B15" s="68" t="s">
        <v>1121</v>
      </c>
      <c r="C15" s="68" t="s">
        <v>1121</v>
      </c>
      <c r="D15" s="68" t="s">
        <v>1122</v>
      </c>
      <c r="E15" s="68" t="n">
        <v>2</v>
      </c>
      <c r="F15" s="24" t="n">
        <v>1</v>
      </c>
      <c r="G15" s="33" t="n">
        <v>11</v>
      </c>
      <c r="H15" s="22" t="s">
        <v>90</v>
      </c>
      <c r="I15" s="74" t="s">
        <v>90</v>
      </c>
      <c r="J15" s="23" t="n">
        <v>10500101169001</v>
      </c>
      <c r="K15" s="24" t="s">
        <v>39</v>
      </c>
      <c r="L15" s="25"/>
      <c r="M15" s="24" t="n">
        <v>1</v>
      </c>
      <c r="N15" s="22" t="s">
        <v>72</v>
      </c>
      <c r="O15" s="22" t="s">
        <v>91</v>
      </c>
      <c r="P15" s="22" t="s">
        <v>92</v>
      </c>
      <c r="Q15" s="22" t="s">
        <v>93</v>
      </c>
      <c r="R15" s="22" t="s">
        <v>94</v>
      </c>
      <c r="S15" s="26" t="s">
        <v>95</v>
      </c>
      <c r="T15" s="70" t="n">
        <v>0</v>
      </c>
      <c r="U15" s="71" t="n">
        <v>0</v>
      </c>
      <c r="V15" s="71" t="n">
        <v>0</v>
      </c>
      <c r="W15" s="72" t="n">
        <v>0</v>
      </c>
      <c r="X15" s="72" t="n">
        <v>0</v>
      </c>
      <c r="Y15" s="73" t="n">
        <v>0</v>
      </c>
      <c r="Z15" s="70" t="n">
        <v>0</v>
      </c>
      <c r="AA15" s="71" t="n">
        <v>0</v>
      </c>
      <c r="AB15" s="71" t="n">
        <v>0</v>
      </c>
      <c r="AC15" s="72" t="n">
        <v>184</v>
      </c>
      <c r="AD15" s="72" t="n">
        <v>54</v>
      </c>
      <c r="AE15" s="73" t="n">
        <f aca="false">SUM(Z15:AD15)</f>
        <v>238</v>
      </c>
      <c r="AF15" s="31" t="n">
        <f aca="false">+Y15+AE15</f>
        <v>238</v>
      </c>
      <c r="AG15" s="32"/>
    </row>
    <row r="16" customFormat="false" ht="12.75" hidden="false" customHeight="false" outlineLevel="0" collapsed="false">
      <c r="A16" s="68" t="n">
        <v>2012</v>
      </c>
      <c r="B16" s="68" t="s">
        <v>1121</v>
      </c>
      <c r="C16" s="68" t="s">
        <v>1121</v>
      </c>
      <c r="D16" s="68" t="s">
        <v>1122</v>
      </c>
      <c r="E16" s="68" t="n">
        <v>2</v>
      </c>
      <c r="F16" s="24" t="n">
        <v>1</v>
      </c>
      <c r="G16" s="33" t="n">
        <v>12</v>
      </c>
      <c r="H16" s="22" t="s">
        <v>1161</v>
      </c>
      <c r="I16" s="74" t="s">
        <v>1161</v>
      </c>
      <c r="J16" s="23" t="n">
        <v>10500101169002</v>
      </c>
      <c r="K16" s="24" t="s">
        <v>39</v>
      </c>
      <c r="L16" s="25"/>
      <c r="M16" s="24" t="n">
        <v>1</v>
      </c>
      <c r="N16" s="22" t="s">
        <v>72</v>
      </c>
      <c r="O16" s="22" t="s">
        <v>1162</v>
      </c>
      <c r="P16" s="22" t="s">
        <v>1163</v>
      </c>
      <c r="Q16" s="22" t="s">
        <v>1164</v>
      </c>
      <c r="R16" s="22" t="s">
        <v>1165</v>
      </c>
      <c r="S16" s="26" t="s">
        <v>1166</v>
      </c>
      <c r="T16" s="70" t="n">
        <v>107</v>
      </c>
      <c r="U16" s="71" t="n">
        <v>125</v>
      </c>
      <c r="V16" s="71" t="n">
        <v>38</v>
      </c>
      <c r="W16" s="72" t="n">
        <v>0</v>
      </c>
      <c r="X16" s="72" t="n">
        <v>0</v>
      </c>
      <c r="Y16" s="73" t="n">
        <v>270</v>
      </c>
      <c r="Z16" s="70" t="n">
        <v>0</v>
      </c>
      <c r="AA16" s="71" t="n">
        <v>186</v>
      </c>
      <c r="AB16" s="71" t="n">
        <v>192</v>
      </c>
      <c r="AC16" s="72" t="n">
        <v>0</v>
      </c>
      <c r="AD16" s="72" t="n">
        <v>0</v>
      </c>
      <c r="AE16" s="73" t="n">
        <f aca="false">SUM(Z16:AD16)</f>
        <v>378</v>
      </c>
      <c r="AF16" s="31" t="n">
        <f aca="false">+Y16+AE16</f>
        <v>648</v>
      </c>
      <c r="AG16" s="32"/>
    </row>
    <row r="17" customFormat="false" ht="12.75" hidden="false" customHeight="false" outlineLevel="0" collapsed="false">
      <c r="A17" s="68" t="n">
        <v>2013</v>
      </c>
      <c r="B17" s="68" t="s">
        <v>1121</v>
      </c>
      <c r="C17" s="68" t="s">
        <v>1121</v>
      </c>
      <c r="D17" s="68" t="s">
        <v>1122</v>
      </c>
      <c r="E17" s="68" t="n">
        <v>2</v>
      </c>
      <c r="F17" s="24" t="n">
        <v>1</v>
      </c>
      <c r="G17" s="33" t="n">
        <v>13</v>
      </c>
      <c r="H17" s="22" t="s">
        <v>1167</v>
      </c>
      <c r="I17" s="74" t="s">
        <v>1167</v>
      </c>
      <c r="J17" s="23" t="n">
        <v>10500100721801</v>
      </c>
      <c r="K17" s="24" t="s">
        <v>39</v>
      </c>
      <c r="L17" s="24" t="s">
        <v>790</v>
      </c>
      <c r="M17" s="24" t="n">
        <v>1</v>
      </c>
      <c r="N17" s="22" t="s">
        <v>65</v>
      </c>
      <c r="O17" s="22" t="s">
        <v>1168</v>
      </c>
      <c r="P17" s="22" t="s">
        <v>1169</v>
      </c>
      <c r="Q17" s="22" t="s">
        <v>1170</v>
      </c>
      <c r="R17" s="22" t="s">
        <v>1171</v>
      </c>
      <c r="S17" s="26" t="s">
        <v>1172</v>
      </c>
      <c r="T17" s="70" t="n">
        <v>0</v>
      </c>
      <c r="U17" s="71" t="n">
        <v>384</v>
      </c>
      <c r="V17" s="71" t="n">
        <v>0</v>
      </c>
      <c r="W17" s="72" t="n">
        <v>0</v>
      </c>
      <c r="X17" s="72" t="n">
        <v>298</v>
      </c>
      <c r="Y17" s="73" t="n">
        <v>682</v>
      </c>
      <c r="Z17" s="70" t="n">
        <v>0</v>
      </c>
      <c r="AA17" s="71" t="n">
        <v>0</v>
      </c>
      <c r="AB17" s="71" t="n">
        <v>0</v>
      </c>
      <c r="AC17" s="72" t="n">
        <v>0</v>
      </c>
      <c r="AD17" s="72" t="n">
        <v>0</v>
      </c>
      <c r="AE17" s="73" t="n">
        <f aca="false">SUM(Z17:AD17)</f>
        <v>0</v>
      </c>
      <c r="AF17" s="31" t="n">
        <f aca="false">+Y17+AE17</f>
        <v>682</v>
      </c>
      <c r="AG17" s="32"/>
    </row>
    <row r="18" customFormat="false" ht="12.75" hidden="false" customHeight="false" outlineLevel="0" collapsed="false">
      <c r="A18" s="68" t="n">
        <v>2014</v>
      </c>
      <c r="B18" s="68" t="s">
        <v>1121</v>
      </c>
      <c r="C18" s="68" t="s">
        <v>1121</v>
      </c>
      <c r="D18" s="68" t="s">
        <v>1122</v>
      </c>
      <c r="E18" s="68" t="n">
        <v>2</v>
      </c>
      <c r="F18" s="24" t="n">
        <v>1</v>
      </c>
      <c r="G18" s="33" t="n">
        <v>14</v>
      </c>
      <c r="H18" s="22" t="s">
        <v>1173</v>
      </c>
      <c r="I18" s="74" t="s">
        <v>1173</v>
      </c>
      <c r="J18" s="23" t="n">
        <v>30500101950901</v>
      </c>
      <c r="K18" s="24" t="s">
        <v>113</v>
      </c>
      <c r="L18" s="25"/>
      <c r="M18" s="24" t="n">
        <v>1</v>
      </c>
      <c r="N18" s="22" t="s">
        <v>72</v>
      </c>
      <c r="O18" s="22" t="s">
        <v>1174</v>
      </c>
      <c r="P18" s="22" t="s">
        <v>1175</v>
      </c>
      <c r="Q18" s="22" t="s">
        <v>1176</v>
      </c>
      <c r="R18" s="22" t="s">
        <v>1177</v>
      </c>
      <c r="S18" s="26" t="s">
        <v>1178</v>
      </c>
      <c r="T18" s="70" t="n">
        <v>0</v>
      </c>
      <c r="U18" s="71" t="n">
        <v>14</v>
      </c>
      <c r="V18" s="71" t="n">
        <v>50</v>
      </c>
      <c r="W18" s="72" t="n">
        <v>0</v>
      </c>
      <c r="X18" s="72" t="n">
        <v>0</v>
      </c>
      <c r="Y18" s="73" t="n">
        <v>64</v>
      </c>
      <c r="Z18" s="70" t="n">
        <v>0</v>
      </c>
      <c r="AA18" s="71" t="n">
        <v>0</v>
      </c>
      <c r="AB18" s="71" t="n">
        <v>0</v>
      </c>
      <c r="AC18" s="72" t="n">
        <v>0</v>
      </c>
      <c r="AD18" s="72" t="n">
        <v>0</v>
      </c>
      <c r="AE18" s="73" t="n">
        <f aca="false">SUM(Z18:AD18)</f>
        <v>0</v>
      </c>
      <c r="AF18" s="31" t="n">
        <f aca="false">+Y18+AE18</f>
        <v>64</v>
      </c>
      <c r="AG18" s="32"/>
    </row>
    <row r="19" customFormat="false" ht="12.75" hidden="false" customHeight="false" outlineLevel="0" collapsed="false">
      <c r="A19" s="68" t="n">
        <v>2015</v>
      </c>
      <c r="B19" s="68" t="s">
        <v>1121</v>
      </c>
      <c r="C19" s="68" t="s">
        <v>1121</v>
      </c>
      <c r="D19" s="68" t="s">
        <v>1122</v>
      </c>
      <c r="E19" s="68" t="n">
        <v>2</v>
      </c>
      <c r="F19" s="24" t="n">
        <v>1</v>
      </c>
      <c r="G19" s="33" t="n">
        <v>15</v>
      </c>
      <c r="H19" s="22" t="s">
        <v>1179</v>
      </c>
      <c r="I19" s="74" t="s">
        <v>1179</v>
      </c>
      <c r="J19" s="23" t="n">
        <v>10500100791901</v>
      </c>
      <c r="K19" s="24" t="s">
        <v>113</v>
      </c>
      <c r="L19" s="25"/>
      <c r="M19" s="24" t="n">
        <v>1</v>
      </c>
      <c r="N19" s="22" t="s">
        <v>1180</v>
      </c>
      <c r="O19" s="22" t="s">
        <v>1181</v>
      </c>
      <c r="P19" s="22" t="s">
        <v>1182</v>
      </c>
      <c r="Q19" s="22" t="s">
        <v>1183</v>
      </c>
      <c r="R19" s="22" t="s">
        <v>1184</v>
      </c>
      <c r="S19" s="26" t="s">
        <v>1185</v>
      </c>
      <c r="T19" s="70" t="n">
        <v>22</v>
      </c>
      <c r="U19" s="71" t="n">
        <v>91</v>
      </c>
      <c r="V19" s="71" t="n">
        <v>71</v>
      </c>
      <c r="W19" s="72" t="n">
        <v>168</v>
      </c>
      <c r="X19" s="72" t="n">
        <v>90</v>
      </c>
      <c r="Y19" s="73" t="n">
        <v>442</v>
      </c>
      <c r="Z19" s="70" t="n">
        <v>0</v>
      </c>
      <c r="AA19" s="71" t="n">
        <v>0</v>
      </c>
      <c r="AB19" s="71" t="n">
        <v>0</v>
      </c>
      <c r="AC19" s="72" t="n">
        <v>0</v>
      </c>
      <c r="AD19" s="72" t="n">
        <v>0</v>
      </c>
      <c r="AE19" s="73" t="n">
        <f aca="false">SUM(Z19:AD19)</f>
        <v>0</v>
      </c>
      <c r="AF19" s="31" t="n">
        <f aca="false">+Y19+AE19</f>
        <v>442</v>
      </c>
      <c r="AG19" s="32"/>
    </row>
    <row r="20" customFormat="false" ht="12.75" hidden="false" customHeight="false" outlineLevel="0" collapsed="false">
      <c r="A20" s="68" t="n">
        <v>2016</v>
      </c>
      <c r="B20" s="68" t="s">
        <v>1121</v>
      </c>
      <c r="C20" s="68" t="s">
        <v>1121</v>
      </c>
      <c r="D20" s="68" t="s">
        <v>1122</v>
      </c>
      <c r="E20" s="68" t="n">
        <v>2</v>
      </c>
      <c r="F20" s="24" t="n">
        <v>1</v>
      </c>
      <c r="G20" s="33" t="n">
        <v>16</v>
      </c>
      <c r="H20" s="22" t="s">
        <v>1186</v>
      </c>
      <c r="I20" s="74" t="s">
        <v>1186</v>
      </c>
      <c r="J20" s="23" t="n">
        <v>30500102416401</v>
      </c>
      <c r="K20" s="24" t="s">
        <v>113</v>
      </c>
      <c r="L20" s="25"/>
      <c r="M20" s="24" t="n">
        <v>1</v>
      </c>
      <c r="N20" s="22" t="s">
        <v>1129</v>
      </c>
      <c r="O20" s="22" t="s">
        <v>1187</v>
      </c>
      <c r="P20" s="22" t="s">
        <v>1188</v>
      </c>
      <c r="Q20" s="22" t="s">
        <v>1189</v>
      </c>
      <c r="R20" s="22" t="s">
        <v>1190</v>
      </c>
      <c r="S20" s="26" t="s">
        <v>1191</v>
      </c>
      <c r="T20" s="70" t="n">
        <v>104</v>
      </c>
      <c r="U20" s="71" t="n">
        <v>0</v>
      </c>
      <c r="V20" s="71" t="n">
        <v>273</v>
      </c>
      <c r="W20" s="72" t="n">
        <v>0</v>
      </c>
      <c r="X20" s="72" t="n">
        <v>51</v>
      </c>
      <c r="Y20" s="73" t="n">
        <v>428</v>
      </c>
      <c r="Z20" s="70" t="n">
        <v>0</v>
      </c>
      <c r="AA20" s="71" t="n">
        <v>0</v>
      </c>
      <c r="AB20" s="71" t="n">
        <v>0</v>
      </c>
      <c r="AC20" s="72" t="n">
        <v>0</v>
      </c>
      <c r="AD20" s="72" t="n">
        <v>0</v>
      </c>
      <c r="AE20" s="73" t="n">
        <f aca="false">SUM(Z20:AD20)</f>
        <v>0</v>
      </c>
      <c r="AF20" s="31" t="n">
        <f aca="false">+Y20+AE20</f>
        <v>428</v>
      </c>
      <c r="AG20" s="32"/>
    </row>
    <row r="21" customFormat="false" ht="12.75" hidden="false" customHeight="false" outlineLevel="0" collapsed="false">
      <c r="A21" s="68" t="n">
        <v>2017</v>
      </c>
      <c r="B21" s="68" t="s">
        <v>1121</v>
      </c>
      <c r="C21" s="68" t="s">
        <v>1121</v>
      </c>
      <c r="D21" s="68" t="s">
        <v>1122</v>
      </c>
      <c r="E21" s="68" t="n">
        <v>2</v>
      </c>
      <c r="F21" s="24" t="n">
        <v>1</v>
      </c>
      <c r="G21" s="33" t="n">
        <v>17</v>
      </c>
      <c r="H21" s="22" t="s">
        <v>127</v>
      </c>
      <c r="I21" s="74" t="s">
        <v>127</v>
      </c>
      <c r="J21" s="23" t="n">
        <v>10500100671802</v>
      </c>
      <c r="K21" s="24" t="s">
        <v>39</v>
      </c>
      <c r="L21" s="25"/>
      <c r="M21" s="24" t="n">
        <v>2</v>
      </c>
      <c r="N21" s="22" t="s">
        <v>120</v>
      </c>
      <c r="O21" s="22" t="s">
        <v>128</v>
      </c>
      <c r="P21" s="22" t="s">
        <v>122</v>
      </c>
      <c r="Q21" s="22" t="s">
        <v>123</v>
      </c>
      <c r="R21" s="22" t="s">
        <v>124</v>
      </c>
      <c r="S21" s="26" t="s">
        <v>125</v>
      </c>
      <c r="T21" s="70" t="n">
        <v>0</v>
      </c>
      <c r="U21" s="71" t="n">
        <v>0</v>
      </c>
      <c r="V21" s="71" t="n">
        <v>0</v>
      </c>
      <c r="W21" s="72" t="n">
        <v>0</v>
      </c>
      <c r="X21" s="72" t="n">
        <v>0</v>
      </c>
      <c r="Y21" s="73" t="n">
        <v>0</v>
      </c>
      <c r="Z21" s="70" t="n">
        <v>78</v>
      </c>
      <c r="AA21" s="71" t="n">
        <v>22</v>
      </c>
      <c r="AB21" s="71" t="n">
        <v>0</v>
      </c>
      <c r="AC21" s="72" t="n">
        <v>0</v>
      </c>
      <c r="AD21" s="72" t="n">
        <v>0</v>
      </c>
      <c r="AE21" s="73" t="n">
        <f aca="false">SUM(Z21:AD21)</f>
        <v>100</v>
      </c>
      <c r="AF21" s="31" t="n">
        <f aca="false">+Y21+AE21</f>
        <v>100</v>
      </c>
      <c r="AG21" s="32"/>
    </row>
    <row r="22" customFormat="false" ht="12.75" hidden="false" customHeight="false" outlineLevel="0" collapsed="false">
      <c r="A22" s="68" t="n">
        <v>2018</v>
      </c>
      <c r="B22" s="68" t="s">
        <v>1121</v>
      </c>
      <c r="C22" s="68" t="s">
        <v>1121</v>
      </c>
      <c r="D22" s="68" t="s">
        <v>1122</v>
      </c>
      <c r="E22" s="68" t="n">
        <v>2</v>
      </c>
      <c r="F22" s="24" t="n">
        <v>1</v>
      </c>
      <c r="G22" s="33" t="n">
        <v>18</v>
      </c>
      <c r="H22" s="22" t="s">
        <v>136</v>
      </c>
      <c r="I22" s="74" t="s">
        <v>136</v>
      </c>
      <c r="J22" s="23" t="n">
        <v>10500101945304</v>
      </c>
      <c r="K22" s="24" t="s">
        <v>39</v>
      </c>
      <c r="L22" s="25"/>
      <c r="M22" s="24" t="n">
        <v>2</v>
      </c>
      <c r="N22" s="22" t="s">
        <v>137</v>
      </c>
      <c r="O22" s="22" t="s">
        <v>138</v>
      </c>
      <c r="P22" s="22" t="s">
        <v>139</v>
      </c>
      <c r="Q22" s="22" t="s">
        <v>133</v>
      </c>
      <c r="R22" s="22" t="s">
        <v>140</v>
      </c>
      <c r="S22" s="26" t="s">
        <v>141</v>
      </c>
      <c r="T22" s="70" t="n">
        <v>0</v>
      </c>
      <c r="U22" s="71" t="n">
        <v>0</v>
      </c>
      <c r="V22" s="71" t="n">
        <v>0</v>
      </c>
      <c r="W22" s="72" t="n">
        <v>0</v>
      </c>
      <c r="X22" s="72" t="n">
        <v>0</v>
      </c>
      <c r="Y22" s="73" t="n">
        <v>0</v>
      </c>
      <c r="Z22" s="70" t="n">
        <v>5</v>
      </c>
      <c r="AA22" s="71" t="n">
        <v>73</v>
      </c>
      <c r="AB22" s="71" t="n">
        <v>168</v>
      </c>
      <c r="AC22" s="72" t="n">
        <v>194</v>
      </c>
      <c r="AD22" s="72" t="n">
        <v>0</v>
      </c>
      <c r="AE22" s="73" t="n">
        <f aca="false">SUM(Z22:AD22)</f>
        <v>440</v>
      </c>
      <c r="AF22" s="31" t="n">
        <f aca="false">+Y22+AE22</f>
        <v>440</v>
      </c>
      <c r="AG22" s="32"/>
    </row>
    <row r="23" customFormat="false" ht="12.75" hidden="false" customHeight="false" outlineLevel="0" collapsed="false">
      <c r="A23" s="68" t="n">
        <v>2019</v>
      </c>
      <c r="B23" s="68" t="s">
        <v>1121</v>
      </c>
      <c r="C23" s="68" t="s">
        <v>1121</v>
      </c>
      <c r="D23" s="68" t="s">
        <v>1122</v>
      </c>
      <c r="E23" s="68" t="n">
        <v>2</v>
      </c>
      <c r="F23" s="24" t="n">
        <v>1</v>
      </c>
      <c r="G23" s="33" t="n">
        <v>19</v>
      </c>
      <c r="H23" s="22" t="s">
        <v>142</v>
      </c>
      <c r="I23" s="74" t="s">
        <v>142</v>
      </c>
      <c r="J23" s="23" t="n">
        <v>10500100127901</v>
      </c>
      <c r="K23" s="24" t="s">
        <v>39</v>
      </c>
      <c r="L23" s="25"/>
      <c r="M23" s="24" t="n">
        <v>2</v>
      </c>
      <c r="N23" s="22" t="s">
        <v>143</v>
      </c>
      <c r="O23" s="22" t="s">
        <v>144</v>
      </c>
      <c r="P23" s="22" t="n">
        <v>3012397173</v>
      </c>
      <c r="Q23" s="22" t="s">
        <v>145</v>
      </c>
      <c r="R23" s="22" t="s">
        <v>146</v>
      </c>
      <c r="S23" s="26" t="s">
        <v>147</v>
      </c>
      <c r="T23" s="70" t="n">
        <v>0</v>
      </c>
      <c r="U23" s="71" t="n">
        <v>0</v>
      </c>
      <c r="V23" s="71" t="n">
        <v>0</v>
      </c>
      <c r="W23" s="72" t="n">
        <v>0</v>
      </c>
      <c r="X23" s="72" t="n">
        <v>0</v>
      </c>
      <c r="Y23" s="73" t="n">
        <v>0</v>
      </c>
      <c r="Z23" s="70" t="n">
        <v>0</v>
      </c>
      <c r="AA23" s="71" t="n">
        <v>0</v>
      </c>
      <c r="AB23" s="71" t="n">
        <v>0</v>
      </c>
      <c r="AC23" s="72" t="n">
        <v>231</v>
      </c>
      <c r="AD23" s="72" t="n">
        <v>78</v>
      </c>
      <c r="AE23" s="73" t="n">
        <f aca="false">SUM(Z23:AD23)</f>
        <v>309</v>
      </c>
      <c r="AF23" s="31" t="n">
        <f aca="false">+Y23+AE23</f>
        <v>309</v>
      </c>
      <c r="AG23" s="32"/>
    </row>
    <row r="24" customFormat="false" ht="12.75" hidden="false" customHeight="false" outlineLevel="0" collapsed="false">
      <c r="A24" s="68" t="n">
        <v>2020</v>
      </c>
      <c r="B24" s="68" t="s">
        <v>1121</v>
      </c>
      <c r="C24" s="68" t="s">
        <v>1121</v>
      </c>
      <c r="D24" s="68" t="s">
        <v>1122</v>
      </c>
      <c r="E24" s="68" t="n">
        <v>2</v>
      </c>
      <c r="F24" s="24" t="n">
        <v>1</v>
      </c>
      <c r="G24" s="33" t="n">
        <v>20</v>
      </c>
      <c r="H24" s="22" t="s">
        <v>1192</v>
      </c>
      <c r="I24" s="74" t="s">
        <v>1192</v>
      </c>
      <c r="J24" s="23" t="n">
        <v>10500101314501</v>
      </c>
      <c r="K24" s="24" t="s">
        <v>39</v>
      </c>
      <c r="L24" s="25"/>
      <c r="M24" s="24" t="n">
        <v>2</v>
      </c>
      <c r="N24" s="22" t="s">
        <v>169</v>
      </c>
      <c r="O24" s="22" t="s">
        <v>1193</v>
      </c>
      <c r="P24" s="22" t="s">
        <v>1194</v>
      </c>
      <c r="Q24" s="22" t="s">
        <v>1195</v>
      </c>
      <c r="R24" s="22" t="s">
        <v>1196</v>
      </c>
      <c r="S24" s="26" t="s">
        <v>1197</v>
      </c>
      <c r="T24" s="70" t="n">
        <v>0</v>
      </c>
      <c r="U24" s="71" t="n">
        <v>63</v>
      </c>
      <c r="V24" s="71" t="n">
        <v>36</v>
      </c>
      <c r="W24" s="72" t="n">
        <v>66</v>
      </c>
      <c r="X24" s="72" t="n">
        <v>35</v>
      </c>
      <c r="Y24" s="73" t="n">
        <v>200</v>
      </c>
      <c r="Z24" s="70" t="n">
        <v>119</v>
      </c>
      <c r="AA24" s="71" t="n">
        <v>225</v>
      </c>
      <c r="AB24" s="71" t="n">
        <v>152</v>
      </c>
      <c r="AC24" s="72" t="n">
        <v>353</v>
      </c>
      <c r="AD24" s="72" t="n">
        <v>127</v>
      </c>
      <c r="AE24" s="73" t="n">
        <f aca="false">SUM(Z24:AD24)</f>
        <v>976</v>
      </c>
      <c r="AF24" s="31" t="n">
        <f aca="false">+Y24+AE24</f>
        <v>1176</v>
      </c>
      <c r="AG24" s="32"/>
    </row>
    <row r="25" customFormat="false" ht="12.75" hidden="false" customHeight="false" outlineLevel="0" collapsed="false">
      <c r="A25" s="68" t="n">
        <v>2021</v>
      </c>
      <c r="B25" s="68" t="s">
        <v>1121</v>
      </c>
      <c r="C25" s="68" t="s">
        <v>1121</v>
      </c>
      <c r="D25" s="68" t="s">
        <v>1122</v>
      </c>
      <c r="E25" s="68" t="n">
        <v>2</v>
      </c>
      <c r="F25" s="24" t="n">
        <v>1</v>
      </c>
      <c r="G25" s="33" t="n">
        <v>21</v>
      </c>
      <c r="H25" s="22" t="s">
        <v>148</v>
      </c>
      <c r="I25" s="74" t="s">
        <v>148</v>
      </c>
      <c r="J25" s="23" t="n">
        <v>10500100797801</v>
      </c>
      <c r="K25" s="24" t="s">
        <v>39</v>
      </c>
      <c r="L25" s="25"/>
      <c r="M25" s="24" t="n">
        <v>2</v>
      </c>
      <c r="N25" s="22" t="s">
        <v>149</v>
      </c>
      <c r="O25" s="22" t="s">
        <v>150</v>
      </c>
      <c r="P25" s="22" t="s">
        <v>151</v>
      </c>
      <c r="Q25" s="22" t="s">
        <v>152</v>
      </c>
      <c r="R25" s="22" t="s">
        <v>153</v>
      </c>
      <c r="S25" s="26" t="s">
        <v>154</v>
      </c>
      <c r="T25" s="70" t="n">
        <v>0</v>
      </c>
      <c r="U25" s="71" t="n">
        <v>0</v>
      </c>
      <c r="V25" s="71" t="n">
        <v>0</v>
      </c>
      <c r="W25" s="72" t="n">
        <v>0</v>
      </c>
      <c r="X25" s="72" t="n">
        <v>0</v>
      </c>
      <c r="Y25" s="73" t="n">
        <v>0</v>
      </c>
      <c r="Z25" s="70" t="n">
        <v>0</v>
      </c>
      <c r="AA25" s="71" t="n">
        <v>0</v>
      </c>
      <c r="AB25" s="71" t="n">
        <v>0</v>
      </c>
      <c r="AC25" s="72" t="n">
        <v>140</v>
      </c>
      <c r="AD25" s="72" t="n">
        <v>58</v>
      </c>
      <c r="AE25" s="73" t="n">
        <f aca="false">SUM(Z25:AD25)</f>
        <v>198</v>
      </c>
      <c r="AF25" s="31" t="n">
        <f aca="false">+Y25+AE25</f>
        <v>198</v>
      </c>
      <c r="AG25" s="32"/>
    </row>
    <row r="26" customFormat="false" ht="12.75" hidden="false" customHeight="false" outlineLevel="0" collapsed="false">
      <c r="A26" s="68" t="n">
        <v>2022</v>
      </c>
      <c r="B26" s="68" t="s">
        <v>1121</v>
      </c>
      <c r="C26" s="68" t="s">
        <v>1121</v>
      </c>
      <c r="D26" s="68" t="s">
        <v>1122</v>
      </c>
      <c r="E26" s="68" t="n">
        <v>2</v>
      </c>
      <c r="F26" s="24" t="n">
        <v>1</v>
      </c>
      <c r="G26" s="33" t="n">
        <v>22</v>
      </c>
      <c r="H26" s="22" t="s">
        <v>1198</v>
      </c>
      <c r="I26" s="74" t="s">
        <v>1198</v>
      </c>
      <c r="J26" s="23" t="n">
        <v>10500100313101</v>
      </c>
      <c r="K26" s="24" t="s">
        <v>39</v>
      </c>
      <c r="L26" s="25"/>
      <c r="M26" s="24" t="n">
        <v>2</v>
      </c>
      <c r="N26" s="22" t="s">
        <v>149</v>
      </c>
      <c r="O26" s="22" t="s">
        <v>1199</v>
      </c>
      <c r="P26" s="22" t="s">
        <v>1200</v>
      </c>
      <c r="Q26" s="22" t="s">
        <v>159</v>
      </c>
      <c r="R26" s="22" t="s">
        <v>1201</v>
      </c>
      <c r="S26" s="26" t="s">
        <v>1202</v>
      </c>
      <c r="T26" s="70" t="n">
        <v>27</v>
      </c>
      <c r="U26" s="71" t="n">
        <v>119</v>
      </c>
      <c r="V26" s="71" t="n">
        <v>51</v>
      </c>
      <c r="W26" s="72" t="n">
        <v>93</v>
      </c>
      <c r="X26" s="72" t="n">
        <v>10</v>
      </c>
      <c r="Y26" s="73" t="n">
        <v>300</v>
      </c>
      <c r="Z26" s="70" t="n">
        <v>28</v>
      </c>
      <c r="AA26" s="71" t="n">
        <v>70</v>
      </c>
      <c r="AB26" s="71" t="n">
        <v>60</v>
      </c>
      <c r="AC26" s="72" t="n">
        <v>126</v>
      </c>
      <c r="AD26" s="72" t="n">
        <v>16</v>
      </c>
      <c r="AE26" s="73" t="n">
        <f aca="false">SUM(Z26:AD26)</f>
        <v>300</v>
      </c>
      <c r="AF26" s="31" t="n">
        <f aca="false">+Y26+AE26</f>
        <v>600</v>
      </c>
      <c r="AG26" s="32"/>
    </row>
    <row r="27" customFormat="false" ht="12.75" hidden="false" customHeight="false" outlineLevel="0" collapsed="false">
      <c r="A27" s="68" t="n">
        <v>2023</v>
      </c>
      <c r="B27" s="68" t="s">
        <v>1121</v>
      </c>
      <c r="C27" s="68" t="s">
        <v>1121</v>
      </c>
      <c r="D27" s="68" t="s">
        <v>1122</v>
      </c>
      <c r="E27" s="68" t="n">
        <v>2</v>
      </c>
      <c r="F27" s="24" t="n">
        <v>1</v>
      </c>
      <c r="G27" s="33" t="n">
        <v>23</v>
      </c>
      <c r="H27" s="22" t="s">
        <v>1203</v>
      </c>
      <c r="I27" s="74" t="s">
        <v>1203</v>
      </c>
      <c r="J27" s="23" t="n">
        <v>10500102396501</v>
      </c>
      <c r="K27" s="24" t="s">
        <v>39</v>
      </c>
      <c r="L27" s="24" t="s">
        <v>790</v>
      </c>
      <c r="M27" s="24" t="n">
        <v>2</v>
      </c>
      <c r="N27" s="22" t="s">
        <v>120</v>
      </c>
      <c r="O27" s="22" t="s">
        <v>1204</v>
      </c>
      <c r="P27" s="22" t="s">
        <v>1205</v>
      </c>
      <c r="Q27" s="22" t="s">
        <v>1206</v>
      </c>
      <c r="R27" s="22" t="s">
        <v>1207</v>
      </c>
      <c r="S27" s="26" t="s">
        <v>1208</v>
      </c>
      <c r="T27" s="70" t="n">
        <v>0</v>
      </c>
      <c r="U27" s="71" t="n">
        <v>0</v>
      </c>
      <c r="V27" s="71" t="n">
        <v>100</v>
      </c>
      <c r="W27" s="72" t="n">
        <v>112</v>
      </c>
      <c r="X27" s="72" t="n">
        <v>141</v>
      </c>
      <c r="Y27" s="73" t="n">
        <v>353</v>
      </c>
      <c r="Z27" s="70" t="n">
        <v>0</v>
      </c>
      <c r="AA27" s="71" t="n">
        <v>0</v>
      </c>
      <c r="AB27" s="71" t="n">
        <v>0</v>
      </c>
      <c r="AC27" s="72" t="n">
        <v>0</v>
      </c>
      <c r="AD27" s="72" t="n">
        <v>0</v>
      </c>
      <c r="AE27" s="73" t="n">
        <f aca="false">SUM(Z27:AD27)</f>
        <v>0</v>
      </c>
      <c r="AF27" s="31" t="n">
        <f aca="false">+Y27+AE27</f>
        <v>353</v>
      </c>
      <c r="AG27" s="32"/>
    </row>
    <row r="28" customFormat="false" ht="12.75" hidden="false" customHeight="false" outlineLevel="0" collapsed="false">
      <c r="A28" s="68" t="n">
        <v>2024</v>
      </c>
      <c r="B28" s="68" t="s">
        <v>1121</v>
      </c>
      <c r="C28" s="68" t="s">
        <v>1121</v>
      </c>
      <c r="D28" s="68" t="s">
        <v>1122</v>
      </c>
      <c r="E28" s="68" t="n">
        <v>2</v>
      </c>
      <c r="F28" s="24" t="n">
        <v>1</v>
      </c>
      <c r="G28" s="33" t="n">
        <v>24</v>
      </c>
      <c r="H28" s="22" t="s">
        <v>1209</v>
      </c>
      <c r="I28" s="74" t="s">
        <v>1209</v>
      </c>
      <c r="J28" s="23" t="n">
        <v>10500102396505</v>
      </c>
      <c r="K28" s="24" t="s">
        <v>39</v>
      </c>
      <c r="L28" s="25"/>
      <c r="M28" s="24" t="n">
        <v>2</v>
      </c>
      <c r="N28" s="22" t="s">
        <v>1210</v>
      </c>
      <c r="O28" s="22" t="s">
        <v>1211</v>
      </c>
      <c r="P28" s="22" t="n">
        <v>2581053</v>
      </c>
      <c r="Q28" s="22" t="s">
        <v>1212</v>
      </c>
      <c r="R28" s="22" t="s">
        <v>1213</v>
      </c>
      <c r="S28" s="26" t="s">
        <v>1214</v>
      </c>
      <c r="T28" s="70" t="n">
        <v>48</v>
      </c>
      <c r="U28" s="71" t="n">
        <v>152</v>
      </c>
      <c r="V28" s="71" t="n">
        <v>100</v>
      </c>
      <c r="W28" s="72" t="n">
        <v>0</v>
      </c>
      <c r="X28" s="72" t="n">
        <v>0</v>
      </c>
      <c r="Y28" s="73" t="n">
        <v>300</v>
      </c>
      <c r="Z28" s="70" t="n">
        <v>0</v>
      </c>
      <c r="AA28" s="71" t="n">
        <v>0</v>
      </c>
      <c r="AB28" s="71" t="n">
        <v>0</v>
      </c>
      <c r="AC28" s="72" t="n">
        <v>0</v>
      </c>
      <c r="AD28" s="72" t="n">
        <v>0</v>
      </c>
      <c r="AE28" s="73" t="n">
        <f aca="false">SUM(Z28:AD28)</f>
        <v>0</v>
      </c>
      <c r="AF28" s="31" t="n">
        <f aca="false">+Y28+AE28</f>
        <v>300</v>
      </c>
      <c r="AG28" s="32"/>
    </row>
    <row r="29" customFormat="false" ht="12.75" hidden="false" customHeight="false" outlineLevel="0" collapsed="false">
      <c r="A29" s="68" t="n">
        <v>2025</v>
      </c>
      <c r="B29" s="68" t="s">
        <v>1121</v>
      </c>
      <c r="C29" s="68" t="s">
        <v>1121</v>
      </c>
      <c r="D29" s="68" t="s">
        <v>1122</v>
      </c>
      <c r="E29" s="68" t="n">
        <v>2</v>
      </c>
      <c r="F29" s="24" t="n">
        <v>1</v>
      </c>
      <c r="G29" s="33" t="n">
        <v>25</v>
      </c>
      <c r="H29" s="22" t="s">
        <v>197</v>
      </c>
      <c r="I29" s="74" t="s">
        <v>197</v>
      </c>
      <c r="J29" s="23" t="n">
        <v>10500100248803</v>
      </c>
      <c r="K29" s="24" t="s">
        <v>39</v>
      </c>
      <c r="L29" s="25"/>
      <c r="M29" s="24" t="n">
        <v>3</v>
      </c>
      <c r="N29" s="22" t="s">
        <v>198</v>
      </c>
      <c r="O29" s="22" t="s">
        <v>199</v>
      </c>
      <c r="P29" s="22" t="s">
        <v>200</v>
      </c>
      <c r="Q29" s="22" t="s">
        <v>201</v>
      </c>
      <c r="R29" s="22" t="s">
        <v>202</v>
      </c>
      <c r="S29" s="26" t="s">
        <v>203</v>
      </c>
      <c r="T29" s="70" t="n">
        <v>0</v>
      </c>
      <c r="U29" s="71" t="n">
        <v>0</v>
      </c>
      <c r="V29" s="71" t="n">
        <v>0</v>
      </c>
      <c r="W29" s="72" t="n">
        <v>0</v>
      </c>
      <c r="X29" s="72" t="n">
        <v>0</v>
      </c>
      <c r="Y29" s="73" t="n">
        <v>0</v>
      </c>
      <c r="Z29" s="70" t="n">
        <v>45</v>
      </c>
      <c r="AA29" s="71" t="n">
        <v>119</v>
      </c>
      <c r="AB29" s="71" t="n">
        <v>16</v>
      </c>
      <c r="AC29" s="72" t="n">
        <v>0</v>
      </c>
      <c r="AD29" s="72" t="n">
        <v>0</v>
      </c>
      <c r="AE29" s="73" t="n">
        <f aca="false">SUM(Z29:AD29)</f>
        <v>180</v>
      </c>
      <c r="AF29" s="31" t="n">
        <f aca="false">+Y29+AE29</f>
        <v>180</v>
      </c>
      <c r="AG29" s="32"/>
    </row>
    <row r="30" customFormat="false" ht="12.75" hidden="false" customHeight="false" outlineLevel="0" collapsed="false">
      <c r="A30" s="68" t="n">
        <v>2026</v>
      </c>
      <c r="B30" s="68" t="s">
        <v>1121</v>
      </c>
      <c r="C30" s="68" t="s">
        <v>1121</v>
      </c>
      <c r="D30" s="68" t="s">
        <v>1122</v>
      </c>
      <c r="E30" s="68" t="n">
        <v>2</v>
      </c>
      <c r="F30" s="24" t="n">
        <v>1</v>
      </c>
      <c r="G30" s="33" t="n">
        <v>26</v>
      </c>
      <c r="H30" s="22" t="s">
        <v>1215</v>
      </c>
      <c r="I30" s="74" t="s">
        <v>1215</v>
      </c>
      <c r="J30" s="23" t="n">
        <v>10500100112101</v>
      </c>
      <c r="K30" s="24" t="s">
        <v>39</v>
      </c>
      <c r="L30" s="24" t="s">
        <v>790</v>
      </c>
      <c r="M30" s="24" t="n">
        <v>3</v>
      </c>
      <c r="N30" s="22" t="s">
        <v>1216</v>
      </c>
      <c r="O30" s="22" t="s">
        <v>1217</v>
      </c>
      <c r="P30" s="22" t="n">
        <v>3122287931</v>
      </c>
      <c r="Q30" s="22" t="s">
        <v>1218</v>
      </c>
      <c r="R30" s="22" t="s">
        <v>1219</v>
      </c>
      <c r="S30" s="26" t="s">
        <v>1220</v>
      </c>
      <c r="T30" s="70" t="n">
        <v>0</v>
      </c>
      <c r="U30" s="71" t="n">
        <v>0</v>
      </c>
      <c r="V30" s="71" t="n">
        <v>0</v>
      </c>
      <c r="W30" s="72" t="n">
        <v>0</v>
      </c>
      <c r="X30" s="72" t="n">
        <v>265</v>
      </c>
      <c r="Y30" s="73" t="n">
        <v>265</v>
      </c>
      <c r="Z30" s="70" t="n">
        <v>0</v>
      </c>
      <c r="AA30" s="71" t="n">
        <v>0</v>
      </c>
      <c r="AB30" s="71" t="n">
        <v>0</v>
      </c>
      <c r="AC30" s="72" t="n">
        <v>616</v>
      </c>
      <c r="AD30" s="72" t="n">
        <v>0</v>
      </c>
      <c r="AE30" s="73" t="n">
        <f aca="false">SUM(Z30:AD30)</f>
        <v>616</v>
      </c>
      <c r="AF30" s="31" t="n">
        <f aca="false">+Y30+AE30</f>
        <v>881</v>
      </c>
      <c r="AG30" s="32"/>
    </row>
    <row r="31" customFormat="false" ht="12.75" hidden="false" customHeight="false" outlineLevel="0" collapsed="false">
      <c r="A31" s="68" t="n">
        <v>2027</v>
      </c>
      <c r="B31" s="68" t="s">
        <v>1121</v>
      </c>
      <c r="C31" s="68" t="s">
        <v>1121</v>
      </c>
      <c r="D31" s="68" t="s">
        <v>1122</v>
      </c>
      <c r="E31" s="68" t="n">
        <v>2</v>
      </c>
      <c r="F31" s="24" t="n">
        <v>1</v>
      </c>
      <c r="G31" s="33" t="n">
        <v>27</v>
      </c>
      <c r="H31" s="22" t="s">
        <v>1221</v>
      </c>
      <c r="I31" s="74" t="s">
        <v>1221</v>
      </c>
      <c r="J31" s="23" t="n">
        <v>10500100965201</v>
      </c>
      <c r="K31" s="24" t="s">
        <v>39</v>
      </c>
      <c r="L31" s="25"/>
      <c r="M31" s="24" t="n">
        <v>3</v>
      </c>
      <c r="N31" s="22" t="s">
        <v>224</v>
      </c>
      <c r="O31" s="22" t="s">
        <v>1222</v>
      </c>
      <c r="P31" s="22" t="s">
        <v>1223</v>
      </c>
      <c r="Q31" s="22" t="s">
        <v>1224</v>
      </c>
      <c r="R31" s="22" t="s">
        <v>1225</v>
      </c>
      <c r="S31" s="26" t="s">
        <v>1226</v>
      </c>
      <c r="T31" s="70" t="n">
        <v>0</v>
      </c>
      <c r="U31" s="71" t="n">
        <v>0</v>
      </c>
      <c r="V31" s="71" t="n">
        <v>0</v>
      </c>
      <c r="W31" s="72" t="n">
        <v>168</v>
      </c>
      <c r="X31" s="72" t="n">
        <v>182</v>
      </c>
      <c r="Y31" s="73" t="n">
        <v>350</v>
      </c>
      <c r="Z31" s="70" t="n">
        <v>50</v>
      </c>
      <c r="AA31" s="71" t="n">
        <v>0</v>
      </c>
      <c r="AB31" s="71" t="n">
        <v>0</v>
      </c>
      <c r="AC31" s="72" t="n">
        <v>110</v>
      </c>
      <c r="AD31" s="72" t="n">
        <v>0</v>
      </c>
      <c r="AE31" s="73" t="n">
        <f aca="false">SUM(Z31:AD31)</f>
        <v>160</v>
      </c>
      <c r="AF31" s="31" t="n">
        <f aca="false">+Y31+AE31</f>
        <v>510</v>
      </c>
      <c r="AG31" s="32"/>
    </row>
    <row r="32" customFormat="false" ht="12.75" hidden="false" customHeight="false" outlineLevel="0" collapsed="false">
      <c r="A32" s="68" t="n">
        <v>2028</v>
      </c>
      <c r="B32" s="68" t="s">
        <v>1121</v>
      </c>
      <c r="C32" s="68" t="s">
        <v>1121</v>
      </c>
      <c r="D32" s="68" t="s">
        <v>1122</v>
      </c>
      <c r="E32" s="68" t="n">
        <v>2</v>
      </c>
      <c r="F32" s="24" t="n">
        <v>1</v>
      </c>
      <c r="G32" s="33" t="n">
        <v>28</v>
      </c>
      <c r="H32" s="22" t="s">
        <v>1227</v>
      </c>
      <c r="I32" s="74" t="s">
        <v>1227</v>
      </c>
      <c r="J32" s="23" t="n">
        <v>10500100965202</v>
      </c>
      <c r="K32" s="24" t="s">
        <v>39</v>
      </c>
      <c r="L32" s="25"/>
      <c r="M32" s="24" t="n">
        <v>3</v>
      </c>
      <c r="N32" s="22" t="s">
        <v>224</v>
      </c>
      <c r="O32" s="22" t="s">
        <v>1228</v>
      </c>
      <c r="P32" s="22" t="s">
        <v>1229</v>
      </c>
      <c r="Q32" s="22" t="s">
        <v>1224</v>
      </c>
      <c r="R32" s="22" t="s">
        <v>1230</v>
      </c>
      <c r="S32" s="26" t="s">
        <v>1231</v>
      </c>
      <c r="T32" s="70" t="n">
        <v>0</v>
      </c>
      <c r="U32" s="71" t="n">
        <v>213</v>
      </c>
      <c r="V32" s="71" t="n">
        <v>98</v>
      </c>
      <c r="W32" s="72" t="n">
        <v>0</v>
      </c>
      <c r="X32" s="72" t="n">
        <v>0</v>
      </c>
      <c r="Y32" s="73" t="n">
        <v>311</v>
      </c>
      <c r="Z32" s="70" t="n">
        <v>0</v>
      </c>
      <c r="AA32" s="71" t="n">
        <v>48</v>
      </c>
      <c r="AB32" s="71" t="n">
        <v>57</v>
      </c>
      <c r="AC32" s="72" t="n">
        <v>0</v>
      </c>
      <c r="AD32" s="72" t="n">
        <v>0</v>
      </c>
      <c r="AE32" s="73" t="n">
        <f aca="false">SUM(Z32:AD32)</f>
        <v>105</v>
      </c>
      <c r="AF32" s="31" t="n">
        <f aca="false">+Y32+AE32</f>
        <v>416</v>
      </c>
      <c r="AG32" s="32"/>
    </row>
    <row r="33" customFormat="false" ht="12.75" hidden="false" customHeight="false" outlineLevel="0" collapsed="false">
      <c r="A33" s="68" t="n">
        <v>2029</v>
      </c>
      <c r="B33" s="68" t="s">
        <v>1121</v>
      </c>
      <c r="C33" s="68" t="s">
        <v>1121</v>
      </c>
      <c r="D33" s="68" t="s">
        <v>1122</v>
      </c>
      <c r="E33" s="68" t="n">
        <v>2</v>
      </c>
      <c r="F33" s="41" t="n">
        <v>1</v>
      </c>
      <c r="G33" s="33" t="n">
        <v>29</v>
      </c>
      <c r="H33" s="42" t="s">
        <v>1232</v>
      </c>
      <c r="I33" s="75" t="s">
        <v>1232</v>
      </c>
      <c r="J33" s="43" t="n">
        <v>10500101058801</v>
      </c>
      <c r="K33" s="44" t="s">
        <v>39</v>
      </c>
      <c r="L33" s="45"/>
      <c r="M33" s="44" t="n">
        <v>3</v>
      </c>
      <c r="N33" s="42" t="s">
        <v>1233</v>
      </c>
      <c r="O33" s="42" t="s">
        <v>1234</v>
      </c>
      <c r="P33" s="42" t="s">
        <v>1235</v>
      </c>
      <c r="Q33" s="42" t="s">
        <v>1236</v>
      </c>
      <c r="R33" s="42" t="s">
        <v>1237</v>
      </c>
      <c r="S33" s="47" t="s">
        <v>1238</v>
      </c>
      <c r="T33" s="70" t="n">
        <v>0</v>
      </c>
      <c r="U33" s="71" t="n">
        <v>0</v>
      </c>
      <c r="V33" s="71" t="n">
        <v>0</v>
      </c>
      <c r="W33" s="72" t="n">
        <v>128</v>
      </c>
      <c r="X33" s="72" t="n">
        <v>292</v>
      </c>
      <c r="Y33" s="73" t="n">
        <v>420</v>
      </c>
      <c r="Z33" s="70" t="n">
        <v>0</v>
      </c>
      <c r="AA33" s="71" t="n">
        <v>0</v>
      </c>
      <c r="AB33" s="71" t="n">
        <v>0</v>
      </c>
      <c r="AC33" s="72" t="n">
        <v>0</v>
      </c>
      <c r="AD33" s="72" t="n">
        <v>0</v>
      </c>
      <c r="AE33" s="73" t="n">
        <f aca="false">SUM(Z33:AD33)</f>
        <v>0</v>
      </c>
      <c r="AF33" s="31" t="n">
        <f aca="false">+Y33+AE33</f>
        <v>420</v>
      </c>
      <c r="AG33" s="48"/>
    </row>
    <row r="34" customFormat="false" ht="12.75" hidden="false" customHeight="false" outlineLevel="0" collapsed="false">
      <c r="A34" s="68" t="n">
        <v>2030</v>
      </c>
      <c r="B34" s="68" t="s">
        <v>1121</v>
      </c>
      <c r="C34" s="68" t="s">
        <v>1121</v>
      </c>
      <c r="D34" s="68" t="s">
        <v>1122</v>
      </c>
      <c r="E34" s="68" t="n">
        <v>2</v>
      </c>
      <c r="F34" s="24" t="n">
        <v>1</v>
      </c>
      <c r="G34" s="33" t="n">
        <v>30</v>
      </c>
      <c r="H34" s="22" t="s">
        <v>1239</v>
      </c>
      <c r="I34" s="74" t="s">
        <v>1239</v>
      </c>
      <c r="J34" s="23" t="n">
        <v>10500101058803</v>
      </c>
      <c r="K34" s="24" t="s">
        <v>39</v>
      </c>
      <c r="L34" s="25"/>
      <c r="M34" s="24" t="n">
        <v>3</v>
      </c>
      <c r="N34" s="22" t="s">
        <v>211</v>
      </c>
      <c r="O34" s="22" t="s">
        <v>1240</v>
      </c>
      <c r="P34" s="22" t="s">
        <v>1241</v>
      </c>
      <c r="Q34" s="22" t="s">
        <v>1236</v>
      </c>
      <c r="R34" s="22" t="s">
        <v>1242</v>
      </c>
      <c r="S34" s="26" t="s">
        <v>1243</v>
      </c>
      <c r="T34" s="70" t="n">
        <v>91</v>
      </c>
      <c r="U34" s="71" t="n">
        <v>241</v>
      </c>
      <c r="V34" s="71" t="n">
        <v>68</v>
      </c>
      <c r="W34" s="72" t="n">
        <v>0</v>
      </c>
      <c r="X34" s="72" t="n">
        <v>0</v>
      </c>
      <c r="Y34" s="73" t="n">
        <v>400</v>
      </c>
      <c r="Z34" s="70" t="n">
        <v>0</v>
      </c>
      <c r="AA34" s="71" t="n">
        <v>0</v>
      </c>
      <c r="AB34" s="71" t="n">
        <v>0</v>
      </c>
      <c r="AC34" s="72" t="n">
        <v>0</v>
      </c>
      <c r="AD34" s="72" t="n">
        <v>0</v>
      </c>
      <c r="AE34" s="73" t="n">
        <f aca="false">SUM(Z34:AD34)</f>
        <v>0</v>
      </c>
      <c r="AF34" s="31" t="n">
        <f aca="false">+Y34+AE34</f>
        <v>400</v>
      </c>
      <c r="AG34" s="32"/>
    </row>
    <row r="35" customFormat="false" ht="12.75" hidden="false" customHeight="false" outlineLevel="0" collapsed="false">
      <c r="A35" s="68" t="n">
        <v>2031</v>
      </c>
      <c r="B35" s="68" t="s">
        <v>1121</v>
      </c>
      <c r="C35" s="68" t="s">
        <v>1121</v>
      </c>
      <c r="D35" s="68" t="s">
        <v>1122</v>
      </c>
      <c r="E35" s="68" t="n">
        <v>2</v>
      </c>
      <c r="F35" s="24" t="n">
        <v>1</v>
      </c>
      <c r="G35" s="33" t="n">
        <v>31</v>
      </c>
      <c r="H35" s="22" t="s">
        <v>1244</v>
      </c>
      <c r="I35" s="74" t="s">
        <v>1244</v>
      </c>
      <c r="J35" s="23" t="n">
        <v>10500100017501</v>
      </c>
      <c r="K35" s="24" t="s">
        <v>39</v>
      </c>
      <c r="L35" s="24" t="s">
        <v>790</v>
      </c>
      <c r="M35" s="24" t="n">
        <v>3</v>
      </c>
      <c r="N35" s="22" t="s">
        <v>1233</v>
      </c>
      <c r="O35" s="22" t="s">
        <v>1245</v>
      </c>
      <c r="P35" s="22" t="s">
        <v>1246</v>
      </c>
      <c r="Q35" s="22" t="s">
        <v>1247</v>
      </c>
      <c r="R35" s="22" t="s">
        <v>1248</v>
      </c>
      <c r="S35" s="26" t="s">
        <v>1249</v>
      </c>
      <c r="T35" s="70" t="n">
        <v>0</v>
      </c>
      <c r="U35" s="71" t="n">
        <v>66</v>
      </c>
      <c r="V35" s="71" t="n">
        <v>44</v>
      </c>
      <c r="W35" s="72" t="n">
        <v>196</v>
      </c>
      <c r="X35" s="72" t="n">
        <v>114</v>
      </c>
      <c r="Y35" s="73" t="n">
        <v>420</v>
      </c>
      <c r="Z35" s="70" t="n">
        <v>0</v>
      </c>
      <c r="AA35" s="71" t="n">
        <v>0</v>
      </c>
      <c r="AB35" s="71" t="n">
        <v>0</v>
      </c>
      <c r="AC35" s="72" t="n">
        <v>0</v>
      </c>
      <c r="AD35" s="72" t="n">
        <v>0</v>
      </c>
      <c r="AE35" s="73" t="n">
        <f aca="false">SUM(Z35:AD35)</f>
        <v>0</v>
      </c>
      <c r="AF35" s="31" t="n">
        <f aca="false">+Y35+AE35</f>
        <v>420</v>
      </c>
      <c r="AG35" s="32"/>
    </row>
    <row r="36" customFormat="false" ht="12.75" hidden="false" customHeight="false" outlineLevel="0" collapsed="false">
      <c r="A36" s="68" t="n">
        <v>2032</v>
      </c>
      <c r="B36" s="68" t="s">
        <v>1121</v>
      </c>
      <c r="C36" s="68" t="s">
        <v>1121</v>
      </c>
      <c r="D36" s="68" t="s">
        <v>1122</v>
      </c>
      <c r="E36" s="68" t="n">
        <v>2</v>
      </c>
      <c r="F36" s="24" t="n">
        <v>1</v>
      </c>
      <c r="G36" s="33" t="n">
        <v>32</v>
      </c>
      <c r="H36" s="22" t="s">
        <v>1250</v>
      </c>
      <c r="I36" s="74" t="s">
        <v>1250</v>
      </c>
      <c r="J36" s="23" t="n">
        <v>10500100017502</v>
      </c>
      <c r="K36" s="24" t="s">
        <v>39</v>
      </c>
      <c r="L36" s="25"/>
      <c r="M36" s="24" t="n">
        <v>3</v>
      </c>
      <c r="N36" s="22" t="s">
        <v>1233</v>
      </c>
      <c r="O36" s="22" t="s">
        <v>1251</v>
      </c>
      <c r="P36" s="22" t="s">
        <v>1246</v>
      </c>
      <c r="Q36" s="22" t="s">
        <v>1247</v>
      </c>
      <c r="R36" s="22" t="s">
        <v>1248</v>
      </c>
      <c r="S36" s="26" t="s">
        <v>1249</v>
      </c>
      <c r="T36" s="70" t="n">
        <v>64</v>
      </c>
      <c r="U36" s="71" t="n">
        <v>82</v>
      </c>
      <c r="V36" s="71" t="n">
        <v>54</v>
      </c>
      <c r="W36" s="72" t="n">
        <v>0</v>
      </c>
      <c r="X36" s="72" t="n">
        <v>0</v>
      </c>
      <c r="Y36" s="73" t="n">
        <v>200</v>
      </c>
      <c r="Z36" s="70" t="n">
        <v>0</v>
      </c>
      <c r="AA36" s="71" t="n">
        <v>0</v>
      </c>
      <c r="AB36" s="71" t="n">
        <v>0</v>
      </c>
      <c r="AC36" s="72" t="n">
        <v>0</v>
      </c>
      <c r="AD36" s="72" t="n">
        <v>0</v>
      </c>
      <c r="AE36" s="73" t="n">
        <f aca="false">SUM(Z36:AD36)</f>
        <v>0</v>
      </c>
      <c r="AF36" s="31" t="n">
        <f aca="false">+Y36+AE36</f>
        <v>200</v>
      </c>
      <c r="AG36" s="32"/>
    </row>
    <row r="37" customFormat="false" ht="12.75" hidden="false" customHeight="false" outlineLevel="0" collapsed="false">
      <c r="A37" s="68" t="n">
        <v>2033</v>
      </c>
      <c r="B37" s="68" t="s">
        <v>1121</v>
      </c>
      <c r="C37" s="68" t="s">
        <v>1121</v>
      </c>
      <c r="D37" s="68" t="s">
        <v>1122</v>
      </c>
      <c r="E37" s="68" t="n">
        <v>2</v>
      </c>
      <c r="F37" s="24" t="n">
        <v>1</v>
      </c>
      <c r="G37" s="33" t="n">
        <v>33</v>
      </c>
      <c r="H37" s="22" t="s">
        <v>1252</v>
      </c>
      <c r="I37" s="74" t="s">
        <v>1252</v>
      </c>
      <c r="J37" s="23" t="n">
        <v>10500100166001</v>
      </c>
      <c r="K37" s="24" t="s">
        <v>39</v>
      </c>
      <c r="L37" s="25"/>
      <c r="M37" s="24" t="n">
        <v>3</v>
      </c>
      <c r="N37" s="22" t="s">
        <v>211</v>
      </c>
      <c r="O37" s="22" t="s">
        <v>1253</v>
      </c>
      <c r="P37" s="49" t="s">
        <v>1254</v>
      </c>
      <c r="Q37" s="22" t="s">
        <v>1255</v>
      </c>
      <c r="R37" s="22" t="s">
        <v>1256</v>
      </c>
      <c r="S37" s="26" t="s">
        <v>1257</v>
      </c>
      <c r="T37" s="70" t="n">
        <v>19</v>
      </c>
      <c r="U37" s="71" t="n">
        <v>31</v>
      </c>
      <c r="V37" s="71" t="n">
        <v>1</v>
      </c>
      <c r="W37" s="72" t="n">
        <v>42</v>
      </c>
      <c r="X37" s="72" t="n">
        <v>107</v>
      </c>
      <c r="Y37" s="73" t="n">
        <v>200</v>
      </c>
      <c r="Z37" s="70" t="n">
        <v>47</v>
      </c>
      <c r="AA37" s="71" t="n">
        <v>152</v>
      </c>
      <c r="AB37" s="71" t="n">
        <v>160</v>
      </c>
      <c r="AC37" s="72" t="n">
        <v>196</v>
      </c>
      <c r="AD37" s="72" t="n">
        <v>12</v>
      </c>
      <c r="AE37" s="73" t="n">
        <f aca="false">SUM(Z37:AD37)</f>
        <v>567</v>
      </c>
      <c r="AF37" s="31" t="n">
        <f aca="false">+Y37+AE37</f>
        <v>767</v>
      </c>
      <c r="AG37" s="32"/>
    </row>
    <row r="38" customFormat="false" ht="12.75" hidden="false" customHeight="false" outlineLevel="0" collapsed="false">
      <c r="A38" s="68" t="n">
        <v>2034</v>
      </c>
      <c r="B38" s="68" t="s">
        <v>1121</v>
      </c>
      <c r="C38" s="68" t="s">
        <v>1121</v>
      </c>
      <c r="D38" s="68" t="s">
        <v>1122</v>
      </c>
      <c r="E38" s="68" t="n">
        <v>2</v>
      </c>
      <c r="F38" s="24" t="n">
        <v>1</v>
      </c>
      <c r="G38" s="33" t="n">
        <v>34</v>
      </c>
      <c r="H38" s="22" t="s">
        <v>223</v>
      </c>
      <c r="I38" s="74" t="s">
        <v>223</v>
      </c>
      <c r="J38" s="23" t="n">
        <v>10500102210101</v>
      </c>
      <c r="K38" s="24" t="s">
        <v>39</v>
      </c>
      <c r="L38" s="25"/>
      <c r="M38" s="24" t="n">
        <v>3</v>
      </c>
      <c r="N38" s="22" t="s">
        <v>224</v>
      </c>
      <c r="O38" s="22" t="s">
        <v>225</v>
      </c>
      <c r="P38" s="22" t="s">
        <v>226</v>
      </c>
      <c r="Q38" s="22" t="s">
        <v>227</v>
      </c>
      <c r="R38" s="22" t="s">
        <v>228</v>
      </c>
      <c r="S38" s="50" t="s">
        <v>229</v>
      </c>
      <c r="T38" s="70" t="n">
        <v>0</v>
      </c>
      <c r="U38" s="71" t="n">
        <v>0</v>
      </c>
      <c r="V38" s="71" t="n">
        <v>0</v>
      </c>
      <c r="W38" s="72" t="n">
        <v>0</v>
      </c>
      <c r="X38" s="72" t="n">
        <v>0</v>
      </c>
      <c r="Y38" s="73" t="n">
        <v>0</v>
      </c>
      <c r="Z38" s="70" t="n">
        <v>54</v>
      </c>
      <c r="AA38" s="71" t="n">
        <v>0</v>
      </c>
      <c r="AB38" s="71" t="n">
        <v>0</v>
      </c>
      <c r="AC38" s="72" t="n">
        <v>256</v>
      </c>
      <c r="AD38" s="72" t="n">
        <v>0</v>
      </c>
      <c r="AE38" s="73" t="n">
        <f aca="false">SUM(Z38:AD38)</f>
        <v>310</v>
      </c>
      <c r="AF38" s="31" t="n">
        <f aca="false">+Y38+AE38</f>
        <v>310</v>
      </c>
      <c r="AG38" s="32"/>
    </row>
    <row r="39" customFormat="false" ht="12.75" hidden="false" customHeight="false" outlineLevel="0" collapsed="false">
      <c r="A39" s="68" t="n">
        <v>2035</v>
      </c>
      <c r="B39" s="68" t="s">
        <v>1121</v>
      </c>
      <c r="C39" s="68" t="s">
        <v>1121</v>
      </c>
      <c r="D39" s="68" t="s">
        <v>1122</v>
      </c>
      <c r="E39" s="68" t="n">
        <v>2</v>
      </c>
      <c r="F39" s="41" t="n">
        <v>1</v>
      </c>
      <c r="G39" s="33" t="n">
        <v>35</v>
      </c>
      <c r="H39" s="42" t="s">
        <v>1258</v>
      </c>
      <c r="I39" s="75" t="s">
        <v>1259</v>
      </c>
      <c r="J39" s="43" t="n">
        <v>10500100123601</v>
      </c>
      <c r="K39" s="44" t="s">
        <v>39</v>
      </c>
      <c r="L39" s="45"/>
      <c r="M39" s="44" t="n">
        <v>3</v>
      </c>
      <c r="N39" s="42" t="s">
        <v>1233</v>
      </c>
      <c r="O39" s="42" t="s">
        <v>1260</v>
      </c>
      <c r="P39" s="42" t="s">
        <v>1261</v>
      </c>
      <c r="Q39" s="42" t="s">
        <v>1262</v>
      </c>
      <c r="R39" s="42" t="s">
        <v>1263</v>
      </c>
      <c r="S39" s="47" t="s">
        <v>1264</v>
      </c>
      <c r="T39" s="70" t="n">
        <v>63</v>
      </c>
      <c r="U39" s="71" t="n">
        <v>129</v>
      </c>
      <c r="V39" s="71" t="n">
        <v>64</v>
      </c>
      <c r="W39" s="72" t="n">
        <v>141</v>
      </c>
      <c r="X39" s="72" t="n">
        <v>38</v>
      </c>
      <c r="Y39" s="73" t="n">
        <v>435</v>
      </c>
      <c r="Z39" s="70" t="n">
        <v>101</v>
      </c>
      <c r="AA39" s="71" t="n">
        <v>409</v>
      </c>
      <c r="AB39" s="71" t="n">
        <v>0</v>
      </c>
      <c r="AC39" s="72" t="n">
        <v>0</v>
      </c>
      <c r="AD39" s="72" t="n">
        <v>0</v>
      </c>
      <c r="AE39" s="73" t="n">
        <f aca="false">SUM(Z39:AD39)</f>
        <v>510</v>
      </c>
      <c r="AF39" s="31" t="n">
        <f aca="false">+Y39+AE39</f>
        <v>945</v>
      </c>
      <c r="AG39" s="48"/>
    </row>
    <row r="40" customFormat="false" ht="12.75" hidden="false" customHeight="false" outlineLevel="0" collapsed="false">
      <c r="A40" s="68" t="n">
        <v>2036</v>
      </c>
      <c r="B40" s="68" t="s">
        <v>1121</v>
      </c>
      <c r="C40" s="68" t="s">
        <v>1121</v>
      </c>
      <c r="D40" s="68" t="s">
        <v>1122</v>
      </c>
      <c r="E40" s="68" t="n">
        <v>2</v>
      </c>
      <c r="F40" s="24" t="n">
        <v>1</v>
      </c>
      <c r="G40" s="33" t="n">
        <v>36</v>
      </c>
      <c r="H40" s="22" t="s">
        <v>1265</v>
      </c>
      <c r="I40" s="74" t="s">
        <v>1266</v>
      </c>
      <c r="J40" s="23" t="n">
        <v>10500101953401</v>
      </c>
      <c r="K40" s="24" t="s">
        <v>39</v>
      </c>
      <c r="L40" s="25"/>
      <c r="M40" s="24" t="n">
        <v>3</v>
      </c>
      <c r="N40" s="22" t="s">
        <v>1267</v>
      </c>
      <c r="O40" s="22" t="s">
        <v>1268</v>
      </c>
      <c r="P40" s="22" t="n">
        <v>3006567484</v>
      </c>
      <c r="Q40" s="22" t="s">
        <v>1269</v>
      </c>
      <c r="R40" s="22" t="s">
        <v>1269</v>
      </c>
      <c r="S40" s="26" t="s">
        <v>1270</v>
      </c>
      <c r="T40" s="70" t="n">
        <v>97</v>
      </c>
      <c r="U40" s="71" t="n">
        <v>304</v>
      </c>
      <c r="V40" s="71" t="n">
        <v>249</v>
      </c>
      <c r="W40" s="72" t="n">
        <v>0</v>
      </c>
      <c r="X40" s="72" t="n">
        <v>0</v>
      </c>
      <c r="Y40" s="73" t="n">
        <v>650</v>
      </c>
      <c r="Z40" s="70" t="n">
        <v>0</v>
      </c>
      <c r="AA40" s="71" t="n">
        <v>0</v>
      </c>
      <c r="AB40" s="71" t="n">
        <v>0</v>
      </c>
      <c r="AC40" s="72" t="n">
        <v>0</v>
      </c>
      <c r="AD40" s="72" t="n">
        <v>0</v>
      </c>
      <c r="AE40" s="73" t="n">
        <f aca="false">SUM(Z40:AD40)</f>
        <v>0</v>
      </c>
      <c r="AF40" s="31" t="n">
        <f aca="false">+Y40+AE40</f>
        <v>650</v>
      </c>
      <c r="AG40" s="32"/>
    </row>
    <row r="41" customFormat="false" ht="12.75" hidden="false" customHeight="false" outlineLevel="0" collapsed="false">
      <c r="A41" s="68" t="n">
        <v>2037</v>
      </c>
      <c r="B41" s="68" t="s">
        <v>1121</v>
      </c>
      <c r="C41" s="68" t="s">
        <v>1121</v>
      </c>
      <c r="D41" s="68" t="s">
        <v>1122</v>
      </c>
      <c r="E41" s="68" t="n">
        <v>2</v>
      </c>
      <c r="F41" s="24" t="n">
        <v>1</v>
      </c>
      <c r="G41" s="33" t="n">
        <v>37</v>
      </c>
      <c r="H41" s="22" t="s">
        <v>1271</v>
      </c>
      <c r="I41" s="74" t="s">
        <v>1271</v>
      </c>
      <c r="J41" s="23" t="n">
        <v>30500100487101</v>
      </c>
      <c r="K41" s="24" t="s">
        <v>113</v>
      </c>
      <c r="L41" s="25"/>
      <c r="M41" s="24" t="n">
        <v>3</v>
      </c>
      <c r="N41" s="22" t="s">
        <v>191</v>
      </c>
      <c r="O41" s="22" t="s">
        <v>1272</v>
      </c>
      <c r="P41" s="22" t="n">
        <v>3107170366</v>
      </c>
      <c r="Q41" s="22" t="s">
        <v>1273</v>
      </c>
      <c r="R41" s="22" t="s">
        <v>1274</v>
      </c>
      <c r="S41" s="26" t="s">
        <v>1275</v>
      </c>
      <c r="T41" s="70" t="n">
        <v>0</v>
      </c>
      <c r="U41" s="71" t="n">
        <v>17</v>
      </c>
      <c r="V41" s="71" t="n">
        <v>59</v>
      </c>
      <c r="W41" s="72" t="n">
        <v>108</v>
      </c>
      <c r="X41" s="72" t="n">
        <v>54</v>
      </c>
      <c r="Y41" s="73" t="n">
        <v>238</v>
      </c>
      <c r="Z41" s="70" t="n">
        <v>0</v>
      </c>
      <c r="AA41" s="71" t="n">
        <v>35</v>
      </c>
      <c r="AB41" s="71" t="n">
        <v>144</v>
      </c>
      <c r="AC41" s="72" t="n">
        <v>335</v>
      </c>
      <c r="AD41" s="72" t="n">
        <v>262</v>
      </c>
      <c r="AE41" s="73" t="n">
        <f aca="false">SUM(Z41:AD41)</f>
        <v>776</v>
      </c>
      <c r="AF41" s="31" t="n">
        <f aca="false">+Y41+AE41</f>
        <v>1014</v>
      </c>
      <c r="AG41" s="32"/>
    </row>
    <row r="42" customFormat="false" ht="12.75" hidden="false" customHeight="false" outlineLevel="0" collapsed="false">
      <c r="A42" s="68" t="n">
        <v>2038</v>
      </c>
      <c r="B42" s="68" t="s">
        <v>1121</v>
      </c>
      <c r="C42" s="68" t="s">
        <v>1121</v>
      </c>
      <c r="D42" s="68" t="s">
        <v>1122</v>
      </c>
      <c r="E42" s="68" t="n">
        <v>2</v>
      </c>
      <c r="F42" s="24" t="n">
        <v>1</v>
      </c>
      <c r="G42" s="33" t="n">
        <v>38</v>
      </c>
      <c r="H42" s="22" t="s">
        <v>1276</v>
      </c>
      <c r="I42" s="74" t="s">
        <v>1276</v>
      </c>
      <c r="J42" s="23" t="n">
        <v>30500102246101</v>
      </c>
      <c r="K42" s="24" t="s">
        <v>113</v>
      </c>
      <c r="L42" s="25"/>
      <c r="M42" s="24" t="n">
        <v>3</v>
      </c>
      <c r="N42" s="22" t="s">
        <v>237</v>
      </c>
      <c r="O42" s="22" t="s">
        <v>1277</v>
      </c>
      <c r="P42" s="22" t="s">
        <v>1278</v>
      </c>
      <c r="Q42" s="22" t="s">
        <v>1279</v>
      </c>
      <c r="R42" s="22" t="s">
        <v>1280</v>
      </c>
      <c r="S42" s="26" t="s">
        <v>1281</v>
      </c>
      <c r="T42" s="70" t="n">
        <v>0</v>
      </c>
      <c r="U42" s="71" t="n">
        <v>373</v>
      </c>
      <c r="V42" s="71" t="n">
        <v>0</v>
      </c>
      <c r="W42" s="72" t="n">
        <v>357</v>
      </c>
      <c r="X42" s="72" t="n">
        <v>0</v>
      </c>
      <c r="Y42" s="73" t="n">
        <v>730</v>
      </c>
      <c r="Z42" s="70" t="n">
        <v>0</v>
      </c>
      <c r="AA42" s="71" t="n">
        <v>0</v>
      </c>
      <c r="AB42" s="71" t="n">
        <v>0</v>
      </c>
      <c r="AC42" s="72" t="n">
        <v>0</v>
      </c>
      <c r="AD42" s="72" t="n">
        <v>0</v>
      </c>
      <c r="AE42" s="73" t="n">
        <f aca="false">SUM(Z42:AD42)</f>
        <v>0</v>
      </c>
      <c r="AF42" s="31" t="n">
        <f aca="false">+Y42+AE42</f>
        <v>730</v>
      </c>
      <c r="AG42" s="32"/>
    </row>
    <row r="43" customFormat="false" ht="12.75" hidden="false" customHeight="false" outlineLevel="0" collapsed="false">
      <c r="A43" s="68" t="n">
        <v>2039</v>
      </c>
      <c r="B43" s="68" t="s">
        <v>1121</v>
      </c>
      <c r="C43" s="68" t="s">
        <v>1121</v>
      </c>
      <c r="D43" s="68" t="s">
        <v>1122</v>
      </c>
      <c r="E43" s="68" t="n">
        <v>2</v>
      </c>
      <c r="F43" s="24" t="n">
        <v>1</v>
      </c>
      <c r="G43" s="33" t="n">
        <v>39</v>
      </c>
      <c r="H43" s="22" t="s">
        <v>1282</v>
      </c>
      <c r="I43" s="74" t="s">
        <v>1282</v>
      </c>
      <c r="J43" s="23" t="n">
        <v>30500102633501</v>
      </c>
      <c r="K43" s="24" t="s">
        <v>113</v>
      </c>
      <c r="L43" s="25"/>
      <c r="M43" s="24" t="n">
        <v>3</v>
      </c>
      <c r="N43" s="22" t="s">
        <v>237</v>
      </c>
      <c r="O43" s="22" t="s">
        <v>1283</v>
      </c>
      <c r="P43" s="22" t="s">
        <v>1284</v>
      </c>
      <c r="Q43" s="22" t="s">
        <v>1285</v>
      </c>
      <c r="R43" s="22" t="s">
        <v>1286</v>
      </c>
      <c r="S43" s="26" t="s">
        <v>1287</v>
      </c>
      <c r="T43" s="70" t="n">
        <v>18</v>
      </c>
      <c r="U43" s="71" t="n">
        <v>82</v>
      </c>
      <c r="V43" s="71" t="n">
        <v>95</v>
      </c>
      <c r="W43" s="72" t="n">
        <v>205</v>
      </c>
      <c r="X43" s="72" t="n">
        <v>0</v>
      </c>
      <c r="Y43" s="73" t="n">
        <v>400</v>
      </c>
      <c r="Z43" s="70" t="n">
        <v>0</v>
      </c>
      <c r="AA43" s="71" t="n">
        <v>0</v>
      </c>
      <c r="AB43" s="71" t="n">
        <v>0</v>
      </c>
      <c r="AC43" s="72" t="n">
        <v>0</v>
      </c>
      <c r="AD43" s="72" t="n">
        <v>0</v>
      </c>
      <c r="AE43" s="73" t="n">
        <f aca="false">SUM(Z43:AD43)</f>
        <v>0</v>
      </c>
      <c r="AF43" s="31" t="n">
        <f aca="false">+Y43+AE43</f>
        <v>400</v>
      </c>
      <c r="AG43" s="32"/>
    </row>
    <row r="44" customFormat="false" ht="12.75" hidden="false" customHeight="false" outlineLevel="0" collapsed="false">
      <c r="A44" s="68" t="n">
        <v>2040</v>
      </c>
      <c r="B44" s="68" t="s">
        <v>1121</v>
      </c>
      <c r="C44" s="68" t="s">
        <v>1121</v>
      </c>
      <c r="D44" s="68" t="s">
        <v>1122</v>
      </c>
      <c r="E44" s="68" t="n">
        <v>2</v>
      </c>
      <c r="F44" s="24" t="n">
        <v>1</v>
      </c>
      <c r="G44" s="33" t="n">
        <v>40</v>
      </c>
      <c r="H44" s="22" t="s">
        <v>242</v>
      </c>
      <c r="I44" s="74" t="s">
        <v>242</v>
      </c>
      <c r="J44" s="23" t="n">
        <v>10500100087601</v>
      </c>
      <c r="K44" s="24" t="s">
        <v>39</v>
      </c>
      <c r="L44" s="25"/>
      <c r="M44" s="24" t="n">
        <v>4</v>
      </c>
      <c r="N44" s="22" t="s">
        <v>243</v>
      </c>
      <c r="O44" s="22" t="s">
        <v>244</v>
      </c>
      <c r="P44" s="22" t="n">
        <v>3117443981</v>
      </c>
      <c r="Q44" s="22" t="s">
        <v>245</v>
      </c>
      <c r="R44" s="22" t="s">
        <v>246</v>
      </c>
      <c r="S44" s="26" t="s">
        <v>247</v>
      </c>
      <c r="T44" s="70" t="n">
        <v>0</v>
      </c>
      <c r="U44" s="71" t="n">
        <v>0</v>
      </c>
      <c r="V44" s="71" t="n">
        <v>0</v>
      </c>
      <c r="W44" s="72" t="n">
        <v>0</v>
      </c>
      <c r="X44" s="72" t="n">
        <v>0</v>
      </c>
      <c r="Y44" s="73" t="n">
        <v>0</v>
      </c>
      <c r="Z44" s="70" t="n">
        <v>68</v>
      </c>
      <c r="AA44" s="71" t="n">
        <v>89</v>
      </c>
      <c r="AB44" s="71" t="n">
        <v>62</v>
      </c>
      <c r="AC44" s="72" t="n">
        <v>157</v>
      </c>
      <c r="AD44" s="72" t="n">
        <v>54</v>
      </c>
      <c r="AE44" s="73" t="n">
        <f aca="false">SUM(Z44:AD44)</f>
        <v>430</v>
      </c>
      <c r="AF44" s="31" t="n">
        <f aca="false">+Y44+AE44</f>
        <v>430</v>
      </c>
      <c r="AG44" s="32"/>
    </row>
    <row r="45" customFormat="false" ht="12.75" hidden="false" customHeight="false" outlineLevel="0" collapsed="false">
      <c r="A45" s="68" t="n">
        <v>2041</v>
      </c>
      <c r="B45" s="68" t="s">
        <v>1121</v>
      </c>
      <c r="C45" s="68" t="s">
        <v>1121</v>
      </c>
      <c r="D45" s="68" t="s">
        <v>1122</v>
      </c>
      <c r="E45" s="68" t="n">
        <v>2</v>
      </c>
      <c r="F45" s="24" t="n">
        <v>1</v>
      </c>
      <c r="G45" s="33" t="n">
        <v>41</v>
      </c>
      <c r="H45" s="22" t="s">
        <v>264</v>
      </c>
      <c r="I45" s="74" t="s">
        <v>264</v>
      </c>
      <c r="J45" s="23" t="n">
        <v>10500100587801</v>
      </c>
      <c r="K45" s="24" t="s">
        <v>39</v>
      </c>
      <c r="L45" s="25"/>
      <c r="M45" s="24" t="n">
        <v>4</v>
      </c>
      <c r="N45" s="22" t="s">
        <v>265</v>
      </c>
      <c r="O45" s="22" t="s">
        <v>266</v>
      </c>
      <c r="P45" s="22" t="n">
        <v>3207324218</v>
      </c>
      <c r="Q45" s="22" t="s">
        <v>267</v>
      </c>
      <c r="R45" s="22" t="s">
        <v>267</v>
      </c>
      <c r="S45" s="26" t="s">
        <v>268</v>
      </c>
      <c r="T45" s="70" t="n">
        <v>0</v>
      </c>
      <c r="U45" s="71" t="n">
        <v>0</v>
      </c>
      <c r="V45" s="71" t="n">
        <v>0</v>
      </c>
      <c r="W45" s="72" t="n">
        <v>0</v>
      </c>
      <c r="X45" s="72" t="n">
        <v>0</v>
      </c>
      <c r="Y45" s="73" t="n">
        <v>0</v>
      </c>
      <c r="Z45" s="70" t="n">
        <v>0</v>
      </c>
      <c r="AA45" s="71" t="n">
        <v>0</v>
      </c>
      <c r="AB45" s="71" t="n">
        <v>191</v>
      </c>
      <c r="AC45" s="72" t="n">
        <v>264</v>
      </c>
      <c r="AD45" s="72" t="n">
        <v>41</v>
      </c>
      <c r="AE45" s="73" t="n">
        <f aca="false">SUM(Z45:AD45)</f>
        <v>496</v>
      </c>
      <c r="AF45" s="31" t="n">
        <f aca="false">+Y45+AE45</f>
        <v>496</v>
      </c>
      <c r="AG45" s="32"/>
    </row>
    <row r="46" customFormat="false" ht="12.75" hidden="false" customHeight="false" outlineLevel="0" collapsed="false">
      <c r="A46" s="68" t="n">
        <v>2042</v>
      </c>
      <c r="B46" s="68" t="s">
        <v>1121</v>
      </c>
      <c r="C46" s="68" t="s">
        <v>1121</v>
      </c>
      <c r="D46" s="68" t="s">
        <v>1122</v>
      </c>
      <c r="E46" s="68" t="n">
        <v>2</v>
      </c>
      <c r="F46" s="24" t="n">
        <v>1</v>
      </c>
      <c r="G46" s="33" t="n">
        <v>42</v>
      </c>
      <c r="H46" s="22" t="s">
        <v>269</v>
      </c>
      <c r="I46" s="74" t="s">
        <v>269</v>
      </c>
      <c r="J46" s="23" t="n">
        <v>10500100587802</v>
      </c>
      <c r="K46" s="24" t="s">
        <v>39</v>
      </c>
      <c r="L46" s="25"/>
      <c r="M46" s="24" t="n">
        <v>4</v>
      </c>
      <c r="N46" s="22" t="s">
        <v>265</v>
      </c>
      <c r="O46" s="22" t="s">
        <v>270</v>
      </c>
      <c r="P46" s="22" t="n">
        <v>3207324218</v>
      </c>
      <c r="Q46" s="22" t="s">
        <v>267</v>
      </c>
      <c r="R46" s="22" t="s">
        <v>267</v>
      </c>
      <c r="S46" s="26" t="s">
        <v>268</v>
      </c>
      <c r="T46" s="70" t="n">
        <v>0</v>
      </c>
      <c r="U46" s="71" t="n">
        <v>0</v>
      </c>
      <c r="V46" s="71" t="n">
        <v>0</v>
      </c>
      <c r="W46" s="72" t="n">
        <v>0</v>
      </c>
      <c r="X46" s="72" t="n">
        <v>0</v>
      </c>
      <c r="Y46" s="73" t="n">
        <v>0</v>
      </c>
      <c r="Z46" s="70" t="n">
        <v>0</v>
      </c>
      <c r="AA46" s="71" t="n">
        <v>350</v>
      </c>
      <c r="AB46" s="71" t="n">
        <v>0</v>
      </c>
      <c r="AC46" s="72" t="n">
        <v>0</v>
      </c>
      <c r="AD46" s="72" t="n">
        <v>0</v>
      </c>
      <c r="AE46" s="73" t="n">
        <f aca="false">SUM(Z46:AD46)</f>
        <v>350</v>
      </c>
      <c r="AF46" s="31" t="n">
        <f aca="false">+Y46+AE46</f>
        <v>350</v>
      </c>
      <c r="AG46" s="32"/>
    </row>
    <row r="47" customFormat="false" ht="12.75" hidden="false" customHeight="false" outlineLevel="0" collapsed="false">
      <c r="A47" s="68" t="n">
        <v>2043</v>
      </c>
      <c r="B47" s="68" t="s">
        <v>1121</v>
      </c>
      <c r="C47" s="68" t="s">
        <v>1121</v>
      </c>
      <c r="D47" s="68" t="s">
        <v>1122</v>
      </c>
      <c r="E47" s="68" t="n">
        <v>2</v>
      </c>
      <c r="F47" s="24" t="n">
        <v>1</v>
      </c>
      <c r="G47" s="33" t="n">
        <v>43</v>
      </c>
      <c r="H47" s="22" t="s">
        <v>282</v>
      </c>
      <c r="I47" s="74" t="s">
        <v>282</v>
      </c>
      <c r="J47" s="23" t="n">
        <v>10500101787601</v>
      </c>
      <c r="K47" s="24" t="s">
        <v>39</v>
      </c>
      <c r="L47" s="25"/>
      <c r="M47" s="24" t="n">
        <v>4</v>
      </c>
      <c r="N47" s="22" t="s">
        <v>283</v>
      </c>
      <c r="O47" s="22" t="s">
        <v>284</v>
      </c>
      <c r="P47" s="22" t="n">
        <v>3127340870</v>
      </c>
      <c r="Q47" s="22" t="s">
        <v>285</v>
      </c>
      <c r="R47" s="22" t="s">
        <v>286</v>
      </c>
      <c r="S47" s="26" t="s">
        <v>287</v>
      </c>
      <c r="T47" s="70" t="n">
        <v>0</v>
      </c>
      <c r="U47" s="71" t="n">
        <v>0</v>
      </c>
      <c r="V47" s="71" t="n">
        <v>0</v>
      </c>
      <c r="W47" s="72" t="n">
        <v>0</v>
      </c>
      <c r="X47" s="72" t="n">
        <v>0</v>
      </c>
      <c r="Y47" s="73" t="n">
        <v>0</v>
      </c>
      <c r="Z47" s="70" t="n">
        <v>9</v>
      </c>
      <c r="AA47" s="71" t="n">
        <v>18</v>
      </c>
      <c r="AB47" s="71" t="n">
        <v>8</v>
      </c>
      <c r="AC47" s="72" t="n">
        <v>39</v>
      </c>
      <c r="AD47" s="72" t="n">
        <v>26</v>
      </c>
      <c r="AE47" s="73" t="n">
        <f aca="false">SUM(Z47:AD47)</f>
        <v>100</v>
      </c>
      <c r="AF47" s="31" t="n">
        <f aca="false">+Y47+AE47</f>
        <v>100</v>
      </c>
      <c r="AG47" s="32"/>
    </row>
    <row r="48" customFormat="false" ht="12.75" hidden="false" customHeight="false" outlineLevel="0" collapsed="false">
      <c r="A48" s="68" t="n">
        <v>2044</v>
      </c>
      <c r="B48" s="68" t="s">
        <v>1121</v>
      </c>
      <c r="C48" s="68" t="s">
        <v>1121</v>
      </c>
      <c r="D48" s="68" t="s">
        <v>1122</v>
      </c>
      <c r="E48" s="68" t="n">
        <v>2</v>
      </c>
      <c r="F48" s="24" t="n">
        <v>1</v>
      </c>
      <c r="G48" s="33" t="n">
        <v>44</v>
      </c>
      <c r="H48" s="22" t="s">
        <v>306</v>
      </c>
      <c r="I48" s="74" t="s">
        <v>306</v>
      </c>
      <c r="J48" s="23" t="n">
        <v>10500100020501</v>
      </c>
      <c r="K48" s="24" t="s">
        <v>39</v>
      </c>
      <c r="L48" s="25"/>
      <c r="M48" s="24" t="n">
        <v>4</v>
      </c>
      <c r="N48" s="22" t="s">
        <v>283</v>
      </c>
      <c r="O48" s="22" t="s">
        <v>307</v>
      </c>
      <c r="P48" s="22" t="n">
        <v>3052642910</v>
      </c>
      <c r="Q48" s="22" t="s">
        <v>308</v>
      </c>
      <c r="R48" s="22" t="s">
        <v>308</v>
      </c>
      <c r="S48" s="26" t="s">
        <v>309</v>
      </c>
      <c r="T48" s="70" t="n">
        <v>0</v>
      </c>
      <c r="U48" s="71" t="n">
        <v>0</v>
      </c>
      <c r="V48" s="71" t="n">
        <v>0</v>
      </c>
      <c r="W48" s="72" t="n">
        <v>0</v>
      </c>
      <c r="X48" s="72" t="n">
        <v>0</v>
      </c>
      <c r="Y48" s="73" t="n">
        <v>0</v>
      </c>
      <c r="Z48" s="70" t="n">
        <v>41</v>
      </c>
      <c r="AA48" s="71" t="n">
        <v>101</v>
      </c>
      <c r="AB48" s="71" t="n">
        <v>40</v>
      </c>
      <c r="AC48" s="72" t="n">
        <v>84</v>
      </c>
      <c r="AD48" s="72" t="n">
        <v>34</v>
      </c>
      <c r="AE48" s="73" t="n">
        <f aca="false">SUM(Z48:AD48)</f>
        <v>300</v>
      </c>
      <c r="AF48" s="31" t="n">
        <f aca="false">+Y48+AE48</f>
        <v>300</v>
      </c>
      <c r="AG48" s="32"/>
    </row>
    <row r="49" customFormat="false" ht="12.75" hidden="false" customHeight="false" outlineLevel="0" collapsed="false">
      <c r="A49" s="68" t="n">
        <v>2045</v>
      </c>
      <c r="B49" s="68" t="s">
        <v>1121</v>
      </c>
      <c r="C49" s="68" t="s">
        <v>1121</v>
      </c>
      <c r="D49" s="68" t="s">
        <v>1122</v>
      </c>
      <c r="E49" s="68" t="n">
        <v>2</v>
      </c>
      <c r="F49" s="24" t="n">
        <v>1</v>
      </c>
      <c r="G49" s="33" t="n">
        <v>45</v>
      </c>
      <c r="H49" s="22" t="s">
        <v>310</v>
      </c>
      <c r="I49" s="74" t="s">
        <v>310</v>
      </c>
      <c r="J49" s="23" t="n">
        <v>10500100329802</v>
      </c>
      <c r="K49" s="24" t="s">
        <v>39</v>
      </c>
      <c r="L49" s="25"/>
      <c r="M49" s="24" t="n">
        <v>4</v>
      </c>
      <c r="N49" s="22" t="s">
        <v>311</v>
      </c>
      <c r="O49" s="22" t="s">
        <v>312</v>
      </c>
      <c r="P49" s="22" t="n">
        <v>3167467517</v>
      </c>
      <c r="Q49" s="22" t="s">
        <v>313</v>
      </c>
      <c r="R49" s="22" t="s">
        <v>314</v>
      </c>
      <c r="S49" s="26" t="s">
        <v>315</v>
      </c>
      <c r="T49" s="70" t="n">
        <v>0</v>
      </c>
      <c r="U49" s="71" t="n">
        <v>0</v>
      </c>
      <c r="V49" s="71" t="n">
        <v>0</v>
      </c>
      <c r="W49" s="72" t="n">
        <v>0</v>
      </c>
      <c r="X49" s="72" t="n">
        <v>0</v>
      </c>
      <c r="Y49" s="73" t="n">
        <v>0</v>
      </c>
      <c r="Z49" s="70" t="n">
        <v>0</v>
      </c>
      <c r="AA49" s="71" t="n">
        <v>62</v>
      </c>
      <c r="AB49" s="71" t="n">
        <v>66</v>
      </c>
      <c r="AC49" s="72" t="n">
        <v>0</v>
      </c>
      <c r="AD49" s="72" t="n">
        <v>0</v>
      </c>
      <c r="AE49" s="73" t="n">
        <f aca="false">SUM(Z49:AD49)</f>
        <v>128</v>
      </c>
      <c r="AF49" s="31" t="n">
        <f aca="false">+Y49+AE49</f>
        <v>128</v>
      </c>
      <c r="AG49" s="32"/>
    </row>
    <row r="50" customFormat="false" ht="12.75" hidden="false" customHeight="false" outlineLevel="0" collapsed="false">
      <c r="A50" s="68" t="n">
        <v>2046</v>
      </c>
      <c r="B50" s="68" t="s">
        <v>1121</v>
      </c>
      <c r="C50" s="68" t="s">
        <v>1121</v>
      </c>
      <c r="D50" s="68" t="s">
        <v>1122</v>
      </c>
      <c r="E50" s="68" t="n">
        <v>2</v>
      </c>
      <c r="F50" s="24" t="n">
        <v>1</v>
      </c>
      <c r="G50" s="33" t="n">
        <v>46</v>
      </c>
      <c r="H50" s="22" t="s">
        <v>316</v>
      </c>
      <c r="I50" s="74" t="s">
        <v>316</v>
      </c>
      <c r="J50" s="23" t="n">
        <v>10500100329803</v>
      </c>
      <c r="K50" s="24" t="s">
        <v>39</v>
      </c>
      <c r="L50" s="25"/>
      <c r="M50" s="24" t="n">
        <v>4</v>
      </c>
      <c r="N50" s="22" t="s">
        <v>289</v>
      </c>
      <c r="O50" s="22" t="s">
        <v>317</v>
      </c>
      <c r="P50" s="22" t="n">
        <v>3167467517</v>
      </c>
      <c r="Q50" s="22" t="s">
        <v>313</v>
      </c>
      <c r="R50" s="22" t="s">
        <v>314</v>
      </c>
      <c r="S50" s="26" t="s">
        <v>315</v>
      </c>
      <c r="T50" s="70" t="n">
        <v>0</v>
      </c>
      <c r="U50" s="71" t="n">
        <v>0</v>
      </c>
      <c r="V50" s="71" t="n">
        <v>0</v>
      </c>
      <c r="W50" s="72" t="n">
        <v>0</v>
      </c>
      <c r="X50" s="72" t="n">
        <v>0</v>
      </c>
      <c r="Y50" s="73" t="n">
        <v>0</v>
      </c>
      <c r="Z50" s="70" t="n">
        <v>0</v>
      </c>
      <c r="AA50" s="71" t="n">
        <v>72</v>
      </c>
      <c r="AB50" s="71" t="n">
        <v>63</v>
      </c>
      <c r="AC50" s="72" t="n">
        <v>0</v>
      </c>
      <c r="AD50" s="72" t="n">
        <v>0</v>
      </c>
      <c r="AE50" s="73" t="n">
        <f aca="false">SUM(Z50:AD50)</f>
        <v>135</v>
      </c>
      <c r="AF50" s="31" t="n">
        <f aca="false">+Y50+AE50</f>
        <v>135</v>
      </c>
      <c r="AG50" s="32"/>
    </row>
    <row r="51" customFormat="false" ht="12.75" hidden="false" customHeight="false" outlineLevel="0" collapsed="false">
      <c r="A51" s="68" t="n">
        <v>2047</v>
      </c>
      <c r="B51" s="68" t="s">
        <v>1121</v>
      </c>
      <c r="C51" s="68" t="s">
        <v>1121</v>
      </c>
      <c r="D51" s="68" t="s">
        <v>1122</v>
      </c>
      <c r="E51" s="68" t="n">
        <v>2</v>
      </c>
      <c r="F51" s="24" t="n">
        <v>1</v>
      </c>
      <c r="G51" s="33" t="n">
        <v>47</v>
      </c>
      <c r="H51" s="22" t="s">
        <v>322</v>
      </c>
      <c r="I51" s="74" t="s">
        <v>322</v>
      </c>
      <c r="J51" s="23" t="n">
        <v>10500100203801</v>
      </c>
      <c r="K51" s="24" t="s">
        <v>39</v>
      </c>
      <c r="L51" s="25"/>
      <c r="M51" s="24" t="n">
        <v>4</v>
      </c>
      <c r="N51" s="22" t="s">
        <v>289</v>
      </c>
      <c r="O51" s="22" t="s">
        <v>323</v>
      </c>
      <c r="P51" s="22" t="n">
        <v>3137279401</v>
      </c>
      <c r="Q51" s="22" t="s">
        <v>324</v>
      </c>
      <c r="R51" s="22" t="s">
        <v>324</v>
      </c>
      <c r="S51" s="26" t="s">
        <v>325</v>
      </c>
      <c r="T51" s="70" t="n">
        <v>0</v>
      </c>
      <c r="U51" s="71" t="n">
        <v>0</v>
      </c>
      <c r="V51" s="71" t="n">
        <v>0</v>
      </c>
      <c r="W51" s="72" t="n">
        <v>0</v>
      </c>
      <c r="X51" s="72" t="n">
        <v>0</v>
      </c>
      <c r="Y51" s="73" t="n">
        <v>0</v>
      </c>
      <c r="Z51" s="70" t="n">
        <v>48</v>
      </c>
      <c r="AA51" s="71" t="n">
        <v>145</v>
      </c>
      <c r="AB51" s="71" t="n">
        <v>102</v>
      </c>
      <c r="AC51" s="72" t="n">
        <v>207</v>
      </c>
      <c r="AD51" s="72" t="n">
        <v>34</v>
      </c>
      <c r="AE51" s="73" t="n">
        <f aca="false">SUM(Z51:AD51)</f>
        <v>536</v>
      </c>
      <c r="AF51" s="31" t="n">
        <f aca="false">+Y51+AE51</f>
        <v>536</v>
      </c>
      <c r="AG51" s="32"/>
    </row>
    <row r="52" customFormat="false" ht="12.75" hidden="false" customHeight="false" outlineLevel="0" collapsed="false">
      <c r="A52" s="68" t="n">
        <v>2048</v>
      </c>
      <c r="B52" s="68" t="s">
        <v>1121</v>
      </c>
      <c r="C52" s="68" t="s">
        <v>1121</v>
      </c>
      <c r="D52" s="68" t="s">
        <v>1122</v>
      </c>
      <c r="E52" s="68" t="n">
        <v>2</v>
      </c>
      <c r="F52" s="20" t="n">
        <v>2</v>
      </c>
      <c r="G52" s="33" t="n">
        <v>48</v>
      </c>
      <c r="H52" s="22" t="s">
        <v>1288</v>
      </c>
      <c r="I52" s="74" t="s">
        <v>1288</v>
      </c>
      <c r="J52" s="23" t="n">
        <v>10500100093101</v>
      </c>
      <c r="K52" s="24" t="s">
        <v>39</v>
      </c>
      <c r="L52" s="25"/>
      <c r="M52" s="24" t="n">
        <v>5</v>
      </c>
      <c r="N52" s="22" t="s">
        <v>327</v>
      </c>
      <c r="O52" s="22" t="s">
        <v>1289</v>
      </c>
      <c r="P52" s="22" t="n">
        <v>3004947155</v>
      </c>
      <c r="Q52" s="22" t="s">
        <v>329</v>
      </c>
      <c r="R52" s="22" t="s">
        <v>329</v>
      </c>
      <c r="S52" s="26" t="s">
        <v>330</v>
      </c>
      <c r="T52" s="70" t="n">
        <v>0</v>
      </c>
      <c r="U52" s="71" t="n">
        <v>0</v>
      </c>
      <c r="V52" s="71" t="n">
        <v>0</v>
      </c>
      <c r="W52" s="72" t="n">
        <v>0</v>
      </c>
      <c r="X52" s="72" t="n">
        <v>410</v>
      </c>
      <c r="Y52" s="73" t="n">
        <v>410</v>
      </c>
      <c r="Z52" s="70" t="n">
        <v>0</v>
      </c>
      <c r="AA52" s="71" t="n">
        <v>0</v>
      </c>
      <c r="AB52" s="71" t="n">
        <v>0</v>
      </c>
      <c r="AC52" s="72" t="n">
        <v>626</v>
      </c>
      <c r="AD52" s="72" t="n">
        <v>0</v>
      </c>
      <c r="AE52" s="73" t="n">
        <f aca="false">SUM(Z52:AD52)</f>
        <v>626</v>
      </c>
      <c r="AF52" s="31" t="n">
        <f aca="false">+Y52+AE52</f>
        <v>1036</v>
      </c>
      <c r="AG52" s="32"/>
    </row>
    <row r="53" customFormat="false" ht="12.75" hidden="false" customHeight="false" outlineLevel="0" collapsed="false">
      <c r="A53" s="68" t="n">
        <v>2049</v>
      </c>
      <c r="B53" s="68" t="s">
        <v>1121</v>
      </c>
      <c r="C53" s="68" t="s">
        <v>1121</v>
      </c>
      <c r="D53" s="68" t="s">
        <v>1122</v>
      </c>
      <c r="E53" s="68" t="n">
        <v>2</v>
      </c>
      <c r="F53" s="24" t="n">
        <v>2</v>
      </c>
      <c r="G53" s="33" t="n">
        <v>49</v>
      </c>
      <c r="H53" s="22" t="s">
        <v>326</v>
      </c>
      <c r="I53" s="74" t="s">
        <v>326</v>
      </c>
      <c r="J53" s="23" t="n">
        <v>10500100093102</v>
      </c>
      <c r="K53" s="24" t="s">
        <v>39</v>
      </c>
      <c r="L53" s="25"/>
      <c r="M53" s="24" t="n">
        <v>5</v>
      </c>
      <c r="N53" s="22" t="s">
        <v>327</v>
      </c>
      <c r="O53" s="22" t="s">
        <v>328</v>
      </c>
      <c r="P53" s="22" t="n">
        <v>3004947155</v>
      </c>
      <c r="Q53" s="22" t="s">
        <v>329</v>
      </c>
      <c r="R53" s="22" t="s">
        <v>329</v>
      </c>
      <c r="S53" s="26" t="s">
        <v>330</v>
      </c>
      <c r="T53" s="70" t="n">
        <v>0</v>
      </c>
      <c r="U53" s="71" t="n">
        <v>0</v>
      </c>
      <c r="V53" s="71" t="n">
        <v>0</v>
      </c>
      <c r="W53" s="72" t="n">
        <v>0</v>
      </c>
      <c r="X53" s="72" t="n">
        <v>0</v>
      </c>
      <c r="Y53" s="73" t="n">
        <v>0</v>
      </c>
      <c r="Z53" s="70" t="n">
        <v>65</v>
      </c>
      <c r="AA53" s="71" t="n">
        <v>308</v>
      </c>
      <c r="AB53" s="71" t="n">
        <v>201</v>
      </c>
      <c r="AC53" s="72" t="n">
        <v>0</v>
      </c>
      <c r="AD53" s="72" t="n">
        <v>0</v>
      </c>
      <c r="AE53" s="73" t="n">
        <f aca="false">SUM(Z53:AD53)</f>
        <v>574</v>
      </c>
      <c r="AF53" s="31" t="n">
        <f aca="false">+Y53+AE53</f>
        <v>574</v>
      </c>
      <c r="AG53" s="32"/>
    </row>
    <row r="54" customFormat="false" ht="12.75" hidden="false" customHeight="false" outlineLevel="0" collapsed="false">
      <c r="A54" s="68" t="n">
        <v>2050</v>
      </c>
      <c r="B54" s="68" t="s">
        <v>1121</v>
      </c>
      <c r="C54" s="68" t="s">
        <v>1121</v>
      </c>
      <c r="D54" s="68" t="s">
        <v>1122</v>
      </c>
      <c r="E54" s="68" t="n">
        <v>2</v>
      </c>
      <c r="F54" s="24" t="n">
        <v>2</v>
      </c>
      <c r="G54" s="33" t="n">
        <v>50</v>
      </c>
      <c r="H54" s="22" t="s">
        <v>1290</v>
      </c>
      <c r="I54" s="74" t="s">
        <v>1290</v>
      </c>
      <c r="J54" s="23" t="n">
        <v>10500100328001</v>
      </c>
      <c r="K54" s="24" t="s">
        <v>39</v>
      </c>
      <c r="L54" s="25" t="s">
        <v>790</v>
      </c>
      <c r="M54" s="24" t="n">
        <v>5</v>
      </c>
      <c r="N54" s="22" t="s">
        <v>1291</v>
      </c>
      <c r="O54" s="22" t="s">
        <v>1292</v>
      </c>
      <c r="P54" s="22" t="s">
        <v>1293</v>
      </c>
      <c r="Q54" s="22" t="s">
        <v>1293</v>
      </c>
      <c r="R54" s="22" t="s">
        <v>335</v>
      </c>
      <c r="S54" s="26" t="s">
        <v>1294</v>
      </c>
      <c r="T54" s="70" t="n">
        <v>0</v>
      </c>
      <c r="U54" s="71" t="n">
        <v>0</v>
      </c>
      <c r="V54" s="71" t="n">
        <v>0</v>
      </c>
      <c r="W54" s="72" t="n">
        <v>106</v>
      </c>
      <c r="X54" s="72" t="n">
        <v>114</v>
      </c>
      <c r="Y54" s="73" t="n">
        <v>220</v>
      </c>
      <c r="Z54" s="70" t="n">
        <v>0</v>
      </c>
      <c r="AA54" s="71" t="n">
        <v>0</v>
      </c>
      <c r="AB54" s="71" t="n">
        <v>0</v>
      </c>
      <c r="AC54" s="72" t="n">
        <v>146</v>
      </c>
      <c r="AD54" s="72" t="n">
        <v>4</v>
      </c>
      <c r="AE54" s="73" t="n">
        <f aca="false">SUM(Z54:AD54)</f>
        <v>150</v>
      </c>
      <c r="AF54" s="31" t="n">
        <f aca="false">+Y54+AE54</f>
        <v>370</v>
      </c>
      <c r="AG54" s="32"/>
    </row>
    <row r="55" customFormat="false" ht="12.75" hidden="false" customHeight="false" outlineLevel="0" collapsed="false">
      <c r="A55" s="68" t="n">
        <v>2051</v>
      </c>
      <c r="B55" s="68" t="s">
        <v>1121</v>
      </c>
      <c r="C55" s="68" t="s">
        <v>1121</v>
      </c>
      <c r="D55" s="68" t="s">
        <v>1122</v>
      </c>
      <c r="E55" s="68" t="n">
        <v>2</v>
      </c>
      <c r="F55" s="24" t="n">
        <v>2</v>
      </c>
      <c r="G55" s="33" t="n">
        <v>51</v>
      </c>
      <c r="H55" s="22" t="s">
        <v>359</v>
      </c>
      <c r="I55" s="74" t="s">
        <v>359</v>
      </c>
      <c r="J55" s="23" t="n">
        <v>10500101307202</v>
      </c>
      <c r="K55" s="24" t="s">
        <v>39</v>
      </c>
      <c r="L55" s="25"/>
      <c r="M55" s="24" t="n">
        <v>5</v>
      </c>
      <c r="N55" s="22" t="s">
        <v>354</v>
      </c>
      <c r="O55" s="22" t="s">
        <v>360</v>
      </c>
      <c r="P55" s="22" t="s">
        <v>361</v>
      </c>
      <c r="Q55" s="22" t="s">
        <v>362</v>
      </c>
      <c r="R55" s="22" t="n">
        <v>0</v>
      </c>
      <c r="S55" s="50" t="s">
        <v>363</v>
      </c>
      <c r="T55" s="70" t="n">
        <v>0</v>
      </c>
      <c r="U55" s="71" t="n">
        <v>0</v>
      </c>
      <c r="V55" s="71" t="n">
        <v>0</v>
      </c>
      <c r="W55" s="72" t="n">
        <v>0</v>
      </c>
      <c r="X55" s="72" t="n">
        <v>0</v>
      </c>
      <c r="Y55" s="73" t="n">
        <v>0</v>
      </c>
      <c r="Z55" s="70" t="n">
        <v>0</v>
      </c>
      <c r="AA55" s="71" t="n">
        <v>68</v>
      </c>
      <c r="AB55" s="71" t="n">
        <v>182</v>
      </c>
      <c r="AC55" s="72" t="n">
        <v>0</v>
      </c>
      <c r="AD55" s="72" t="n">
        <v>0</v>
      </c>
      <c r="AE55" s="73" t="n">
        <f aca="false">SUM(Z55:AD55)</f>
        <v>250</v>
      </c>
      <c r="AF55" s="31" t="n">
        <f aca="false">+Y55+AE55</f>
        <v>250</v>
      </c>
      <c r="AG55" s="32"/>
    </row>
    <row r="56" customFormat="false" ht="12.75" hidden="false" customHeight="false" outlineLevel="0" collapsed="false">
      <c r="A56" s="68" t="n">
        <v>2052</v>
      </c>
      <c r="B56" s="68" t="s">
        <v>1121</v>
      </c>
      <c r="C56" s="68" t="s">
        <v>1121</v>
      </c>
      <c r="D56" s="68" t="s">
        <v>1122</v>
      </c>
      <c r="E56" s="68" t="n">
        <v>2</v>
      </c>
      <c r="F56" s="24" t="n">
        <v>2</v>
      </c>
      <c r="G56" s="33" t="n">
        <v>52</v>
      </c>
      <c r="H56" s="22" t="s">
        <v>1295</v>
      </c>
      <c r="I56" s="74" t="s">
        <v>1295</v>
      </c>
      <c r="J56" s="23" t="n">
        <v>10500102578001</v>
      </c>
      <c r="K56" s="24" t="s">
        <v>39</v>
      </c>
      <c r="L56" s="25" t="s">
        <v>790</v>
      </c>
      <c r="M56" s="24" t="n">
        <v>5</v>
      </c>
      <c r="N56" s="22" t="s">
        <v>1296</v>
      </c>
      <c r="O56" s="22" t="s">
        <v>1297</v>
      </c>
      <c r="P56" s="22" t="s">
        <v>367</v>
      </c>
      <c r="Q56" s="22" t="s">
        <v>367</v>
      </c>
      <c r="R56" s="22" t="n">
        <v>0</v>
      </c>
      <c r="S56" s="50" t="s">
        <v>368</v>
      </c>
      <c r="T56" s="70" t="n">
        <v>0</v>
      </c>
      <c r="U56" s="71" t="n">
        <v>0</v>
      </c>
      <c r="V56" s="71" t="n">
        <v>0</v>
      </c>
      <c r="W56" s="72" t="n">
        <v>0</v>
      </c>
      <c r="X56" s="72" t="n">
        <v>300</v>
      </c>
      <c r="Y56" s="73" t="n">
        <v>300</v>
      </c>
      <c r="Z56" s="70" t="n">
        <v>75</v>
      </c>
      <c r="AA56" s="71" t="n">
        <v>94</v>
      </c>
      <c r="AB56" s="71" t="n">
        <v>75</v>
      </c>
      <c r="AC56" s="72" t="n">
        <v>357</v>
      </c>
      <c r="AD56" s="72" t="n">
        <v>0</v>
      </c>
      <c r="AE56" s="73" t="n">
        <f aca="false">SUM(Z56:AD56)</f>
        <v>601</v>
      </c>
      <c r="AF56" s="31" t="n">
        <f aca="false">+Y56+AE56</f>
        <v>901</v>
      </c>
      <c r="AG56" s="32"/>
    </row>
    <row r="57" customFormat="false" ht="12.75" hidden="false" customHeight="false" outlineLevel="0" collapsed="false">
      <c r="A57" s="68" t="n">
        <v>2053</v>
      </c>
      <c r="B57" s="68" t="s">
        <v>1121</v>
      </c>
      <c r="C57" s="68" t="s">
        <v>1121</v>
      </c>
      <c r="D57" s="68" t="s">
        <v>1122</v>
      </c>
      <c r="E57" s="68" t="n">
        <v>2</v>
      </c>
      <c r="F57" s="24" t="n">
        <v>2</v>
      </c>
      <c r="G57" s="33" t="n">
        <v>53</v>
      </c>
      <c r="H57" s="22" t="s">
        <v>364</v>
      </c>
      <c r="I57" s="74" t="s">
        <v>364</v>
      </c>
      <c r="J57" s="23" t="n">
        <v>10500102578002</v>
      </c>
      <c r="K57" s="24" t="s">
        <v>39</v>
      </c>
      <c r="L57" s="25"/>
      <c r="M57" s="24" t="n">
        <v>5</v>
      </c>
      <c r="N57" s="22" t="s">
        <v>365</v>
      </c>
      <c r="O57" s="22" t="s">
        <v>366</v>
      </c>
      <c r="P57" s="22" t="s">
        <v>367</v>
      </c>
      <c r="Q57" s="22" t="s">
        <v>367</v>
      </c>
      <c r="R57" s="22" t="n">
        <v>0</v>
      </c>
      <c r="S57" s="50" t="s">
        <v>368</v>
      </c>
      <c r="T57" s="70" t="n">
        <v>0</v>
      </c>
      <c r="U57" s="71" t="n">
        <v>0</v>
      </c>
      <c r="V57" s="71" t="n">
        <v>0</v>
      </c>
      <c r="W57" s="72" t="n">
        <v>0</v>
      </c>
      <c r="X57" s="72" t="n">
        <v>0</v>
      </c>
      <c r="Y57" s="73" t="n">
        <v>0</v>
      </c>
      <c r="Z57" s="70" t="n">
        <v>0</v>
      </c>
      <c r="AA57" s="71" t="n">
        <v>63</v>
      </c>
      <c r="AB57" s="71" t="n">
        <v>50</v>
      </c>
      <c r="AC57" s="72" t="n">
        <v>0</v>
      </c>
      <c r="AD57" s="72" t="n">
        <v>0</v>
      </c>
      <c r="AE57" s="73" t="n">
        <f aca="false">SUM(Z57:AD57)</f>
        <v>113</v>
      </c>
      <c r="AF57" s="31" t="n">
        <f aca="false">+Y57+AE57</f>
        <v>113</v>
      </c>
      <c r="AG57" s="32"/>
    </row>
    <row r="58" customFormat="false" ht="12.75" hidden="false" customHeight="false" outlineLevel="0" collapsed="false">
      <c r="A58" s="68" t="n">
        <v>2054</v>
      </c>
      <c r="B58" s="68" t="s">
        <v>1121</v>
      </c>
      <c r="C58" s="68" t="s">
        <v>1121</v>
      </c>
      <c r="D58" s="68" t="s">
        <v>1122</v>
      </c>
      <c r="E58" s="68" t="n">
        <v>2</v>
      </c>
      <c r="F58" s="24" t="n">
        <v>2</v>
      </c>
      <c r="G58" s="33" t="n">
        <v>54</v>
      </c>
      <c r="H58" s="22" t="s">
        <v>369</v>
      </c>
      <c r="I58" s="74" t="s">
        <v>369</v>
      </c>
      <c r="J58" s="23" t="n">
        <v>10500101343901</v>
      </c>
      <c r="K58" s="24" t="s">
        <v>39</v>
      </c>
      <c r="L58" s="25"/>
      <c r="M58" s="24" t="n">
        <v>5</v>
      </c>
      <c r="N58" s="22" t="s">
        <v>327</v>
      </c>
      <c r="O58" s="22" t="s">
        <v>370</v>
      </c>
      <c r="P58" s="22" t="n">
        <v>3207344277</v>
      </c>
      <c r="Q58" s="22" t="s">
        <v>371</v>
      </c>
      <c r="R58" s="22" t="s">
        <v>372</v>
      </c>
      <c r="S58" s="26" t="s">
        <v>373</v>
      </c>
      <c r="T58" s="70" t="n">
        <v>0</v>
      </c>
      <c r="U58" s="71" t="n">
        <v>0</v>
      </c>
      <c r="V58" s="71" t="n">
        <v>0</v>
      </c>
      <c r="W58" s="72" t="n">
        <v>0</v>
      </c>
      <c r="X58" s="72" t="n">
        <v>0</v>
      </c>
      <c r="Y58" s="73" t="n">
        <v>0</v>
      </c>
      <c r="Z58" s="70" t="n">
        <v>14</v>
      </c>
      <c r="AA58" s="71" t="n">
        <v>56</v>
      </c>
      <c r="AB58" s="71" t="n">
        <v>54</v>
      </c>
      <c r="AC58" s="72" t="n">
        <v>169</v>
      </c>
      <c r="AD58" s="72" t="n">
        <v>57</v>
      </c>
      <c r="AE58" s="73" t="n">
        <f aca="false">SUM(Z58:AD58)</f>
        <v>350</v>
      </c>
      <c r="AF58" s="31" t="n">
        <f aca="false">+Y58+AE58</f>
        <v>350</v>
      </c>
      <c r="AG58" s="32"/>
    </row>
    <row r="59" customFormat="false" ht="12.75" hidden="false" customHeight="false" outlineLevel="0" collapsed="false">
      <c r="A59" s="68" t="n">
        <v>2055</v>
      </c>
      <c r="B59" s="68" t="s">
        <v>1121</v>
      </c>
      <c r="C59" s="68" t="s">
        <v>1121</v>
      </c>
      <c r="D59" s="68" t="s">
        <v>1122</v>
      </c>
      <c r="E59" s="68" t="n">
        <v>2</v>
      </c>
      <c r="F59" s="24" t="n">
        <v>2</v>
      </c>
      <c r="G59" s="33" t="n">
        <v>55</v>
      </c>
      <c r="H59" s="22" t="s">
        <v>374</v>
      </c>
      <c r="I59" s="74" t="s">
        <v>374</v>
      </c>
      <c r="J59" s="23" t="n">
        <v>10500101642001</v>
      </c>
      <c r="K59" s="24" t="s">
        <v>39</v>
      </c>
      <c r="L59" s="25"/>
      <c r="M59" s="24" t="n">
        <v>5</v>
      </c>
      <c r="N59" s="22" t="s">
        <v>375</v>
      </c>
      <c r="O59" s="22" t="s">
        <v>376</v>
      </c>
      <c r="P59" s="22" t="s">
        <v>377</v>
      </c>
      <c r="Q59" s="22" t="s">
        <v>378</v>
      </c>
      <c r="R59" s="22" t="n">
        <v>0</v>
      </c>
      <c r="S59" s="26" t="s">
        <v>379</v>
      </c>
      <c r="T59" s="70" t="n">
        <v>0</v>
      </c>
      <c r="U59" s="71" t="n">
        <v>0</v>
      </c>
      <c r="V59" s="71" t="n">
        <v>0</v>
      </c>
      <c r="W59" s="72" t="n">
        <v>0</v>
      </c>
      <c r="X59" s="72" t="n">
        <v>0</v>
      </c>
      <c r="Y59" s="73" t="n">
        <v>0</v>
      </c>
      <c r="Z59" s="70" t="n">
        <v>0</v>
      </c>
      <c r="AA59" s="71" t="n">
        <v>0</v>
      </c>
      <c r="AB59" s="71" t="n">
        <v>0</v>
      </c>
      <c r="AC59" s="72" t="n">
        <v>232</v>
      </c>
      <c r="AD59" s="72" t="n">
        <v>68</v>
      </c>
      <c r="AE59" s="73" t="n">
        <f aca="false">SUM(Z59:AD59)</f>
        <v>300</v>
      </c>
      <c r="AF59" s="31" t="n">
        <f aca="false">+Y59+AE59</f>
        <v>300</v>
      </c>
      <c r="AG59" s="32"/>
    </row>
    <row r="60" customFormat="false" ht="12.75" hidden="false" customHeight="false" outlineLevel="0" collapsed="false">
      <c r="A60" s="68" t="n">
        <v>2056</v>
      </c>
      <c r="B60" s="68" t="s">
        <v>1121</v>
      </c>
      <c r="C60" s="68" t="s">
        <v>1121</v>
      </c>
      <c r="D60" s="68" t="s">
        <v>1122</v>
      </c>
      <c r="E60" s="68" t="n">
        <v>2</v>
      </c>
      <c r="F60" s="24" t="n">
        <v>2</v>
      </c>
      <c r="G60" s="33" t="n">
        <v>56</v>
      </c>
      <c r="H60" s="22" t="s">
        <v>380</v>
      </c>
      <c r="I60" s="74" t="s">
        <v>380</v>
      </c>
      <c r="J60" s="23" t="n">
        <v>10500101642002</v>
      </c>
      <c r="K60" s="24" t="s">
        <v>39</v>
      </c>
      <c r="L60" s="25"/>
      <c r="M60" s="24" t="n">
        <v>5</v>
      </c>
      <c r="N60" s="22" t="s">
        <v>375</v>
      </c>
      <c r="O60" s="22" t="s">
        <v>381</v>
      </c>
      <c r="P60" s="22" t="s">
        <v>382</v>
      </c>
      <c r="Q60" s="22" t="s">
        <v>383</v>
      </c>
      <c r="R60" s="22" t="n">
        <v>0</v>
      </c>
      <c r="S60" s="26" t="s">
        <v>384</v>
      </c>
      <c r="T60" s="70" t="n">
        <v>0</v>
      </c>
      <c r="U60" s="71" t="n">
        <v>0</v>
      </c>
      <c r="V60" s="71" t="n">
        <v>0</v>
      </c>
      <c r="W60" s="72" t="n">
        <v>0</v>
      </c>
      <c r="X60" s="72" t="n">
        <v>0</v>
      </c>
      <c r="Y60" s="73" t="n">
        <v>0</v>
      </c>
      <c r="Z60" s="70" t="n">
        <v>0</v>
      </c>
      <c r="AA60" s="71" t="n">
        <v>92</v>
      </c>
      <c r="AB60" s="71" t="n">
        <v>58</v>
      </c>
      <c r="AC60" s="72" t="n">
        <v>0</v>
      </c>
      <c r="AD60" s="72" t="n">
        <v>0</v>
      </c>
      <c r="AE60" s="73" t="n">
        <f aca="false">SUM(Z60:AD60)</f>
        <v>150</v>
      </c>
      <c r="AF60" s="31" t="n">
        <f aca="false">+Y60+AE60</f>
        <v>150</v>
      </c>
      <c r="AG60" s="32"/>
    </row>
    <row r="61" customFormat="false" ht="12.75" hidden="false" customHeight="false" outlineLevel="0" collapsed="false">
      <c r="A61" s="68" t="n">
        <v>2057</v>
      </c>
      <c r="B61" s="68" t="s">
        <v>1121</v>
      </c>
      <c r="C61" s="68" t="s">
        <v>1121</v>
      </c>
      <c r="D61" s="68" t="s">
        <v>1122</v>
      </c>
      <c r="E61" s="68" t="n">
        <v>2</v>
      </c>
      <c r="F61" s="24" t="n">
        <v>2</v>
      </c>
      <c r="G61" s="33" t="n">
        <v>57</v>
      </c>
      <c r="H61" s="22" t="s">
        <v>385</v>
      </c>
      <c r="I61" s="74" t="s">
        <v>385</v>
      </c>
      <c r="J61" s="23" t="n">
        <v>10500100606801</v>
      </c>
      <c r="K61" s="24" t="s">
        <v>39</v>
      </c>
      <c r="L61" s="25"/>
      <c r="M61" s="24" t="n">
        <v>5</v>
      </c>
      <c r="N61" s="22" t="s">
        <v>338</v>
      </c>
      <c r="O61" s="22" t="s">
        <v>386</v>
      </c>
      <c r="P61" s="22" t="s">
        <v>349</v>
      </c>
      <c r="Q61" s="22" t="s">
        <v>387</v>
      </c>
      <c r="R61" s="22" t="s">
        <v>387</v>
      </c>
      <c r="S61" s="26" t="s">
        <v>388</v>
      </c>
      <c r="T61" s="70" t="n">
        <v>0</v>
      </c>
      <c r="U61" s="71" t="n">
        <v>0</v>
      </c>
      <c r="V61" s="71" t="n">
        <v>0</v>
      </c>
      <c r="W61" s="72" t="n">
        <v>0</v>
      </c>
      <c r="X61" s="72" t="n">
        <v>0</v>
      </c>
      <c r="Y61" s="73" t="n">
        <v>0</v>
      </c>
      <c r="Z61" s="70" t="n">
        <v>129</v>
      </c>
      <c r="AA61" s="71" t="n">
        <v>224</v>
      </c>
      <c r="AB61" s="71" t="n">
        <v>105</v>
      </c>
      <c r="AC61" s="72" t="n">
        <v>144</v>
      </c>
      <c r="AD61" s="72" t="n">
        <v>62</v>
      </c>
      <c r="AE61" s="73" t="n">
        <f aca="false">SUM(Z61:AD61)</f>
        <v>664</v>
      </c>
      <c r="AF61" s="31" t="n">
        <f aca="false">+Y61+AE61</f>
        <v>664</v>
      </c>
      <c r="AG61" s="32"/>
    </row>
    <row r="62" customFormat="false" ht="12.75" hidden="false" customHeight="false" outlineLevel="0" collapsed="false">
      <c r="A62" s="68" t="n">
        <v>2058</v>
      </c>
      <c r="B62" s="68" t="s">
        <v>1121</v>
      </c>
      <c r="C62" s="68" t="s">
        <v>1121</v>
      </c>
      <c r="D62" s="68" t="s">
        <v>1122</v>
      </c>
      <c r="E62" s="68" t="n">
        <v>2</v>
      </c>
      <c r="F62" s="24" t="n">
        <v>2</v>
      </c>
      <c r="G62" s="33" t="n">
        <v>58</v>
      </c>
      <c r="H62" s="22" t="s">
        <v>389</v>
      </c>
      <c r="I62" s="74" t="s">
        <v>389</v>
      </c>
      <c r="J62" s="23" t="n">
        <v>10500100549501</v>
      </c>
      <c r="K62" s="24" t="s">
        <v>39</v>
      </c>
      <c r="L62" s="25"/>
      <c r="M62" s="24" t="n">
        <v>5</v>
      </c>
      <c r="N62" s="22" t="s">
        <v>338</v>
      </c>
      <c r="O62" s="22" t="s">
        <v>390</v>
      </c>
      <c r="P62" s="22" t="s">
        <v>391</v>
      </c>
      <c r="Q62" s="22" t="s">
        <v>391</v>
      </c>
      <c r="R62" s="22" t="s">
        <v>392</v>
      </c>
      <c r="S62" s="26" t="s">
        <v>393</v>
      </c>
      <c r="T62" s="70" t="n">
        <v>0</v>
      </c>
      <c r="U62" s="71" t="n">
        <v>0</v>
      </c>
      <c r="V62" s="71" t="n">
        <v>0</v>
      </c>
      <c r="W62" s="72" t="n">
        <v>0</v>
      </c>
      <c r="X62" s="72" t="n">
        <v>0</v>
      </c>
      <c r="Y62" s="73" t="n">
        <v>0</v>
      </c>
      <c r="Z62" s="70" t="n">
        <v>66</v>
      </c>
      <c r="AA62" s="71" t="n">
        <v>148</v>
      </c>
      <c r="AB62" s="71" t="n">
        <v>49</v>
      </c>
      <c r="AC62" s="72" t="n">
        <v>235</v>
      </c>
      <c r="AD62" s="72" t="n">
        <v>76</v>
      </c>
      <c r="AE62" s="73" t="n">
        <f aca="false">SUM(Z62:AD62)</f>
        <v>574</v>
      </c>
      <c r="AF62" s="31" t="n">
        <f aca="false">+Y62+AE62</f>
        <v>574</v>
      </c>
      <c r="AG62" s="32"/>
    </row>
    <row r="63" customFormat="false" ht="12.75" hidden="false" customHeight="false" outlineLevel="0" collapsed="false">
      <c r="A63" s="68" t="n">
        <v>2059</v>
      </c>
      <c r="B63" s="68" t="s">
        <v>1121</v>
      </c>
      <c r="C63" s="68" t="s">
        <v>1121</v>
      </c>
      <c r="D63" s="68" t="s">
        <v>1122</v>
      </c>
      <c r="E63" s="68" t="n">
        <v>2</v>
      </c>
      <c r="F63" s="24" t="n">
        <v>2</v>
      </c>
      <c r="G63" s="33" t="n">
        <v>59</v>
      </c>
      <c r="H63" s="22" t="s">
        <v>394</v>
      </c>
      <c r="I63" s="74" t="s">
        <v>394</v>
      </c>
      <c r="J63" s="23" t="n">
        <v>10500101106101</v>
      </c>
      <c r="K63" s="24" t="s">
        <v>39</v>
      </c>
      <c r="L63" s="25"/>
      <c r="M63" s="24" t="n">
        <v>5</v>
      </c>
      <c r="N63" s="22" t="s">
        <v>395</v>
      </c>
      <c r="O63" s="22" t="s">
        <v>396</v>
      </c>
      <c r="P63" s="22" t="s">
        <v>397</v>
      </c>
      <c r="Q63" s="22" t="s">
        <v>398</v>
      </c>
      <c r="R63" s="22" t="s">
        <v>399</v>
      </c>
      <c r="S63" s="26" t="s">
        <v>400</v>
      </c>
      <c r="T63" s="70" t="n">
        <v>0</v>
      </c>
      <c r="U63" s="71" t="n">
        <v>0</v>
      </c>
      <c r="V63" s="71" t="n">
        <v>0</v>
      </c>
      <c r="W63" s="72" t="n">
        <v>0</v>
      </c>
      <c r="X63" s="72" t="n">
        <v>0</v>
      </c>
      <c r="Y63" s="73" t="n">
        <v>0</v>
      </c>
      <c r="Z63" s="70" t="n">
        <v>0</v>
      </c>
      <c r="AA63" s="71" t="n">
        <v>0</v>
      </c>
      <c r="AB63" s="71" t="n">
        <v>0</v>
      </c>
      <c r="AC63" s="72" t="n">
        <v>236</v>
      </c>
      <c r="AD63" s="72" t="n">
        <v>44</v>
      </c>
      <c r="AE63" s="73" t="n">
        <f aca="false">SUM(Z63:AD63)</f>
        <v>280</v>
      </c>
      <c r="AF63" s="31" t="n">
        <f aca="false">+Y63+AE63</f>
        <v>280</v>
      </c>
      <c r="AG63" s="32"/>
    </row>
    <row r="64" customFormat="false" ht="12.75" hidden="false" customHeight="false" outlineLevel="0" collapsed="false">
      <c r="A64" s="68" t="n">
        <v>2060</v>
      </c>
      <c r="B64" s="68" t="s">
        <v>1121</v>
      </c>
      <c r="C64" s="68" t="s">
        <v>1121</v>
      </c>
      <c r="D64" s="68" t="s">
        <v>1122</v>
      </c>
      <c r="E64" s="68" t="n">
        <v>2</v>
      </c>
      <c r="F64" s="24" t="n">
        <v>2</v>
      </c>
      <c r="G64" s="33" t="n">
        <v>60</v>
      </c>
      <c r="H64" s="22" t="s">
        <v>401</v>
      </c>
      <c r="I64" s="74" t="s">
        <v>401</v>
      </c>
      <c r="J64" s="23" t="n">
        <v>10500100648301</v>
      </c>
      <c r="K64" s="24" t="s">
        <v>39</v>
      </c>
      <c r="L64" s="25"/>
      <c r="M64" s="24" t="n">
        <v>5</v>
      </c>
      <c r="N64" s="22" t="s">
        <v>402</v>
      </c>
      <c r="O64" s="22" t="s">
        <v>403</v>
      </c>
      <c r="P64" s="22" t="n">
        <v>3122298440</v>
      </c>
      <c r="Q64" s="22" t="s">
        <v>404</v>
      </c>
      <c r="R64" s="22" t="s">
        <v>405</v>
      </c>
      <c r="S64" s="26" t="s">
        <v>406</v>
      </c>
      <c r="T64" s="70" t="n">
        <v>0</v>
      </c>
      <c r="U64" s="71" t="n">
        <v>0</v>
      </c>
      <c r="V64" s="71" t="n">
        <v>0</v>
      </c>
      <c r="W64" s="72" t="n">
        <v>0</v>
      </c>
      <c r="X64" s="72" t="n">
        <v>0</v>
      </c>
      <c r="Y64" s="73" t="n">
        <v>0</v>
      </c>
      <c r="Z64" s="70" t="n">
        <v>0</v>
      </c>
      <c r="AA64" s="71" t="n">
        <v>0</v>
      </c>
      <c r="AB64" s="71" t="n">
        <v>0</v>
      </c>
      <c r="AC64" s="72" t="n">
        <v>114</v>
      </c>
      <c r="AD64" s="72" t="n">
        <v>36</v>
      </c>
      <c r="AE64" s="73" t="n">
        <f aca="false">SUM(Z64:AD64)</f>
        <v>150</v>
      </c>
      <c r="AF64" s="31" t="n">
        <f aca="false">+Y64+AE64</f>
        <v>150</v>
      </c>
      <c r="AG64" s="32"/>
    </row>
    <row r="65" customFormat="false" ht="12.75" hidden="false" customHeight="false" outlineLevel="0" collapsed="false">
      <c r="A65" s="68" t="n">
        <v>2061</v>
      </c>
      <c r="B65" s="68" t="s">
        <v>1121</v>
      </c>
      <c r="C65" s="68" t="s">
        <v>1121</v>
      </c>
      <c r="D65" s="68" t="s">
        <v>1122</v>
      </c>
      <c r="E65" s="68" t="n">
        <v>2</v>
      </c>
      <c r="F65" s="24" t="n">
        <v>2</v>
      </c>
      <c r="G65" s="33" t="n">
        <v>61</v>
      </c>
      <c r="H65" s="22" t="s">
        <v>413</v>
      </c>
      <c r="I65" s="74" t="s">
        <v>413</v>
      </c>
      <c r="J65" s="23" t="n">
        <v>10500101796502</v>
      </c>
      <c r="K65" s="24" t="s">
        <v>39</v>
      </c>
      <c r="L65" s="25"/>
      <c r="M65" s="24" t="n">
        <v>5</v>
      </c>
      <c r="N65" s="22" t="s">
        <v>332</v>
      </c>
      <c r="O65" s="22" t="s">
        <v>414</v>
      </c>
      <c r="P65" s="22" t="n">
        <v>3006473368</v>
      </c>
      <c r="Q65" s="22" t="s">
        <v>415</v>
      </c>
      <c r="R65" s="22" t="s">
        <v>416</v>
      </c>
      <c r="S65" s="26" t="s">
        <v>417</v>
      </c>
      <c r="T65" s="70" t="n">
        <v>0</v>
      </c>
      <c r="U65" s="71" t="n">
        <v>0</v>
      </c>
      <c r="V65" s="71" t="n">
        <v>0</v>
      </c>
      <c r="W65" s="72" t="n">
        <v>0</v>
      </c>
      <c r="X65" s="72" t="n">
        <v>0</v>
      </c>
      <c r="Y65" s="73" t="n">
        <v>0</v>
      </c>
      <c r="Z65" s="70" t="n">
        <v>30</v>
      </c>
      <c r="AA65" s="71" t="n">
        <v>147</v>
      </c>
      <c r="AB65" s="71" t="n">
        <v>83</v>
      </c>
      <c r="AC65" s="72" t="n">
        <v>0</v>
      </c>
      <c r="AD65" s="72" t="n">
        <v>0</v>
      </c>
      <c r="AE65" s="73" t="n">
        <f aca="false">SUM(Z65:AD65)</f>
        <v>260</v>
      </c>
      <c r="AF65" s="31" t="n">
        <f aca="false">+Y65+AE65</f>
        <v>260</v>
      </c>
      <c r="AG65" s="32"/>
    </row>
    <row r="66" customFormat="false" ht="12.75" hidden="false" customHeight="false" outlineLevel="0" collapsed="false">
      <c r="A66" s="68" t="n">
        <v>2062</v>
      </c>
      <c r="B66" s="68" t="s">
        <v>1121</v>
      </c>
      <c r="C66" s="68" t="s">
        <v>1121</v>
      </c>
      <c r="D66" s="68" t="s">
        <v>1122</v>
      </c>
      <c r="E66" s="68" t="n">
        <v>2</v>
      </c>
      <c r="F66" s="24" t="n">
        <v>2</v>
      </c>
      <c r="G66" s="33" t="n">
        <v>62</v>
      </c>
      <c r="H66" s="22" t="s">
        <v>418</v>
      </c>
      <c r="I66" s="74" t="s">
        <v>418</v>
      </c>
      <c r="J66" s="23" t="n">
        <v>10500100609201</v>
      </c>
      <c r="K66" s="24" t="s">
        <v>39</v>
      </c>
      <c r="L66" s="25"/>
      <c r="M66" s="24" t="n">
        <v>5</v>
      </c>
      <c r="N66" s="22" t="s">
        <v>395</v>
      </c>
      <c r="O66" s="22" t="s">
        <v>419</v>
      </c>
      <c r="P66" s="22" t="s">
        <v>420</v>
      </c>
      <c r="Q66" s="22" t="s">
        <v>421</v>
      </c>
      <c r="R66" s="22" t="s">
        <v>422</v>
      </c>
      <c r="S66" s="26" t="s">
        <v>423</v>
      </c>
      <c r="T66" s="70" t="n">
        <v>0</v>
      </c>
      <c r="U66" s="71" t="n">
        <v>0</v>
      </c>
      <c r="V66" s="71" t="n">
        <v>0</v>
      </c>
      <c r="W66" s="72" t="n">
        <v>0</v>
      </c>
      <c r="X66" s="72" t="n">
        <v>0</v>
      </c>
      <c r="Y66" s="73" t="n">
        <v>0</v>
      </c>
      <c r="Z66" s="70" t="n">
        <v>51</v>
      </c>
      <c r="AA66" s="71" t="n">
        <v>149</v>
      </c>
      <c r="AB66" s="71" t="n">
        <v>107</v>
      </c>
      <c r="AC66" s="72" t="n">
        <v>231</v>
      </c>
      <c r="AD66" s="72" t="n">
        <v>36</v>
      </c>
      <c r="AE66" s="73" t="n">
        <f aca="false">SUM(Z66:AD66)</f>
        <v>574</v>
      </c>
      <c r="AF66" s="31" t="n">
        <f aca="false">+Y66+AE66</f>
        <v>574</v>
      </c>
      <c r="AG66" s="32"/>
    </row>
    <row r="67" customFormat="false" ht="12.75" hidden="false" customHeight="false" outlineLevel="0" collapsed="false">
      <c r="A67" s="68" t="n">
        <v>2063</v>
      </c>
      <c r="B67" s="68" t="s">
        <v>1121</v>
      </c>
      <c r="C67" s="68" t="s">
        <v>1121</v>
      </c>
      <c r="D67" s="68" t="s">
        <v>1122</v>
      </c>
      <c r="E67" s="68" t="n">
        <v>2</v>
      </c>
      <c r="F67" s="24" t="n">
        <v>2</v>
      </c>
      <c r="G67" s="33" t="n">
        <v>63</v>
      </c>
      <c r="H67" s="22" t="s">
        <v>424</v>
      </c>
      <c r="I67" s="74" t="s">
        <v>424</v>
      </c>
      <c r="J67" s="23" t="n">
        <v>10500102163605</v>
      </c>
      <c r="K67" s="24" t="s">
        <v>39</v>
      </c>
      <c r="L67" s="25"/>
      <c r="M67" s="24" t="n">
        <v>6</v>
      </c>
      <c r="N67" s="22" t="s">
        <v>425</v>
      </c>
      <c r="O67" s="22" t="s">
        <v>426</v>
      </c>
      <c r="P67" s="22" t="s">
        <v>427</v>
      </c>
      <c r="Q67" s="22" t="s">
        <v>428</v>
      </c>
      <c r="R67" s="22" t="s">
        <v>429</v>
      </c>
      <c r="S67" s="26" t="s">
        <v>430</v>
      </c>
      <c r="T67" s="70" t="n">
        <v>0</v>
      </c>
      <c r="U67" s="71" t="n">
        <v>0</v>
      </c>
      <c r="V67" s="71" t="n">
        <v>0</v>
      </c>
      <c r="W67" s="72" t="n">
        <v>0</v>
      </c>
      <c r="X67" s="72" t="n">
        <v>0</v>
      </c>
      <c r="Y67" s="73" t="n">
        <v>0</v>
      </c>
      <c r="Z67" s="70" t="n">
        <v>0</v>
      </c>
      <c r="AA67" s="71" t="n">
        <v>57</v>
      </c>
      <c r="AB67" s="71" t="n">
        <v>143</v>
      </c>
      <c r="AC67" s="72" t="n">
        <v>0</v>
      </c>
      <c r="AD67" s="72" t="n">
        <v>0</v>
      </c>
      <c r="AE67" s="73" t="n">
        <f aca="false">SUM(Z67:AD67)</f>
        <v>200</v>
      </c>
      <c r="AF67" s="31" t="n">
        <f aca="false">+Y67+AE67</f>
        <v>200</v>
      </c>
      <c r="AG67" s="51" t="s">
        <v>277</v>
      </c>
    </row>
    <row r="68" customFormat="false" ht="12.75" hidden="false" customHeight="false" outlineLevel="0" collapsed="false">
      <c r="A68" s="68" t="n">
        <v>2064</v>
      </c>
      <c r="B68" s="68" t="s">
        <v>1121</v>
      </c>
      <c r="C68" s="68" t="s">
        <v>1121</v>
      </c>
      <c r="D68" s="68" t="s">
        <v>1122</v>
      </c>
      <c r="E68" s="68" t="n">
        <v>2</v>
      </c>
      <c r="F68" s="24" t="n">
        <v>2</v>
      </c>
      <c r="G68" s="33" t="n">
        <v>64</v>
      </c>
      <c r="H68" s="22" t="s">
        <v>431</v>
      </c>
      <c r="I68" s="74" t="s">
        <v>431</v>
      </c>
      <c r="J68" s="23" t="n">
        <v>10500102163604</v>
      </c>
      <c r="K68" s="24" t="s">
        <v>39</v>
      </c>
      <c r="L68" s="25"/>
      <c r="M68" s="24" t="n">
        <v>6</v>
      </c>
      <c r="N68" s="22" t="s">
        <v>425</v>
      </c>
      <c r="O68" s="22" t="s">
        <v>432</v>
      </c>
      <c r="P68" s="22" t="s">
        <v>433</v>
      </c>
      <c r="Q68" s="22" t="s">
        <v>434</v>
      </c>
      <c r="R68" s="22" t="s">
        <v>435</v>
      </c>
      <c r="S68" s="26" t="s">
        <v>436</v>
      </c>
      <c r="T68" s="70" t="n">
        <v>0</v>
      </c>
      <c r="U68" s="71" t="n">
        <v>0</v>
      </c>
      <c r="V68" s="71" t="n">
        <v>0</v>
      </c>
      <c r="W68" s="72" t="n">
        <v>0</v>
      </c>
      <c r="X68" s="72" t="n">
        <v>0</v>
      </c>
      <c r="Y68" s="73" t="n">
        <v>0</v>
      </c>
      <c r="Z68" s="70" t="n">
        <v>2</v>
      </c>
      <c r="AA68" s="71" t="n">
        <v>9</v>
      </c>
      <c r="AB68" s="71" t="n">
        <v>99</v>
      </c>
      <c r="AC68" s="72" t="n">
        <v>0</v>
      </c>
      <c r="AD68" s="72" t="n">
        <v>0</v>
      </c>
      <c r="AE68" s="73" t="n">
        <f aca="false">SUM(Z68:AD68)</f>
        <v>110</v>
      </c>
      <c r="AF68" s="31" t="n">
        <f aca="false">+Y68+AE68</f>
        <v>110</v>
      </c>
      <c r="AG68" s="32"/>
    </row>
    <row r="69" customFormat="false" ht="12.75" hidden="false" customHeight="false" outlineLevel="0" collapsed="false">
      <c r="A69" s="68" t="n">
        <v>2065</v>
      </c>
      <c r="B69" s="68" t="s">
        <v>1121</v>
      </c>
      <c r="C69" s="68" t="s">
        <v>1121</v>
      </c>
      <c r="D69" s="68" t="s">
        <v>1122</v>
      </c>
      <c r="E69" s="68" t="n">
        <v>2</v>
      </c>
      <c r="F69" s="24" t="n">
        <v>2</v>
      </c>
      <c r="G69" s="33" t="n">
        <v>65</v>
      </c>
      <c r="H69" s="22" t="s">
        <v>1298</v>
      </c>
      <c r="I69" s="74" t="s">
        <v>1298</v>
      </c>
      <c r="J69" s="23" t="n">
        <v>10500102163601</v>
      </c>
      <c r="K69" s="24" t="s">
        <v>39</v>
      </c>
      <c r="L69" s="25" t="s">
        <v>790</v>
      </c>
      <c r="M69" s="24" t="n">
        <v>6</v>
      </c>
      <c r="N69" s="22" t="s">
        <v>438</v>
      </c>
      <c r="O69" s="22" t="s">
        <v>1299</v>
      </c>
      <c r="P69" s="22" t="s">
        <v>1300</v>
      </c>
      <c r="Q69" s="22" t="s">
        <v>1301</v>
      </c>
      <c r="R69" s="22" t="s">
        <v>1302</v>
      </c>
      <c r="S69" s="26" t="s">
        <v>436</v>
      </c>
      <c r="T69" s="70" t="n">
        <v>0</v>
      </c>
      <c r="U69" s="71" t="n">
        <v>0</v>
      </c>
      <c r="V69" s="71" t="n">
        <v>0</v>
      </c>
      <c r="W69" s="72" t="n">
        <v>179</v>
      </c>
      <c r="X69" s="72" t="n">
        <v>126</v>
      </c>
      <c r="Y69" s="73" t="n">
        <v>305</v>
      </c>
      <c r="Z69" s="70" t="n">
        <v>0</v>
      </c>
      <c r="AA69" s="71" t="n">
        <v>0</v>
      </c>
      <c r="AB69" s="71" t="n">
        <v>0</v>
      </c>
      <c r="AC69" s="72" t="n">
        <v>371</v>
      </c>
      <c r="AD69" s="72" t="n">
        <v>48</v>
      </c>
      <c r="AE69" s="73" t="n">
        <f aca="false">SUM(Z69:AD69)</f>
        <v>419</v>
      </c>
      <c r="AF69" s="31" t="n">
        <f aca="false">+Y69+AE69</f>
        <v>724</v>
      </c>
      <c r="AG69" s="32"/>
    </row>
    <row r="70" customFormat="false" ht="12.75" hidden="false" customHeight="false" outlineLevel="0" collapsed="false">
      <c r="A70" s="68" t="n">
        <v>2066</v>
      </c>
      <c r="B70" s="68" t="s">
        <v>1121</v>
      </c>
      <c r="C70" s="68" t="s">
        <v>1121</v>
      </c>
      <c r="D70" s="68" t="s">
        <v>1122</v>
      </c>
      <c r="E70" s="68" t="n">
        <v>2</v>
      </c>
      <c r="F70" s="24" t="n">
        <v>2</v>
      </c>
      <c r="G70" s="33" t="n">
        <v>66</v>
      </c>
      <c r="H70" s="22" t="s">
        <v>443</v>
      </c>
      <c r="I70" s="74" t="s">
        <v>443</v>
      </c>
      <c r="J70" s="23" t="n">
        <v>10500102163603</v>
      </c>
      <c r="K70" s="24" t="s">
        <v>39</v>
      </c>
      <c r="L70" s="25"/>
      <c r="M70" s="24" t="n">
        <v>6</v>
      </c>
      <c r="N70" s="22" t="s">
        <v>438</v>
      </c>
      <c r="O70" s="22" t="s">
        <v>444</v>
      </c>
      <c r="P70" s="22" t="s">
        <v>445</v>
      </c>
      <c r="Q70" s="22" t="s">
        <v>446</v>
      </c>
      <c r="R70" s="22" t="s">
        <v>447</v>
      </c>
      <c r="S70" s="26" t="s">
        <v>448</v>
      </c>
      <c r="T70" s="70" t="n">
        <v>0</v>
      </c>
      <c r="U70" s="71" t="n">
        <v>0</v>
      </c>
      <c r="V70" s="71" t="n">
        <v>0</v>
      </c>
      <c r="W70" s="72" t="n">
        <v>0</v>
      </c>
      <c r="X70" s="72" t="n">
        <v>0</v>
      </c>
      <c r="Y70" s="73" t="n">
        <v>0</v>
      </c>
      <c r="Z70" s="70" t="n">
        <v>0</v>
      </c>
      <c r="AA70" s="71" t="n">
        <v>79</v>
      </c>
      <c r="AB70" s="71" t="n">
        <v>21</v>
      </c>
      <c r="AC70" s="72" t="n">
        <v>0</v>
      </c>
      <c r="AD70" s="72" t="n">
        <v>0</v>
      </c>
      <c r="AE70" s="73" t="n">
        <f aca="false">SUM(Z70:AD70)</f>
        <v>100</v>
      </c>
      <c r="AF70" s="31" t="n">
        <f aca="false">+Y70+AE70</f>
        <v>100</v>
      </c>
      <c r="AG70" s="32"/>
    </row>
    <row r="71" customFormat="false" ht="12.75" hidden="false" customHeight="false" outlineLevel="0" collapsed="false">
      <c r="A71" s="68" t="n">
        <v>2067</v>
      </c>
      <c r="B71" s="68" t="s">
        <v>1121</v>
      </c>
      <c r="C71" s="68" t="s">
        <v>1121</v>
      </c>
      <c r="D71" s="68" t="s">
        <v>1122</v>
      </c>
      <c r="E71" s="68" t="n">
        <v>2</v>
      </c>
      <c r="F71" s="24" t="n">
        <v>2</v>
      </c>
      <c r="G71" s="33" t="n">
        <v>67</v>
      </c>
      <c r="H71" s="22" t="s">
        <v>1303</v>
      </c>
      <c r="I71" s="74" t="s">
        <v>1303</v>
      </c>
      <c r="J71" s="23" t="n">
        <v>10500101044801</v>
      </c>
      <c r="K71" s="24" t="s">
        <v>39</v>
      </c>
      <c r="L71" s="25" t="s">
        <v>790</v>
      </c>
      <c r="M71" s="24" t="n">
        <v>6</v>
      </c>
      <c r="N71" s="22" t="s">
        <v>1304</v>
      </c>
      <c r="O71" s="22" t="s">
        <v>1305</v>
      </c>
      <c r="P71" s="22" t="n">
        <v>3127602107</v>
      </c>
      <c r="Q71" s="22" t="s">
        <v>1306</v>
      </c>
      <c r="R71" s="22" t="s">
        <v>1307</v>
      </c>
      <c r="S71" s="26" t="s">
        <v>1308</v>
      </c>
      <c r="T71" s="70" t="n">
        <v>0</v>
      </c>
      <c r="U71" s="71" t="n">
        <v>0</v>
      </c>
      <c r="V71" s="71" t="n">
        <v>0</v>
      </c>
      <c r="W71" s="72" t="n">
        <v>241</v>
      </c>
      <c r="X71" s="72" t="n">
        <v>159</v>
      </c>
      <c r="Y71" s="73" t="n">
        <v>400</v>
      </c>
      <c r="Z71" s="70" t="n">
        <v>0</v>
      </c>
      <c r="AA71" s="71" t="n">
        <v>0</v>
      </c>
      <c r="AB71" s="71" t="n">
        <v>0</v>
      </c>
      <c r="AC71" s="72" t="n">
        <v>227</v>
      </c>
      <c r="AD71" s="72" t="n">
        <v>33</v>
      </c>
      <c r="AE71" s="73" t="n">
        <f aca="false">SUM(Z71:AD71)</f>
        <v>260</v>
      </c>
      <c r="AF71" s="31" t="n">
        <f aca="false">+Y71+AE71</f>
        <v>660</v>
      </c>
      <c r="AG71" s="32"/>
    </row>
    <row r="72" customFormat="false" ht="12.75" hidden="false" customHeight="false" outlineLevel="0" collapsed="false">
      <c r="A72" s="68" t="n">
        <v>2068</v>
      </c>
      <c r="B72" s="68" t="s">
        <v>1121</v>
      </c>
      <c r="C72" s="68" t="s">
        <v>1121</v>
      </c>
      <c r="D72" s="68" t="s">
        <v>1122</v>
      </c>
      <c r="E72" s="68" t="n">
        <v>2</v>
      </c>
      <c r="F72" s="24" t="n">
        <v>2</v>
      </c>
      <c r="G72" s="33" t="n">
        <v>68</v>
      </c>
      <c r="H72" s="22" t="s">
        <v>1309</v>
      </c>
      <c r="I72" s="74" t="s">
        <v>1309</v>
      </c>
      <c r="J72" s="23" t="n">
        <v>10500101044804</v>
      </c>
      <c r="K72" s="24" t="s">
        <v>39</v>
      </c>
      <c r="L72" s="25" t="s">
        <v>790</v>
      </c>
      <c r="M72" s="24" t="n">
        <v>6</v>
      </c>
      <c r="N72" s="22" t="s">
        <v>1304</v>
      </c>
      <c r="O72" s="22" t="s">
        <v>1310</v>
      </c>
      <c r="P72" s="22" t="n">
        <v>3104948090</v>
      </c>
      <c r="Q72" s="22" t="s">
        <v>1311</v>
      </c>
      <c r="R72" s="22" t="s">
        <v>1312</v>
      </c>
      <c r="S72" s="26" t="s">
        <v>1313</v>
      </c>
      <c r="T72" s="70" t="n">
        <v>29</v>
      </c>
      <c r="U72" s="71" t="n">
        <v>104</v>
      </c>
      <c r="V72" s="71" t="n">
        <v>127</v>
      </c>
      <c r="W72" s="72" t="n">
        <v>0</v>
      </c>
      <c r="X72" s="72" t="n">
        <v>0</v>
      </c>
      <c r="Y72" s="73" t="n">
        <v>260</v>
      </c>
      <c r="Z72" s="70" t="n">
        <v>0</v>
      </c>
      <c r="AA72" s="71" t="n">
        <v>0</v>
      </c>
      <c r="AB72" s="71" t="n">
        <v>0</v>
      </c>
      <c r="AC72" s="72" t="n">
        <v>0</v>
      </c>
      <c r="AD72" s="72" t="n">
        <v>0</v>
      </c>
      <c r="AE72" s="73" t="n">
        <f aca="false">SUM(Z72:AD72)</f>
        <v>0</v>
      </c>
      <c r="AF72" s="31" t="n">
        <f aca="false">+Y72+AE72</f>
        <v>260</v>
      </c>
      <c r="AG72" s="32"/>
    </row>
    <row r="73" customFormat="false" ht="12.75" hidden="false" customHeight="false" outlineLevel="0" collapsed="false">
      <c r="A73" s="68" t="n">
        <v>2069</v>
      </c>
      <c r="B73" s="68" t="s">
        <v>1121</v>
      </c>
      <c r="C73" s="68" t="s">
        <v>1121</v>
      </c>
      <c r="D73" s="68" t="s">
        <v>1122</v>
      </c>
      <c r="E73" s="68" t="n">
        <v>2</v>
      </c>
      <c r="F73" s="24" t="n">
        <v>2</v>
      </c>
      <c r="G73" s="33" t="n">
        <v>69</v>
      </c>
      <c r="H73" s="22" t="s">
        <v>1314</v>
      </c>
      <c r="I73" s="74" t="s">
        <v>1314</v>
      </c>
      <c r="J73" s="23" t="n">
        <v>10500101044802</v>
      </c>
      <c r="K73" s="24" t="s">
        <v>39</v>
      </c>
      <c r="L73" s="25" t="s">
        <v>790</v>
      </c>
      <c r="M73" s="24" t="n">
        <v>6</v>
      </c>
      <c r="N73" s="22" t="s">
        <v>332</v>
      </c>
      <c r="O73" s="22" t="s">
        <v>1315</v>
      </c>
      <c r="P73" s="22" t="n">
        <v>3215592260</v>
      </c>
      <c r="Q73" s="22" t="s">
        <v>1316</v>
      </c>
      <c r="R73" s="22" t="s">
        <v>1317</v>
      </c>
      <c r="S73" s="26" t="s">
        <v>1318</v>
      </c>
      <c r="T73" s="70" t="n">
        <v>31</v>
      </c>
      <c r="U73" s="71" t="n">
        <v>105</v>
      </c>
      <c r="V73" s="71" t="n">
        <v>24</v>
      </c>
      <c r="W73" s="72" t="n">
        <v>0</v>
      </c>
      <c r="X73" s="72" t="n">
        <v>0</v>
      </c>
      <c r="Y73" s="73" t="n">
        <v>160</v>
      </c>
      <c r="Z73" s="70" t="n">
        <v>0</v>
      </c>
      <c r="AA73" s="71" t="n">
        <v>0</v>
      </c>
      <c r="AB73" s="71" t="n">
        <v>0</v>
      </c>
      <c r="AC73" s="72" t="n">
        <v>0</v>
      </c>
      <c r="AD73" s="72" t="n">
        <v>0</v>
      </c>
      <c r="AE73" s="73" t="n">
        <f aca="false">SUM(Z73:AD73)</f>
        <v>0</v>
      </c>
      <c r="AF73" s="31" t="n">
        <f aca="false">+Y73+AE73</f>
        <v>160</v>
      </c>
      <c r="AG73" s="32"/>
    </row>
    <row r="74" customFormat="false" ht="12.75" hidden="false" customHeight="false" outlineLevel="0" collapsed="false">
      <c r="A74" s="68" t="n">
        <v>2070</v>
      </c>
      <c r="B74" s="68" t="s">
        <v>1121</v>
      </c>
      <c r="C74" s="68" t="s">
        <v>1121</v>
      </c>
      <c r="D74" s="68" t="s">
        <v>1122</v>
      </c>
      <c r="E74" s="68" t="n">
        <v>2</v>
      </c>
      <c r="F74" s="24" t="n">
        <v>2</v>
      </c>
      <c r="G74" s="33" t="n">
        <v>70</v>
      </c>
      <c r="H74" s="22" t="s">
        <v>1319</v>
      </c>
      <c r="I74" s="74" t="s">
        <v>1319</v>
      </c>
      <c r="J74" s="23" t="n">
        <v>10500101044803</v>
      </c>
      <c r="K74" s="24" t="s">
        <v>39</v>
      </c>
      <c r="L74" s="25" t="s">
        <v>790</v>
      </c>
      <c r="M74" s="24" t="n">
        <v>6</v>
      </c>
      <c r="N74" s="22" t="s">
        <v>1304</v>
      </c>
      <c r="O74" s="22" t="s">
        <v>1320</v>
      </c>
      <c r="P74" s="22" t="n">
        <v>3104948090</v>
      </c>
      <c r="Q74" s="22" t="s">
        <v>1311</v>
      </c>
      <c r="R74" s="22" t="s">
        <v>1312</v>
      </c>
      <c r="S74" s="26" t="s">
        <v>1313</v>
      </c>
      <c r="T74" s="70" t="n">
        <v>18</v>
      </c>
      <c r="U74" s="71" t="n">
        <v>87</v>
      </c>
      <c r="V74" s="71" t="n">
        <v>75</v>
      </c>
      <c r="W74" s="72" t="n">
        <v>0</v>
      </c>
      <c r="X74" s="72" t="n">
        <v>0</v>
      </c>
      <c r="Y74" s="73" t="n">
        <v>180</v>
      </c>
      <c r="Z74" s="70" t="n">
        <v>0</v>
      </c>
      <c r="AA74" s="71" t="n">
        <v>0</v>
      </c>
      <c r="AB74" s="71" t="n">
        <v>0</v>
      </c>
      <c r="AC74" s="72" t="n">
        <v>0</v>
      </c>
      <c r="AD74" s="72" t="n">
        <v>0</v>
      </c>
      <c r="AE74" s="73" t="n">
        <f aca="false">SUM(Z74:AD74)</f>
        <v>0</v>
      </c>
      <c r="AF74" s="31" t="n">
        <f aca="false">+Y74+AE74</f>
        <v>180</v>
      </c>
      <c r="AG74" s="32"/>
    </row>
    <row r="75" customFormat="false" ht="12.75" hidden="false" customHeight="false" outlineLevel="0" collapsed="false">
      <c r="A75" s="68" t="n">
        <v>2071</v>
      </c>
      <c r="B75" s="68" t="s">
        <v>1121</v>
      </c>
      <c r="C75" s="68" t="s">
        <v>1121</v>
      </c>
      <c r="D75" s="68" t="s">
        <v>1122</v>
      </c>
      <c r="E75" s="68" t="n">
        <v>2</v>
      </c>
      <c r="F75" s="24" t="n">
        <v>2</v>
      </c>
      <c r="G75" s="33" t="n">
        <v>71</v>
      </c>
      <c r="H75" s="22" t="s">
        <v>1321</v>
      </c>
      <c r="I75" s="74" t="s">
        <v>1321</v>
      </c>
      <c r="J75" s="23" t="n">
        <v>10500101044805</v>
      </c>
      <c r="K75" s="24" t="s">
        <v>39</v>
      </c>
      <c r="L75" s="25" t="s">
        <v>790</v>
      </c>
      <c r="M75" s="24" t="n">
        <v>6</v>
      </c>
      <c r="N75" s="22" t="s">
        <v>1322</v>
      </c>
      <c r="O75" s="22" t="s">
        <v>1323</v>
      </c>
      <c r="P75" s="22" t="n">
        <v>3003711908</v>
      </c>
      <c r="Q75" s="22" t="s">
        <v>1324</v>
      </c>
      <c r="R75" s="22" t="s">
        <v>1324</v>
      </c>
      <c r="S75" s="26" t="s">
        <v>1325</v>
      </c>
      <c r="T75" s="70" t="n">
        <v>26</v>
      </c>
      <c r="U75" s="71" t="n">
        <v>109</v>
      </c>
      <c r="V75" s="71" t="n">
        <v>95</v>
      </c>
      <c r="W75" s="72" t="n">
        <v>0</v>
      </c>
      <c r="X75" s="72" t="n">
        <v>0</v>
      </c>
      <c r="Y75" s="73" t="n">
        <v>230</v>
      </c>
      <c r="Z75" s="70" t="n">
        <v>0</v>
      </c>
      <c r="AA75" s="71" t="n">
        <v>0</v>
      </c>
      <c r="AB75" s="71" t="n">
        <v>0</v>
      </c>
      <c r="AC75" s="72" t="n">
        <v>0</v>
      </c>
      <c r="AD75" s="72" t="n">
        <v>0</v>
      </c>
      <c r="AE75" s="73" t="n">
        <f aca="false">SUM(Z75:AD75)</f>
        <v>0</v>
      </c>
      <c r="AF75" s="31" t="n">
        <f aca="false">+Y75+AE75</f>
        <v>230</v>
      </c>
      <c r="AG75" s="32"/>
    </row>
    <row r="76" customFormat="false" ht="12.75" hidden="false" customHeight="false" outlineLevel="0" collapsed="false">
      <c r="A76" s="68" t="n">
        <v>2072</v>
      </c>
      <c r="B76" s="68" t="s">
        <v>1121</v>
      </c>
      <c r="C76" s="68" t="s">
        <v>1121</v>
      </c>
      <c r="D76" s="68" t="s">
        <v>1122</v>
      </c>
      <c r="E76" s="68" t="n">
        <v>2</v>
      </c>
      <c r="F76" s="24" t="n">
        <v>2</v>
      </c>
      <c r="G76" s="33" t="n">
        <v>72</v>
      </c>
      <c r="H76" s="22" t="s">
        <v>449</v>
      </c>
      <c r="I76" s="74" t="s">
        <v>449</v>
      </c>
      <c r="J76" s="23" t="n">
        <v>10500100079501</v>
      </c>
      <c r="K76" s="24" t="s">
        <v>39</v>
      </c>
      <c r="L76" s="25"/>
      <c r="M76" s="24" t="n">
        <v>6</v>
      </c>
      <c r="N76" s="22" t="s">
        <v>450</v>
      </c>
      <c r="O76" s="22" t="s">
        <v>451</v>
      </c>
      <c r="P76" s="22" t="s">
        <v>452</v>
      </c>
      <c r="Q76" s="22" t="s">
        <v>453</v>
      </c>
      <c r="R76" s="22" t="s">
        <v>454</v>
      </c>
      <c r="S76" s="26" t="s">
        <v>455</v>
      </c>
      <c r="T76" s="70" t="n">
        <v>0</v>
      </c>
      <c r="U76" s="71" t="n">
        <v>0</v>
      </c>
      <c r="V76" s="71" t="n">
        <v>0</v>
      </c>
      <c r="W76" s="72" t="n">
        <v>0</v>
      </c>
      <c r="X76" s="72" t="n">
        <v>0</v>
      </c>
      <c r="Y76" s="73" t="n">
        <v>0</v>
      </c>
      <c r="Z76" s="70" t="n">
        <v>0</v>
      </c>
      <c r="AA76" s="71" t="n">
        <v>3</v>
      </c>
      <c r="AB76" s="71" t="n">
        <v>66</v>
      </c>
      <c r="AC76" s="72" t="n">
        <v>271</v>
      </c>
      <c r="AD76" s="72" t="n">
        <v>0</v>
      </c>
      <c r="AE76" s="73" t="n">
        <f aca="false">SUM(Z76:AD76)</f>
        <v>340</v>
      </c>
      <c r="AF76" s="31" t="n">
        <f aca="false">+Y76+AE76</f>
        <v>340</v>
      </c>
      <c r="AG76" s="32"/>
    </row>
    <row r="77" customFormat="false" ht="12.75" hidden="false" customHeight="false" outlineLevel="0" collapsed="false">
      <c r="A77" s="68" t="n">
        <v>2073</v>
      </c>
      <c r="B77" s="68" t="s">
        <v>1121</v>
      </c>
      <c r="C77" s="68" t="s">
        <v>1121</v>
      </c>
      <c r="D77" s="68" t="s">
        <v>1122</v>
      </c>
      <c r="E77" s="68" t="n">
        <v>2</v>
      </c>
      <c r="F77" s="24" t="n">
        <v>2</v>
      </c>
      <c r="G77" s="33" t="n">
        <v>73</v>
      </c>
      <c r="H77" s="22" t="s">
        <v>1326</v>
      </c>
      <c r="I77" s="74" t="s">
        <v>1326</v>
      </c>
      <c r="J77" s="23" t="n">
        <v>10500102407301</v>
      </c>
      <c r="K77" s="24" t="s">
        <v>39</v>
      </c>
      <c r="L77" s="25" t="s">
        <v>790</v>
      </c>
      <c r="M77" s="24" t="n">
        <v>6</v>
      </c>
      <c r="N77" s="22" t="s">
        <v>450</v>
      </c>
      <c r="O77" s="22" t="s">
        <v>1327</v>
      </c>
      <c r="P77" s="22" t="s">
        <v>1328</v>
      </c>
      <c r="Q77" s="22" t="s">
        <v>1328</v>
      </c>
      <c r="R77" s="22" t="s">
        <v>1329</v>
      </c>
      <c r="S77" s="26" t="s">
        <v>1330</v>
      </c>
      <c r="T77" s="70" t="n">
        <v>0</v>
      </c>
      <c r="U77" s="71" t="n">
        <v>0</v>
      </c>
      <c r="V77" s="71" t="n">
        <v>0</v>
      </c>
      <c r="W77" s="72" t="n">
        <v>82</v>
      </c>
      <c r="X77" s="72" t="n">
        <v>223</v>
      </c>
      <c r="Y77" s="73" t="n">
        <v>305</v>
      </c>
      <c r="Z77" s="70" t="n">
        <v>0</v>
      </c>
      <c r="AA77" s="71" t="n">
        <v>0</v>
      </c>
      <c r="AB77" s="71" t="n">
        <v>0</v>
      </c>
      <c r="AC77" s="72" t="n">
        <v>200</v>
      </c>
      <c r="AD77" s="72" t="n">
        <v>0</v>
      </c>
      <c r="AE77" s="73" t="n">
        <f aca="false">SUM(Z77:AD77)</f>
        <v>200</v>
      </c>
      <c r="AF77" s="31" t="n">
        <f aca="false">+Y77+AE77</f>
        <v>505</v>
      </c>
      <c r="AG77" s="32"/>
    </row>
    <row r="78" customFormat="false" ht="12.75" hidden="false" customHeight="false" outlineLevel="0" collapsed="false">
      <c r="A78" s="68" t="n">
        <v>2074</v>
      </c>
      <c r="B78" s="68" t="s">
        <v>1121</v>
      </c>
      <c r="C78" s="68" t="s">
        <v>1121</v>
      </c>
      <c r="D78" s="68" t="s">
        <v>1122</v>
      </c>
      <c r="E78" s="68" t="n">
        <v>2</v>
      </c>
      <c r="F78" s="24" t="n">
        <v>2</v>
      </c>
      <c r="G78" s="33" t="n">
        <v>74</v>
      </c>
      <c r="H78" s="22" t="s">
        <v>1331</v>
      </c>
      <c r="I78" s="74" t="s">
        <v>1331</v>
      </c>
      <c r="J78" s="23" t="n">
        <v>10500102407302</v>
      </c>
      <c r="K78" s="24" t="s">
        <v>39</v>
      </c>
      <c r="L78" s="25" t="s">
        <v>790</v>
      </c>
      <c r="M78" s="24" t="n">
        <v>6</v>
      </c>
      <c r="N78" s="22" t="s">
        <v>450</v>
      </c>
      <c r="O78" s="22" t="s">
        <v>1332</v>
      </c>
      <c r="P78" s="22" t="s">
        <v>1328</v>
      </c>
      <c r="Q78" s="22" t="s">
        <v>1328</v>
      </c>
      <c r="R78" s="22" t="s">
        <v>1333</v>
      </c>
      <c r="S78" s="50" t="s">
        <v>1334</v>
      </c>
      <c r="T78" s="70" t="n">
        <v>27</v>
      </c>
      <c r="U78" s="71" t="n">
        <v>81</v>
      </c>
      <c r="V78" s="71" t="n">
        <v>72</v>
      </c>
      <c r="W78" s="72" t="n">
        <v>0</v>
      </c>
      <c r="X78" s="72" t="n">
        <v>0</v>
      </c>
      <c r="Y78" s="73" t="n">
        <v>180</v>
      </c>
      <c r="Z78" s="70" t="n">
        <v>0</v>
      </c>
      <c r="AA78" s="71" t="n">
        <v>0</v>
      </c>
      <c r="AB78" s="71" t="n">
        <v>0</v>
      </c>
      <c r="AC78" s="72" t="n">
        <v>0</v>
      </c>
      <c r="AD78" s="72" t="n">
        <v>0</v>
      </c>
      <c r="AE78" s="73" t="n">
        <f aca="false">SUM(Z78:AD78)</f>
        <v>0</v>
      </c>
      <c r="AF78" s="31" t="n">
        <f aca="false">+Y78+AE78</f>
        <v>180</v>
      </c>
      <c r="AG78" s="32"/>
    </row>
    <row r="79" customFormat="false" ht="12.75" hidden="false" customHeight="false" outlineLevel="0" collapsed="false">
      <c r="A79" s="68" t="n">
        <v>2075</v>
      </c>
      <c r="B79" s="68" t="s">
        <v>1121</v>
      </c>
      <c r="C79" s="68" t="s">
        <v>1121</v>
      </c>
      <c r="D79" s="68" t="s">
        <v>1122</v>
      </c>
      <c r="E79" s="68" t="n">
        <v>2</v>
      </c>
      <c r="F79" s="24" t="n">
        <v>2</v>
      </c>
      <c r="G79" s="33" t="n">
        <v>75</v>
      </c>
      <c r="H79" s="22" t="s">
        <v>456</v>
      </c>
      <c r="I79" s="74" t="s">
        <v>456</v>
      </c>
      <c r="J79" s="23" t="n">
        <v>10500101011101</v>
      </c>
      <c r="K79" s="24" t="s">
        <v>39</v>
      </c>
      <c r="L79" s="25"/>
      <c r="M79" s="24" t="n">
        <v>6</v>
      </c>
      <c r="N79" s="22" t="s">
        <v>450</v>
      </c>
      <c r="O79" s="22" t="s">
        <v>457</v>
      </c>
      <c r="P79" s="22" t="s">
        <v>458</v>
      </c>
      <c r="Q79" s="22" t="s">
        <v>458</v>
      </c>
      <c r="R79" s="22" t="s">
        <v>458</v>
      </c>
      <c r="S79" s="26" t="s">
        <v>459</v>
      </c>
      <c r="T79" s="70" t="n">
        <v>0</v>
      </c>
      <c r="U79" s="71" t="n">
        <v>0</v>
      </c>
      <c r="V79" s="71" t="n">
        <v>0</v>
      </c>
      <c r="W79" s="72" t="n">
        <v>0</v>
      </c>
      <c r="X79" s="72" t="n">
        <v>0</v>
      </c>
      <c r="Y79" s="73" t="n">
        <v>0</v>
      </c>
      <c r="Z79" s="70" t="n">
        <v>0</v>
      </c>
      <c r="AA79" s="71" t="n">
        <v>0</v>
      </c>
      <c r="AB79" s="71" t="n">
        <v>0</v>
      </c>
      <c r="AC79" s="72" t="n">
        <v>142</v>
      </c>
      <c r="AD79" s="72" t="n">
        <v>73</v>
      </c>
      <c r="AE79" s="73" t="n">
        <f aca="false">SUM(Z79:AD79)</f>
        <v>215</v>
      </c>
      <c r="AF79" s="31" t="n">
        <f aca="false">+Y79+AE79</f>
        <v>215</v>
      </c>
      <c r="AG79" s="32"/>
    </row>
    <row r="80" customFormat="false" ht="12.75" hidden="false" customHeight="false" outlineLevel="0" collapsed="false">
      <c r="A80" s="68" t="n">
        <v>2076</v>
      </c>
      <c r="B80" s="68" t="s">
        <v>1121</v>
      </c>
      <c r="C80" s="68" t="s">
        <v>1121</v>
      </c>
      <c r="D80" s="68" t="s">
        <v>1122</v>
      </c>
      <c r="E80" s="68" t="n">
        <v>2</v>
      </c>
      <c r="F80" s="24" t="n">
        <v>2</v>
      </c>
      <c r="G80" s="33" t="n">
        <v>76</v>
      </c>
      <c r="H80" s="22" t="s">
        <v>460</v>
      </c>
      <c r="I80" s="74" t="s">
        <v>460</v>
      </c>
      <c r="J80" s="23" t="n">
        <v>10500101011102</v>
      </c>
      <c r="K80" s="24" t="s">
        <v>39</v>
      </c>
      <c r="L80" s="25"/>
      <c r="M80" s="24" t="n">
        <v>6</v>
      </c>
      <c r="N80" s="22" t="s">
        <v>450</v>
      </c>
      <c r="O80" s="22" t="s">
        <v>461</v>
      </c>
      <c r="P80" s="22" t="s">
        <v>462</v>
      </c>
      <c r="Q80" s="22" t="s">
        <v>462</v>
      </c>
      <c r="R80" s="22" t="s">
        <v>462</v>
      </c>
      <c r="S80" s="26" t="s">
        <v>463</v>
      </c>
      <c r="T80" s="70" t="n">
        <v>0</v>
      </c>
      <c r="U80" s="71" t="n">
        <v>0</v>
      </c>
      <c r="V80" s="71" t="n">
        <v>0</v>
      </c>
      <c r="W80" s="72" t="n">
        <v>0</v>
      </c>
      <c r="X80" s="72" t="n">
        <v>0</v>
      </c>
      <c r="Y80" s="73" t="n">
        <v>0</v>
      </c>
      <c r="Z80" s="70" t="n">
        <v>0</v>
      </c>
      <c r="AA80" s="71" t="n">
        <v>15</v>
      </c>
      <c r="AB80" s="71" t="n">
        <v>115</v>
      </c>
      <c r="AC80" s="72" t="n">
        <v>0</v>
      </c>
      <c r="AD80" s="72" t="n">
        <v>0</v>
      </c>
      <c r="AE80" s="73" t="n">
        <f aca="false">SUM(Z80:AD80)</f>
        <v>130</v>
      </c>
      <c r="AF80" s="31" t="n">
        <f aca="false">+Y80+AE80</f>
        <v>130</v>
      </c>
      <c r="AG80" s="32"/>
    </row>
    <row r="81" customFormat="false" ht="12.75" hidden="false" customHeight="false" outlineLevel="0" collapsed="false">
      <c r="A81" s="68" t="n">
        <v>2077</v>
      </c>
      <c r="B81" s="68" t="s">
        <v>1121</v>
      </c>
      <c r="C81" s="68" t="s">
        <v>1121</v>
      </c>
      <c r="D81" s="68" t="s">
        <v>1122</v>
      </c>
      <c r="E81" s="68" t="n">
        <v>2</v>
      </c>
      <c r="F81" s="24" t="n">
        <v>2</v>
      </c>
      <c r="G81" s="33" t="n">
        <v>77</v>
      </c>
      <c r="H81" s="22" t="s">
        <v>1335</v>
      </c>
      <c r="I81" s="74" t="s">
        <v>1335</v>
      </c>
      <c r="J81" s="23" t="n">
        <v>30500102423601</v>
      </c>
      <c r="K81" s="24" t="s">
        <v>113</v>
      </c>
      <c r="L81" s="25"/>
      <c r="M81" s="24" t="n">
        <v>6</v>
      </c>
      <c r="N81" s="22" t="s">
        <v>486</v>
      </c>
      <c r="O81" s="22" t="s">
        <v>1336</v>
      </c>
      <c r="P81" s="22" t="s">
        <v>1337</v>
      </c>
      <c r="Q81" s="22" t="s">
        <v>1337</v>
      </c>
      <c r="R81" s="22" t="s">
        <v>1338</v>
      </c>
      <c r="S81" s="50" t="s">
        <v>1339</v>
      </c>
      <c r="T81" s="70" t="n">
        <v>18</v>
      </c>
      <c r="U81" s="71" t="n">
        <v>177</v>
      </c>
      <c r="V81" s="71" t="n">
        <v>95</v>
      </c>
      <c r="W81" s="72" t="n">
        <v>0</v>
      </c>
      <c r="X81" s="72" t="n">
        <v>0</v>
      </c>
      <c r="Y81" s="73" t="n">
        <v>290</v>
      </c>
      <c r="Z81" s="70" t="n">
        <v>0</v>
      </c>
      <c r="AA81" s="71" t="n">
        <v>0</v>
      </c>
      <c r="AB81" s="71" t="n">
        <v>0</v>
      </c>
      <c r="AC81" s="72" t="n">
        <v>0</v>
      </c>
      <c r="AD81" s="72" t="n">
        <v>0</v>
      </c>
      <c r="AE81" s="73" t="n">
        <f aca="false">SUM(Z81:AD81)</f>
        <v>0</v>
      </c>
      <c r="AF81" s="31" t="n">
        <f aca="false">+Y81+AE81</f>
        <v>290</v>
      </c>
      <c r="AG81" s="32"/>
    </row>
    <row r="82" customFormat="false" ht="12.75" hidden="false" customHeight="false" outlineLevel="0" collapsed="false">
      <c r="A82" s="68" t="n">
        <v>2078</v>
      </c>
      <c r="B82" s="68" t="s">
        <v>1121</v>
      </c>
      <c r="C82" s="68" t="s">
        <v>1121</v>
      </c>
      <c r="D82" s="68" t="s">
        <v>1122</v>
      </c>
      <c r="E82" s="68" t="n">
        <v>2</v>
      </c>
      <c r="F82" s="24" t="n">
        <v>2</v>
      </c>
      <c r="G82" s="33" t="n">
        <v>78</v>
      </c>
      <c r="H82" s="22" t="s">
        <v>1340</v>
      </c>
      <c r="I82" s="74" t="s">
        <v>1340</v>
      </c>
      <c r="J82" s="23" t="n">
        <v>10500101209202</v>
      </c>
      <c r="K82" s="24" t="s">
        <v>39</v>
      </c>
      <c r="L82" s="25" t="s">
        <v>790</v>
      </c>
      <c r="M82" s="24" t="n">
        <v>5</v>
      </c>
      <c r="N82" s="22" t="s">
        <v>327</v>
      </c>
      <c r="O82" s="22" t="s">
        <v>1341</v>
      </c>
      <c r="P82" s="22" t="s">
        <v>1342</v>
      </c>
      <c r="Q82" s="22" t="s">
        <v>1343</v>
      </c>
      <c r="R82" s="22" t="s">
        <v>1344</v>
      </c>
      <c r="S82" s="26" t="s">
        <v>1345</v>
      </c>
      <c r="T82" s="70" t="n">
        <v>0</v>
      </c>
      <c r="U82" s="71" t="n">
        <v>0</v>
      </c>
      <c r="V82" s="71" t="n">
        <v>22</v>
      </c>
      <c r="W82" s="72" t="n">
        <v>148</v>
      </c>
      <c r="X82" s="72" t="n">
        <v>0</v>
      </c>
      <c r="Y82" s="73" t="n">
        <v>170</v>
      </c>
      <c r="Z82" s="70" t="n">
        <v>0</v>
      </c>
      <c r="AA82" s="71" t="n">
        <v>0</v>
      </c>
      <c r="AB82" s="71" t="n">
        <v>0</v>
      </c>
      <c r="AC82" s="72" t="n">
        <v>0</v>
      </c>
      <c r="AD82" s="72" t="n">
        <v>0</v>
      </c>
      <c r="AE82" s="73" t="n">
        <f aca="false">SUM(Z82:AD82)</f>
        <v>0</v>
      </c>
      <c r="AF82" s="31" t="n">
        <f aca="false">+Y82+AE82</f>
        <v>170</v>
      </c>
      <c r="AG82" s="32"/>
    </row>
    <row r="83" customFormat="false" ht="12.75" hidden="false" customHeight="false" outlineLevel="0" collapsed="false">
      <c r="A83" s="68" t="n">
        <v>2079</v>
      </c>
      <c r="B83" s="68" t="s">
        <v>1121</v>
      </c>
      <c r="C83" s="68" t="s">
        <v>1121</v>
      </c>
      <c r="D83" s="68" t="s">
        <v>1122</v>
      </c>
      <c r="E83" s="68" t="n">
        <v>2</v>
      </c>
      <c r="F83" s="24" t="n">
        <v>2</v>
      </c>
      <c r="G83" s="33" t="n">
        <v>79</v>
      </c>
      <c r="H83" s="22" t="s">
        <v>1346</v>
      </c>
      <c r="I83" s="74" t="s">
        <v>1346</v>
      </c>
      <c r="J83" s="23" t="n">
        <v>10500101301301</v>
      </c>
      <c r="K83" s="24" t="s">
        <v>39</v>
      </c>
      <c r="L83" s="25" t="s">
        <v>790</v>
      </c>
      <c r="M83" s="24" t="n">
        <v>6</v>
      </c>
      <c r="N83" s="22" t="s">
        <v>1347</v>
      </c>
      <c r="O83" s="22" t="s">
        <v>1348</v>
      </c>
      <c r="P83" s="22" t="s">
        <v>1349</v>
      </c>
      <c r="Q83" s="22" t="s">
        <v>1350</v>
      </c>
      <c r="R83" s="22" t="s">
        <v>1350</v>
      </c>
      <c r="S83" s="26" t="s">
        <v>1351</v>
      </c>
      <c r="T83" s="70" t="n">
        <v>60</v>
      </c>
      <c r="U83" s="71" t="n">
        <v>213</v>
      </c>
      <c r="V83" s="71" t="n">
        <v>124</v>
      </c>
      <c r="W83" s="72" t="n">
        <v>0</v>
      </c>
      <c r="X83" s="72" t="n">
        <v>53</v>
      </c>
      <c r="Y83" s="73" t="n">
        <v>450</v>
      </c>
      <c r="Z83" s="70" t="n">
        <v>0</v>
      </c>
      <c r="AA83" s="71" t="n">
        <v>1</v>
      </c>
      <c r="AB83" s="71" t="n">
        <v>1</v>
      </c>
      <c r="AC83" s="72" t="n">
        <v>215</v>
      </c>
      <c r="AD83" s="72" t="n">
        <v>33</v>
      </c>
      <c r="AE83" s="73" t="n">
        <f aca="false">SUM(Z83:AD83)</f>
        <v>250</v>
      </c>
      <c r="AF83" s="31" t="n">
        <f aca="false">+Y83+AE83</f>
        <v>700</v>
      </c>
      <c r="AG83" s="32"/>
    </row>
    <row r="84" customFormat="false" ht="12.75" hidden="false" customHeight="false" outlineLevel="0" collapsed="false">
      <c r="A84" s="68" t="n">
        <v>2080</v>
      </c>
      <c r="B84" s="68" t="s">
        <v>1121</v>
      </c>
      <c r="C84" s="68" t="s">
        <v>1121</v>
      </c>
      <c r="D84" s="68" t="s">
        <v>1122</v>
      </c>
      <c r="E84" s="68" t="n">
        <v>2</v>
      </c>
      <c r="F84" s="24" t="n">
        <v>2</v>
      </c>
      <c r="G84" s="33" t="n">
        <v>80</v>
      </c>
      <c r="H84" s="22" t="s">
        <v>1352</v>
      </c>
      <c r="I84" s="74" t="s">
        <v>1352</v>
      </c>
      <c r="J84" s="23" t="n">
        <v>10500101207601</v>
      </c>
      <c r="K84" s="24" t="s">
        <v>39</v>
      </c>
      <c r="L84" s="25"/>
      <c r="M84" s="24" t="n">
        <v>7</v>
      </c>
      <c r="N84" s="22" t="s">
        <v>610</v>
      </c>
      <c r="O84" s="22" t="s">
        <v>1353</v>
      </c>
      <c r="P84" s="22" t="s">
        <v>1354</v>
      </c>
      <c r="Q84" s="22" t="s">
        <v>1355</v>
      </c>
      <c r="R84" s="22" t="s">
        <v>1356</v>
      </c>
      <c r="S84" s="26" t="s">
        <v>1357</v>
      </c>
      <c r="T84" s="70" t="n">
        <v>31</v>
      </c>
      <c r="U84" s="71" t="n">
        <v>50</v>
      </c>
      <c r="V84" s="71" t="n">
        <v>20</v>
      </c>
      <c r="W84" s="72" t="n">
        <v>0</v>
      </c>
      <c r="X84" s="72" t="n">
        <v>0</v>
      </c>
      <c r="Y84" s="73" t="n">
        <v>101</v>
      </c>
      <c r="Z84" s="70" t="n">
        <v>0</v>
      </c>
      <c r="AA84" s="71" t="n">
        <v>0</v>
      </c>
      <c r="AB84" s="71" t="n">
        <v>0</v>
      </c>
      <c r="AC84" s="72" t="n">
        <v>0</v>
      </c>
      <c r="AD84" s="72" t="n">
        <v>0</v>
      </c>
      <c r="AE84" s="73" t="n">
        <f aca="false">SUM(Z84:AD84)</f>
        <v>0</v>
      </c>
      <c r="AF84" s="31" t="n">
        <f aca="false">+Y84+AE84</f>
        <v>101</v>
      </c>
      <c r="AG84" s="32"/>
    </row>
    <row r="85" customFormat="false" ht="12.75" hidden="false" customHeight="false" outlineLevel="0" collapsed="false">
      <c r="A85" s="68" t="n">
        <v>2081</v>
      </c>
      <c r="B85" s="68" t="s">
        <v>1121</v>
      </c>
      <c r="C85" s="68" t="s">
        <v>1121</v>
      </c>
      <c r="D85" s="68" t="s">
        <v>1122</v>
      </c>
      <c r="E85" s="68" t="n">
        <v>2</v>
      </c>
      <c r="F85" s="24" t="n">
        <v>2</v>
      </c>
      <c r="G85" s="33" t="n">
        <v>81</v>
      </c>
      <c r="H85" s="22" t="s">
        <v>1358</v>
      </c>
      <c r="I85" s="74" t="s">
        <v>1358</v>
      </c>
      <c r="J85" s="23" t="n">
        <v>10500100824901</v>
      </c>
      <c r="K85" s="24" t="s">
        <v>39</v>
      </c>
      <c r="L85" s="25"/>
      <c r="M85" s="24" t="n">
        <v>7</v>
      </c>
      <c r="N85" s="22" t="s">
        <v>1359</v>
      </c>
      <c r="O85" s="22" t="s">
        <v>1360</v>
      </c>
      <c r="P85" s="22" t="s">
        <v>1361</v>
      </c>
      <c r="Q85" s="22" t="s">
        <v>1362</v>
      </c>
      <c r="R85" s="22" t="s">
        <v>1363</v>
      </c>
      <c r="S85" s="26" t="s">
        <v>1364</v>
      </c>
      <c r="T85" s="70" t="n">
        <v>15</v>
      </c>
      <c r="U85" s="71" t="n">
        <v>47</v>
      </c>
      <c r="V85" s="71" t="n">
        <v>29</v>
      </c>
      <c r="W85" s="72" t="n">
        <v>83</v>
      </c>
      <c r="X85" s="72" t="n">
        <v>16</v>
      </c>
      <c r="Y85" s="73" t="n">
        <v>190</v>
      </c>
      <c r="Z85" s="70" t="n">
        <v>24</v>
      </c>
      <c r="AA85" s="71" t="n">
        <v>102</v>
      </c>
      <c r="AB85" s="71" t="n">
        <v>92</v>
      </c>
      <c r="AC85" s="72" t="n">
        <v>237</v>
      </c>
      <c r="AD85" s="72" t="n">
        <v>69</v>
      </c>
      <c r="AE85" s="73" t="n">
        <f aca="false">SUM(Z85:AD85)</f>
        <v>524</v>
      </c>
      <c r="AF85" s="31" t="n">
        <f aca="false">+Y85+AE85</f>
        <v>714</v>
      </c>
      <c r="AG85" s="32"/>
    </row>
    <row r="86" customFormat="false" ht="12.75" hidden="false" customHeight="false" outlineLevel="0" collapsed="false">
      <c r="A86" s="68" t="n">
        <v>2082</v>
      </c>
      <c r="B86" s="68" t="s">
        <v>1121</v>
      </c>
      <c r="C86" s="68" t="s">
        <v>1121</v>
      </c>
      <c r="D86" s="68" t="s">
        <v>1122</v>
      </c>
      <c r="E86" s="68" t="n">
        <v>2</v>
      </c>
      <c r="F86" s="24" t="n">
        <v>2</v>
      </c>
      <c r="G86" s="33" t="n">
        <v>82</v>
      </c>
      <c r="H86" s="22" t="s">
        <v>1365</v>
      </c>
      <c r="I86" s="74" t="s">
        <v>1365</v>
      </c>
      <c r="J86" s="23" t="n">
        <v>10500102027301</v>
      </c>
      <c r="K86" s="24" t="s">
        <v>1366</v>
      </c>
      <c r="L86" s="25"/>
      <c r="M86" s="24" t="n">
        <v>7</v>
      </c>
      <c r="N86" s="22" t="s">
        <v>523</v>
      </c>
      <c r="O86" s="22" t="s">
        <v>1367</v>
      </c>
      <c r="P86" s="22" t="s">
        <v>1368</v>
      </c>
      <c r="Q86" s="22" t="s">
        <v>1369</v>
      </c>
      <c r="R86" s="22" t="n">
        <v>0</v>
      </c>
      <c r="S86" s="26" t="s">
        <v>1370</v>
      </c>
      <c r="T86" s="70" t="n">
        <v>0</v>
      </c>
      <c r="U86" s="71" t="n">
        <v>13</v>
      </c>
      <c r="V86" s="71" t="n">
        <v>24</v>
      </c>
      <c r="W86" s="72" t="n">
        <v>63</v>
      </c>
      <c r="X86" s="72" t="n">
        <v>51</v>
      </c>
      <c r="Y86" s="73" t="n">
        <v>151</v>
      </c>
      <c r="Z86" s="70" t="n">
        <v>0</v>
      </c>
      <c r="AA86" s="71" t="n">
        <v>0</v>
      </c>
      <c r="AB86" s="71" t="n">
        <v>0</v>
      </c>
      <c r="AC86" s="72" t="n">
        <v>0</v>
      </c>
      <c r="AD86" s="72" t="n">
        <v>0</v>
      </c>
      <c r="AE86" s="73" t="n">
        <f aca="false">SUM(Z86:AD86)</f>
        <v>0</v>
      </c>
      <c r="AF86" s="31" t="n">
        <f aca="false">+Y86+AE86</f>
        <v>151</v>
      </c>
      <c r="AG86" s="32"/>
    </row>
    <row r="87" customFormat="false" ht="12.75" hidden="false" customHeight="false" outlineLevel="0" collapsed="false">
      <c r="A87" s="68" t="n">
        <v>2083</v>
      </c>
      <c r="B87" s="68" t="s">
        <v>1121</v>
      </c>
      <c r="C87" s="68" t="s">
        <v>1121</v>
      </c>
      <c r="D87" s="68" t="s">
        <v>1122</v>
      </c>
      <c r="E87" s="68" t="n">
        <v>2</v>
      </c>
      <c r="F87" s="24" t="n">
        <v>2</v>
      </c>
      <c r="G87" s="33" t="n">
        <v>83</v>
      </c>
      <c r="H87" s="22" t="s">
        <v>1371</v>
      </c>
      <c r="I87" s="74" t="s">
        <v>1371</v>
      </c>
      <c r="J87" s="23" t="n">
        <v>10500180011201</v>
      </c>
      <c r="K87" s="24" t="s">
        <v>39</v>
      </c>
      <c r="L87" s="25" t="s">
        <v>790</v>
      </c>
      <c r="M87" s="24" t="n">
        <v>7</v>
      </c>
      <c r="N87" s="22" t="s">
        <v>640</v>
      </c>
      <c r="O87" s="22" t="s">
        <v>1372</v>
      </c>
      <c r="P87" s="22" t="n">
        <v>3137987044</v>
      </c>
      <c r="Q87" s="22" t="s">
        <v>642</v>
      </c>
      <c r="R87" s="22" t="s">
        <v>1373</v>
      </c>
      <c r="S87" s="26" t="s">
        <v>1374</v>
      </c>
      <c r="T87" s="70" t="n">
        <v>0</v>
      </c>
      <c r="U87" s="71" t="n">
        <v>0</v>
      </c>
      <c r="V87" s="71" t="n">
        <v>0</v>
      </c>
      <c r="W87" s="72" t="n">
        <v>56</v>
      </c>
      <c r="X87" s="72" t="n">
        <v>94</v>
      </c>
      <c r="Y87" s="73" t="n">
        <v>150</v>
      </c>
      <c r="Z87" s="70" t="n">
        <v>0</v>
      </c>
      <c r="AA87" s="71" t="n">
        <v>0</v>
      </c>
      <c r="AB87" s="71" t="n">
        <v>0</v>
      </c>
      <c r="AC87" s="72" t="n">
        <v>145</v>
      </c>
      <c r="AD87" s="72" t="n">
        <v>0</v>
      </c>
      <c r="AE87" s="73" t="n">
        <f aca="false">SUM(Z87:AD87)</f>
        <v>145</v>
      </c>
      <c r="AF87" s="31" t="n">
        <f aca="false">+Y87+AE87</f>
        <v>295</v>
      </c>
      <c r="AG87" s="32"/>
    </row>
    <row r="88" customFormat="false" ht="12.75" hidden="false" customHeight="false" outlineLevel="0" collapsed="false">
      <c r="A88" s="68" t="n">
        <v>2084</v>
      </c>
      <c r="B88" s="68" t="s">
        <v>1121</v>
      </c>
      <c r="C88" s="68" t="s">
        <v>1121</v>
      </c>
      <c r="D88" s="68" t="s">
        <v>1122</v>
      </c>
      <c r="E88" s="68" t="n">
        <v>2</v>
      </c>
      <c r="F88" s="24" t="n">
        <v>2</v>
      </c>
      <c r="G88" s="33" t="n">
        <v>84</v>
      </c>
      <c r="H88" s="22" t="s">
        <v>645</v>
      </c>
      <c r="I88" s="74" t="s">
        <v>645</v>
      </c>
      <c r="J88" s="23" t="n">
        <v>10500100179101</v>
      </c>
      <c r="K88" s="24" t="s">
        <v>39</v>
      </c>
      <c r="L88" s="25"/>
      <c r="M88" s="24" t="n">
        <v>7</v>
      </c>
      <c r="N88" s="22" t="s">
        <v>646</v>
      </c>
      <c r="O88" s="22" t="s">
        <v>647</v>
      </c>
      <c r="P88" s="22" t="n">
        <v>3002076895</v>
      </c>
      <c r="Q88" s="22" t="s">
        <v>648</v>
      </c>
      <c r="R88" s="22" t="s">
        <v>649</v>
      </c>
      <c r="S88" s="26" t="s">
        <v>650</v>
      </c>
      <c r="T88" s="70" t="n">
        <v>0</v>
      </c>
      <c r="U88" s="71" t="n">
        <v>0</v>
      </c>
      <c r="V88" s="71" t="n">
        <v>0</v>
      </c>
      <c r="W88" s="72" t="n">
        <v>0</v>
      </c>
      <c r="X88" s="72" t="n">
        <v>0</v>
      </c>
      <c r="Y88" s="73" t="n">
        <v>0</v>
      </c>
      <c r="Z88" s="70" t="n">
        <v>50</v>
      </c>
      <c r="AA88" s="71" t="n">
        <v>90</v>
      </c>
      <c r="AB88" s="71" t="n">
        <v>60</v>
      </c>
      <c r="AC88" s="72" t="n">
        <v>120</v>
      </c>
      <c r="AD88" s="72" t="n">
        <v>30</v>
      </c>
      <c r="AE88" s="73" t="n">
        <f aca="false">SUM(Z88:AD88)</f>
        <v>350</v>
      </c>
      <c r="AF88" s="31" t="n">
        <f aca="false">+Y88+AE88</f>
        <v>350</v>
      </c>
      <c r="AG88" s="32"/>
    </row>
    <row r="89" customFormat="false" ht="12.75" hidden="false" customHeight="false" outlineLevel="0" collapsed="false">
      <c r="A89" s="68" t="n">
        <v>2085</v>
      </c>
      <c r="B89" s="68" t="s">
        <v>1121</v>
      </c>
      <c r="C89" s="68" t="s">
        <v>1121</v>
      </c>
      <c r="D89" s="68" t="s">
        <v>1122</v>
      </c>
      <c r="E89" s="68" t="n">
        <v>2</v>
      </c>
      <c r="F89" s="24" t="n">
        <v>3</v>
      </c>
      <c r="G89" s="33" t="n">
        <v>85</v>
      </c>
      <c r="H89" s="22" t="s">
        <v>1375</v>
      </c>
      <c r="I89" s="74" t="s">
        <v>1375</v>
      </c>
      <c r="J89" s="23" t="n">
        <v>10500101521101</v>
      </c>
      <c r="K89" s="24" t="s">
        <v>39</v>
      </c>
      <c r="L89" s="25"/>
      <c r="M89" s="24" t="n">
        <v>8</v>
      </c>
      <c r="N89" s="22" t="s">
        <v>1376</v>
      </c>
      <c r="O89" s="22" t="s">
        <v>1377</v>
      </c>
      <c r="P89" s="22" t="n">
        <v>3007865346</v>
      </c>
      <c r="Q89" s="22" t="s">
        <v>1378</v>
      </c>
      <c r="R89" s="22" t="s">
        <v>1379</v>
      </c>
      <c r="S89" s="26" t="s">
        <v>1380</v>
      </c>
      <c r="T89" s="70" t="n">
        <v>46</v>
      </c>
      <c r="U89" s="71" t="n">
        <v>186</v>
      </c>
      <c r="V89" s="71" t="n">
        <v>112</v>
      </c>
      <c r="W89" s="72" t="n">
        <v>0</v>
      </c>
      <c r="X89" s="72" t="n">
        <v>0</v>
      </c>
      <c r="Y89" s="73" t="n">
        <v>344</v>
      </c>
      <c r="Z89" s="70" t="n">
        <v>6</v>
      </c>
      <c r="AA89" s="71" t="n">
        <v>27</v>
      </c>
      <c r="AB89" s="71" t="n">
        <v>31</v>
      </c>
      <c r="AC89" s="72" t="n">
        <v>231</v>
      </c>
      <c r="AD89" s="72" t="n">
        <v>45</v>
      </c>
      <c r="AE89" s="73" t="n">
        <f aca="false">SUM(Z89:AD89)</f>
        <v>340</v>
      </c>
      <c r="AF89" s="31" t="n">
        <f aca="false">+Y89+AE89</f>
        <v>684</v>
      </c>
      <c r="AG89" s="51" t="s">
        <v>277</v>
      </c>
    </row>
    <row r="90" customFormat="false" ht="12.75" hidden="false" customHeight="false" outlineLevel="0" collapsed="false">
      <c r="A90" s="68" t="n">
        <v>2086</v>
      </c>
      <c r="B90" s="68" t="s">
        <v>1121</v>
      </c>
      <c r="C90" s="68" t="s">
        <v>1121</v>
      </c>
      <c r="D90" s="68" t="s">
        <v>1122</v>
      </c>
      <c r="E90" s="68" t="n">
        <v>2</v>
      </c>
      <c r="F90" s="24" t="n">
        <v>3</v>
      </c>
      <c r="G90" s="33" t="n">
        <v>86</v>
      </c>
      <c r="H90" s="22" t="s">
        <v>1381</v>
      </c>
      <c r="I90" s="74" t="s">
        <v>1381</v>
      </c>
      <c r="J90" s="23" t="n">
        <v>10500102658101</v>
      </c>
      <c r="K90" s="24" t="s">
        <v>39</v>
      </c>
      <c r="L90" s="24" t="s">
        <v>790</v>
      </c>
      <c r="M90" s="24" t="n">
        <v>8</v>
      </c>
      <c r="N90" s="22" t="s">
        <v>1382</v>
      </c>
      <c r="O90" s="22" t="s">
        <v>1383</v>
      </c>
      <c r="P90" s="22" t="n">
        <v>3113520979</v>
      </c>
      <c r="Q90" s="22" t="s">
        <v>694</v>
      </c>
      <c r="R90" s="22" t="s">
        <v>1384</v>
      </c>
      <c r="S90" s="26" t="s">
        <v>1385</v>
      </c>
      <c r="T90" s="70" t="n">
        <v>3</v>
      </c>
      <c r="U90" s="71" t="n">
        <v>0</v>
      </c>
      <c r="V90" s="71" t="n">
        <v>0</v>
      </c>
      <c r="W90" s="72" t="n">
        <v>309</v>
      </c>
      <c r="X90" s="72" t="n">
        <v>104</v>
      </c>
      <c r="Y90" s="73" t="n">
        <v>416</v>
      </c>
      <c r="Z90" s="70" t="n">
        <v>24</v>
      </c>
      <c r="AA90" s="71" t="n">
        <v>0</v>
      </c>
      <c r="AB90" s="71" t="n">
        <v>0</v>
      </c>
      <c r="AC90" s="72" t="n">
        <v>0</v>
      </c>
      <c r="AD90" s="72" t="n">
        <v>0</v>
      </c>
      <c r="AE90" s="73" t="n">
        <f aca="false">SUM(Z90:AD90)</f>
        <v>24</v>
      </c>
      <c r="AF90" s="31" t="n">
        <f aca="false">+Y90+AE90</f>
        <v>440</v>
      </c>
      <c r="AG90" s="51" t="s">
        <v>277</v>
      </c>
    </row>
    <row r="91" customFormat="false" ht="12.75" hidden="false" customHeight="false" outlineLevel="0" collapsed="false">
      <c r="A91" s="68" t="n">
        <v>2087</v>
      </c>
      <c r="B91" s="68" t="s">
        <v>1121</v>
      </c>
      <c r="C91" s="68" t="s">
        <v>1121</v>
      </c>
      <c r="D91" s="68" t="s">
        <v>1122</v>
      </c>
      <c r="E91" s="68" t="n">
        <v>2</v>
      </c>
      <c r="F91" s="24" t="n">
        <v>3</v>
      </c>
      <c r="G91" s="33" t="n">
        <v>87</v>
      </c>
      <c r="H91" s="22" t="s">
        <v>1386</v>
      </c>
      <c r="I91" s="74" t="s">
        <v>1386</v>
      </c>
      <c r="J91" s="23" t="n">
        <v>10500100035301</v>
      </c>
      <c r="K91" s="24" t="s">
        <v>39</v>
      </c>
      <c r="L91" s="25"/>
      <c r="M91" s="24" t="n">
        <v>8</v>
      </c>
      <c r="N91" s="22" t="s">
        <v>1387</v>
      </c>
      <c r="O91" s="22" t="s">
        <v>1388</v>
      </c>
      <c r="P91" s="22" t="s">
        <v>1389</v>
      </c>
      <c r="Q91" s="22" t="s">
        <v>1390</v>
      </c>
      <c r="R91" s="22" t="s">
        <v>1391</v>
      </c>
      <c r="S91" s="50" t="s">
        <v>1392</v>
      </c>
      <c r="T91" s="70" t="n">
        <v>11</v>
      </c>
      <c r="U91" s="71" t="n">
        <v>84</v>
      </c>
      <c r="V91" s="71" t="n">
        <v>51</v>
      </c>
      <c r="W91" s="72" t="n">
        <v>56</v>
      </c>
      <c r="X91" s="72" t="n">
        <v>23</v>
      </c>
      <c r="Y91" s="73" t="n">
        <v>225</v>
      </c>
      <c r="Z91" s="70" t="n">
        <v>12</v>
      </c>
      <c r="AA91" s="71" t="n">
        <v>78</v>
      </c>
      <c r="AB91" s="71" t="n">
        <v>69</v>
      </c>
      <c r="AC91" s="72" t="n">
        <v>77</v>
      </c>
      <c r="AD91" s="72" t="n">
        <v>48</v>
      </c>
      <c r="AE91" s="73" t="n">
        <f aca="false">SUM(Z91:AD91)</f>
        <v>284</v>
      </c>
      <c r="AF91" s="31" t="n">
        <f aca="false">+Y91+AE91</f>
        <v>509</v>
      </c>
      <c r="AG91" s="32"/>
    </row>
    <row r="92" customFormat="false" ht="12.75" hidden="false" customHeight="false" outlineLevel="0" collapsed="false">
      <c r="A92" s="68" t="n">
        <v>2088</v>
      </c>
      <c r="B92" s="68" t="s">
        <v>1121</v>
      </c>
      <c r="C92" s="68" t="s">
        <v>1121</v>
      </c>
      <c r="D92" s="68" t="s">
        <v>1122</v>
      </c>
      <c r="E92" s="68" t="n">
        <v>2</v>
      </c>
      <c r="F92" s="24" t="n">
        <v>3</v>
      </c>
      <c r="G92" s="33" t="n">
        <v>88</v>
      </c>
      <c r="H92" s="22" t="s">
        <v>1393</v>
      </c>
      <c r="I92" s="74" t="s">
        <v>1393</v>
      </c>
      <c r="J92" s="23" t="n">
        <v>10500100062101</v>
      </c>
      <c r="K92" s="24" t="s">
        <v>39</v>
      </c>
      <c r="L92" s="24" t="s">
        <v>790</v>
      </c>
      <c r="M92" s="24" t="n">
        <v>8</v>
      </c>
      <c r="N92" s="22" t="s">
        <v>1394</v>
      </c>
      <c r="O92" s="22" t="s">
        <v>1395</v>
      </c>
      <c r="P92" s="22" t="s">
        <v>1396</v>
      </c>
      <c r="Q92" s="22" t="s">
        <v>1397</v>
      </c>
      <c r="R92" s="22" t="s">
        <v>1398</v>
      </c>
      <c r="S92" s="26" t="s">
        <v>1399</v>
      </c>
      <c r="T92" s="70" t="n">
        <v>0</v>
      </c>
      <c r="U92" s="71" t="n">
        <v>69</v>
      </c>
      <c r="V92" s="71" t="n">
        <v>121</v>
      </c>
      <c r="W92" s="72" t="n">
        <v>144</v>
      </c>
      <c r="X92" s="72" t="n">
        <v>58</v>
      </c>
      <c r="Y92" s="73" t="n">
        <v>392</v>
      </c>
      <c r="Z92" s="70" t="n">
        <v>20</v>
      </c>
      <c r="AA92" s="71" t="n">
        <v>160</v>
      </c>
      <c r="AB92" s="71" t="n">
        <v>32</v>
      </c>
      <c r="AC92" s="72" t="n">
        <v>282</v>
      </c>
      <c r="AD92" s="72" t="n">
        <v>72</v>
      </c>
      <c r="AE92" s="73" t="n">
        <f aca="false">SUM(Z92:AD92)</f>
        <v>566</v>
      </c>
      <c r="AF92" s="31" t="n">
        <f aca="false">+Y92+AE92</f>
        <v>958</v>
      </c>
      <c r="AG92" s="32"/>
    </row>
    <row r="93" customFormat="false" ht="12.75" hidden="false" customHeight="false" outlineLevel="0" collapsed="false">
      <c r="A93" s="68" t="n">
        <v>2089</v>
      </c>
      <c r="B93" s="68" t="s">
        <v>1121</v>
      </c>
      <c r="C93" s="68" t="s">
        <v>1121</v>
      </c>
      <c r="D93" s="68" t="s">
        <v>1122</v>
      </c>
      <c r="E93" s="68" t="n">
        <v>2</v>
      </c>
      <c r="F93" s="24" t="n">
        <v>3</v>
      </c>
      <c r="G93" s="33" t="n">
        <v>89</v>
      </c>
      <c r="H93" s="22" t="s">
        <v>1400</v>
      </c>
      <c r="I93" s="74" t="s">
        <v>1400</v>
      </c>
      <c r="J93" s="23" t="n">
        <v>10500100235602</v>
      </c>
      <c r="K93" s="24" t="s">
        <v>39</v>
      </c>
      <c r="L93" s="25"/>
      <c r="M93" s="24" t="n">
        <v>8</v>
      </c>
      <c r="N93" s="22" t="s">
        <v>1401</v>
      </c>
      <c r="O93" s="22" t="s">
        <v>1402</v>
      </c>
      <c r="P93" s="22" t="n">
        <v>3054545529</v>
      </c>
      <c r="Q93" s="49" t="s">
        <v>1403</v>
      </c>
      <c r="R93" s="22" t="s">
        <v>709</v>
      </c>
      <c r="S93" s="26" t="s">
        <v>710</v>
      </c>
      <c r="T93" s="70" t="n">
        <v>43</v>
      </c>
      <c r="U93" s="71" t="n">
        <v>136</v>
      </c>
      <c r="V93" s="71" t="n">
        <v>87</v>
      </c>
      <c r="W93" s="72" t="n">
        <v>0</v>
      </c>
      <c r="X93" s="72" t="n">
        <v>0</v>
      </c>
      <c r="Y93" s="73" t="n">
        <v>266</v>
      </c>
      <c r="Z93" s="70" t="n">
        <v>0</v>
      </c>
      <c r="AA93" s="71" t="n">
        <v>0</v>
      </c>
      <c r="AB93" s="71" t="n">
        <v>0</v>
      </c>
      <c r="AC93" s="72" t="n">
        <v>0</v>
      </c>
      <c r="AD93" s="72" t="n">
        <v>0</v>
      </c>
      <c r="AE93" s="73" t="n">
        <f aca="false">SUM(Z93:AD93)</f>
        <v>0</v>
      </c>
      <c r="AF93" s="31" t="n">
        <f aca="false">+Y93+AE93</f>
        <v>266</v>
      </c>
      <c r="AG93" s="51" t="s">
        <v>277</v>
      </c>
    </row>
    <row r="94" customFormat="false" ht="12.75" hidden="false" customHeight="false" outlineLevel="0" collapsed="false">
      <c r="A94" s="68" t="n">
        <v>2090</v>
      </c>
      <c r="B94" s="68" t="s">
        <v>1121</v>
      </c>
      <c r="C94" s="68" t="s">
        <v>1121</v>
      </c>
      <c r="D94" s="68" t="s">
        <v>1122</v>
      </c>
      <c r="E94" s="68" t="n">
        <v>2</v>
      </c>
      <c r="F94" s="24" t="n">
        <v>3</v>
      </c>
      <c r="G94" s="33" t="n">
        <v>90</v>
      </c>
      <c r="H94" s="22" t="s">
        <v>1404</v>
      </c>
      <c r="I94" s="74" t="s">
        <v>1404</v>
      </c>
      <c r="J94" s="23" t="n">
        <v>10500100278001</v>
      </c>
      <c r="K94" s="24" t="s">
        <v>39</v>
      </c>
      <c r="L94" s="25"/>
      <c r="M94" s="24" t="n">
        <v>8</v>
      </c>
      <c r="N94" s="22" t="s">
        <v>729</v>
      </c>
      <c r="O94" s="22" t="s">
        <v>1405</v>
      </c>
      <c r="P94" s="22" t="n">
        <v>3015302408</v>
      </c>
      <c r="Q94" s="22" t="s">
        <v>1406</v>
      </c>
      <c r="R94" s="22" t="s">
        <v>1407</v>
      </c>
      <c r="S94" s="26" t="s">
        <v>1408</v>
      </c>
      <c r="T94" s="70" t="n">
        <v>0</v>
      </c>
      <c r="U94" s="71" t="n">
        <v>0</v>
      </c>
      <c r="V94" s="71" t="n">
        <v>0</v>
      </c>
      <c r="W94" s="72" t="n">
        <v>187</v>
      </c>
      <c r="X94" s="72" t="n">
        <v>63</v>
      </c>
      <c r="Y94" s="73" t="n">
        <v>250</v>
      </c>
      <c r="Z94" s="70" t="n">
        <v>90</v>
      </c>
      <c r="AA94" s="71" t="n">
        <v>210</v>
      </c>
      <c r="AB94" s="71" t="n">
        <v>150</v>
      </c>
      <c r="AC94" s="72" t="n">
        <v>0</v>
      </c>
      <c r="AD94" s="72" t="n">
        <v>0</v>
      </c>
      <c r="AE94" s="73" t="n">
        <f aca="false">SUM(Z94:AD94)</f>
        <v>450</v>
      </c>
      <c r="AF94" s="31" t="n">
        <f aca="false">+Y94+AE94</f>
        <v>700</v>
      </c>
      <c r="AG94" s="51" t="s">
        <v>277</v>
      </c>
    </row>
    <row r="95" customFormat="false" ht="12.75" hidden="false" customHeight="false" outlineLevel="0" collapsed="false">
      <c r="A95" s="68" t="n">
        <v>2091</v>
      </c>
      <c r="B95" s="68" t="s">
        <v>1121</v>
      </c>
      <c r="C95" s="68" t="s">
        <v>1121</v>
      </c>
      <c r="D95" s="68" t="s">
        <v>1122</v>
      </c>
      <c r="E95" s="68" t="n">
        <v>2</v>
      </c>
      <c r="F95" s="24" t="n">
        <v>3</v>
      </c>
      <c r="G95" s="33" t="n">
        <v>91</v>
      </c>
      <c r="H95" s="22" t="s">
        <v>1409</v>
      </c>
      <c r="I95" s="74" t="s">
        <v>1409</v>
      </c>
      <c r="J95" s="23" t="n">
        <v>10500100970903</v>
      </c>
      <c r="K95" s="24" t="s">
        <v>39</v>
      </c>
      <c r="L95" s="25"/>
      <c r="M95" s="24" t="n">
        <v>8</v>
      </c>
      <c r="N95" s="22" t="s">
        <v>680</v>
      </c>
      <c r="O95" s="22" t="s">
        <v>1410</v>
      </c>
      <c r="P95" s="22" t="n">
        <v>2699584</v>
      </c>
      <c r="Q95" s="22" t="s">
        <v>714</v>
      </c>
      <c r="R95" s="22" t="s">
        <v>1411</v>
      </c>
      <c r="S95" s="26" t="s">
        <v>1412</v>
      </c>
      <c r="T95" s="70" t="n">
        <v>43</v>
      </c>
      <c r="U95" s="71" t="n">
        <v>154</v>
      </c>
      <c r="V95" s="71" t="n">
        <v>12</v>
      </c>
      <c r="W95" s="72" t="n">
        <v>0</v>
      </c>
      <c r="X95" s="72" t="n">
        <v>0</v>
      </c>
      <c r="Y95" s="73" t="n">
        <v>209</v>
      </c>
      <c r="Z95" s="70" t="n">
        <v>0</v>
      </c>
      <c r="AA95" s="71" t="n">
        <v>16</v>
      </c>
      <c r="AB95" s="71" t="n">
        <v>36</v>
      </c>
      <c r="AC95" s="72" t="n">
        <v>0</v>
      </c>
      <c r="AD95" s="72" t="n">
        <v>0</v>
      </c>
      <c r="AE95" s="73" t="n">
        <f aca="false">SUM(Z95:AD95)</f>
        <v>52</v>
      </c>
      <c r="AF95" s="31" t="n">
        <f aca="false">+Y95+AE95</f>
        <v>261</v>
      </c>
      <c r="AG95" s="32"/>
    </row>
    <row r="96" customFormat="false" ht="12.75" hidden="false" customHeight="false" outlineLevel="0" collapsed="false">
      <c r="A96" s="68" t="n">
        <v>2092</v>
      </c>
      <c r="B96" s="68" t="s">
        <v>1121</v>
      </c>
      <c r="C96" s="68" t="s">
        <v>1121</v>
      </c>
      <c r="D96" s="68" t="s">
        <v>1122</v>
      </c>
      <c r="E96" s="68" t="n">
        <v>2</v>
      </c>
      <c r="F96" s="24" t="n">
        <v>3</v>
      </c>
      <c r="G96" s="33" t="n">
        <v>92</v>
      </c>
      <c r="H96" s="22" t="s">
        <v>1413</v>
      </c>
      <c r="I96" s="74" t="s">
        <v>1413</v>
      </c>
      <c r="J96" s="23" t="n">
        <v>10500101908903</v>
      </c>
      <c r="K96" s="24" t="s">
        <v>39</v>
      </c>
      <c r="L96" s="24" t="s">
        <v>790</v>
      </c>
      <c r="M96" s="24" t="n">
        <v>8</v>
      </c>
      <c r="N96" s="22" t="s">
        <v>729</v>
      </c>
      <c r="O96" s="22" t="s">
        <v>1414</v>
      </c>
      <c r="P96" s="22" t="n">
        <v>2260591</v>
      </c>
      <c r="Q96" s="22" t="s">
        <v>731</v>
      </c>
      <c r="R96" s="22" t="s">
        <v>731</v>
      </c>
      <c r="S96" s="50" t="s">
        <v>1415</v>
      </c>
      <c r="T96" s="70" t="n">
        <v>0</v>
      </c>
      <c r="U96" s="71" t="n">
        <v>0</v>
      </c>
      <c r="V96" s="71" t="n">
        <v>0</v>
      </c>
      <c r="W96" s="72" t="n">
        <v>181</v>
      </c>
      <c r="X96" s="72" t="n">
        <v>60</v>
      </c>
      <c r="Y96" s="73" t="n">
        <v>241</v>
      </c>
      <c r="Z96" s="70" t="n">
        <v>0</v>
      </c>
      <c r="AA96" s="71" t="n">
        <v>0</v>
      </c>
      <c r="AB96" s="71" t="n">
        <v>0</v>
      </c>
      <c r="AC96" s="72" t="n">
        <v>0</v>
      </c>
      <c r="AD96" s="72" t="n">
        <v>0</v>
      </c>
      <c r="AE96" s="73" t="n">
        <f aca="false">SUM(Z96:AD96)</f>
        <v>0</v>
      </c>
      <c r="AF96" s="31" t="n">
        <f aca="false">+Y96+AE96</f>
        <v>241</v>
      </c>
      <c r="AG96" s="32"/>
    </row>
    <row r="97" customFormat="false" ht="12.75" hidden="false" customHeight="false" outlineLevel="0" collapsed="false">
      <c r="A97" s="68" t="n">
        <v>2093</v>
      </c>
      <c r="B97" s="68" t="s">
        <v>1121</v>
      </c>
      <c r="C97" s="68" t="s">
        <v>1121</v>
      </c>
      <c r="D97" s="68" t="s">
        <v>1122</v>
      </c>
      <c r="E97" s="68" t="n">
        <v>2</v>
      </c>
      <c r="F97" s="24" t="n">
        <v>3</v>
      </c>
      <c r="G97" s="33" t="n">
        <v>93</v>
      </c>
      <c r="H97" s="22" t="s">
        <v>1416</v>
      </c>
      <c r="I97" s="74" t="s">
        <v>1416</v>
      </c>
      <c r="J97" s="23" t="n">
        <v>10500102187301</v>
      </c>
      <c r="K97" s="24" t="s">
        <v>39</v>
      </c>
      <c r="L97" s="25"/>
      <c r="M97" s="24" t="n">
        <v>8</v>
      </c>
      <c r="N97" s="22" t="s">
        <v>1417</v>
      </c>
      <c r="O97" s="22" t="s">
        <v>1418</v>
      </c>
      <c r="P97" s="22" t="n">
        <v>3007865346</v>
      </c>
      <c r="Q97" s="22" t="s">
        <v>1419</v>
      </c>
      <c r="R97" s="22" t="s">
        <v>1419</v>
      </c>
      <c r="S97" s="26" t="s">
        <v>1420</v>
      </c>
      <c r="T97" s="70" t="n">
        <v>0</v>
      </c>
      <c r="U97" s="71" t="n">
        <v>0</v>
      </c>
      <c r="V97" s="71" t="n">
        <v>41</v>
      </c>
      <c r="W97" s="72" t="n">
        <v>171</v>
      </c>
      <c r="X97" s="72" t="n">
        <v>285</v>
      </c>
      <c r="Y97" s="73" t="n">
        <v>497</v>
      </c>
      <c r="Z97" s="70" t="n">
        <v>0</v>
      </c>
      <c r="AA97" s="71" t="n">
        <v>0</v>
      </c>
      <c r="AB97" s="71" t="n">
        <v>72</v>
      </c>
      <c r="AC97" s="72" t="n">
        <v>367</v>
      </c>
      <c r="AD97" s="72" t="n">
        <v>0</v>
      </c>
      <c r="AE97" s="73" t="n">
        <f aca="false">SUM(Z97:AD97)</f>
        <v>439</v>
      </c>
      <c r="AF97" s="31" t="n">
        <f aca="false">+Y97+AE97</f>
        <v>936</v>
      </c>
      <c r="AG97" s="32"/>
    </row>
    <row r="98" customFormat="false" ht="12.75" hidden="false" customHeight="false" outlineLevel="0" collapsed="false">
      <c r="A98" s="68" t="n">
        <v>2094</v>
      </c>
      <c r="B98" s="68" t="s">
        <v>1121</v>
      </c>
      <c r="C98" s="68" t="s">
        <v>1121</v>
      </c>
      <c r="D98" s="68" t="s">
        <v>1122</v>
      </c>
      <c r="E98" s="68" t="n">
        <v>2</v>
      </c>
      <c r="F98" s="24" t="n">
        <v>3</v>
      </c>
      <c r="G98" s="33" t="n">
        <v>94</v>
      </c>
      <c r="H98" s="22" t="s">
        <v>1421</v>
      </c>
      <c r="I98" s="74" t="s">
        <v>1421</v>
      </c>
      <c r="J98" s="23" t="n">
        <v>10500102187302</v>
      </c>
      <c r="K98" s="24" t="s">
        <v>39</v>
      </c>
      <c r="L98" s="25"/>
      <c r="M98" s="24" t="n">
        <v>8</v>
      </c>
      <c r="N98" s="22" t="s">
        <v>1417</v>
      </c>
      <c r="O98" s="22" t="s">
        <v>1422</v>
      </c>
      <c r="P98" s="22" t="n">
        <v>3007865346</v>
      </c>
      <c r="Q98" s="22" t="s">
        <v>1419</v>
      </c>
      <c r="R98" s="22" t="s">
        <v>1419</v>
      </c>
      <c r="S98" s="26" t="s">
        <v>1420</v>
      </c>
      <c r="T98" s="70" t="n">
        <v>191</v>
      </c>
      <c r="U98" s="71" t="n">
        <v>388</v>
      </c>
      <c r="V98" s="71" t="n">
        <v>100</v>
      </c>
      <c r="W98" s="72" t="n">
        <v>0</v>
      </c>
      <c r="X98" s="72" t="n">
        <v>0</v>
      </c>
      <c r="Y98" s="73" t="n">
        <v>679</v>
      </c>
      <c r="Z98" s="70" t="n">
        <v>0</v>
      </c>
      <c r="AA98" s="71" t="n">
        <v>216</v>
      </c>
      <c r="AB98" s="71" t="n">
        <v>82</v>
      </c>
      <c r="AC98" s="72" t="n">
        <v>0</v>
      </c>
      <c r="AD98" s="72" t="n">
        <v>0</v>
      </c>
      <c r="AE98" s="73" t="n">
        <f aca="false">SUM(Z98:AD98)</f>
        <v>298</v>
      </c>
      <c r="AF98" s="31" t="n">
        <f aca="false">+Y98+AE98</f>
        <v>977</v>
      </c>
      <c r="AG98" s="51" t="s">
        <v>277</v>
      </c>
    </row>
    <row r="99" customFormat="false" ht="12.75" hidden="false" customHeight="false" outlineLevel="0" collapsed="false">
      <c r="A99" s="68" t="n">
        <v>2095</v>
      </c>
      <c r="B99" s="68" t="s">
        <v>1121</v>
      </c>
      <c r="C99" s="68" t="s">
        <v>1121</v>
      </c>
      <c r="D99" s="68" t="s">
        <v>1122</v>
      </c>
      <c r="E99" s="68" t="n">
        <v>2</v>
      </c>
      <c r="F99" s="24" t="n">
        <v>3</v>
      </c>
      <c r="G99" s="33" t="n">
        <v>95</v>
      </c>
      <c r="H99" s="22" t="s">
        <v>1423</v>
      </c>
      <c r="I99" s="74" t="s">
        <v>1423</v>
      </c>
      <c r="J99" s="23" t="n">
        <v>30500102518501</v>
      </c>
      <c r="K99" s="24" t="s">
        <v>113</v>
      </c>
      <c r="L99" s="25"/>
      <c r="M99" s="24" t="n">
        <v>8</v>
      </c>
      <c r="N99" s="22" t="s">
        <v>674</v>
      </c>
      <c r="O99" s="22" t="s">
        <v>1424</v>
      </c>
      <c r="P99" s="22" t="s">
        <v>1425</v>
      </c>
      <c r="Q99" s="22" t="s">
        <v>1426</v>
      </c>
      <c r="R99" s="22" t="s">
        <v>1427</v>
      </c>
      <c r="S99" s="26" t="s">
        <v>1428</v>
      </c>
      <c r="T99" s="70" t="n">
        <v>0</v>
      </c>
      <c r="U99" s="71" t="n">
        <v>128</v>
      </c>
      <c r="V99" s="71" t="n">
        <v>0</v>
      </c>
      <c r="W99" s="72" t="n">
        <v>234</v>
      </c>
      <c r="X99" s="72" t="n">
        <v>53</v>
      </c>
      <c r="Y99" s="73" t="n">
        <v>415</v>
      </c>
      <c r="Z99" s="70" t="n">
        <v>0</v>
      </c>
      <c r="AA99" s="71" t="n">
        <v>0</v>
      </c>
      <c r="AB99" s="71" t="n">
        <v>0</v>
      </c>
      <c r="AC99" s="72" t="n">
        <v>0</v>
      </c>
      <c r="AD99" s="72" t="n">
        <v>0</v>
      </c>
      <c r="AE99" s="73" t="n">
        <f aca="false">SUM(Z99:AD99)</f>
        <v>0</v>
      </c>
      <c r="AF99" s="31" t="n">
        <f aca="false">+Y99+AE99</f>
        <v>415</v>
      </c>
      <c r="AG99" s="32"/>
    </row>
    <row r="100" customFormat="false" ht="12.75" hidden="false" customHeight="false" outlineLevel="0" collapsed="false">
      <c r="A100" s="68" t="n">
        <v>2096</v>
      </c>
      <c r="B100" s="68" t="s">
        <v>1121</v>
      </c>
      <c r="C100" s="68" t="s">
        <v>1121</v>
      </c>
      <c r="D100" s="68" t="s">
        <v>1122</v>
      </c>
      <c r="E100" s="68" t="n">
        <v>2</v>
      </c>
      <c r="F100" s="24" t="n">
        <v>3</v>
      </c>
      <c r="G100" s="33" t="n">
        <v>96</v>
      </c>
      <c r="H100" s="22" t="s">
        <v>1429</v>
      </c>
      <c r="I100" s="74" t="s">
        <v>1429</v>
      </c>
      <c r="J100" s="23" t="n">
        <v>30500102518501</v>
      </c>
      <c r="K100" s="24" t="s">
        <v>113</v>
      </c>
      <c r="L100" s="25"/>
      <c r="M100" s="24" t="n">
        <v>8</v>
      </c>
      <c r="N100" s="22" t="s">
        <v>705</v>
      </c>
      <c r="O100" s="22" t="s">
        <v>1430</v>
      </c>
      <c r="P100" s="22" t="s">
        <v>1431</v>
      </c>
      <c r="Q100" s="22" t="s">
        <v>1426</v>
      </c>
      <c r="R100" s="22" t="s">
        <v>1427</v>
      </c>
      <c r="S100" s="26" t="s">
        <v>1428</v>
      </c>
      <c r="T100" s="70" t="n">
        <v>0</v>
      </c>
      <c r="U100" s="71" t="n">
        <v>0</v>
      </c>
      <c r="V100" s="71" t="n">
        <v>176</v>
      </c>
      <c r="W100" s="72" t="n">
        <v>0</v>
      </c>
      <c r="X100" s="72" t="n">
        <v>0</v>
      </c>
      <c r="Y100" s="73" t="n">
        <v>176</v>
      </c>
      <c r="Z100" s="70" t="n">
        <v>0</v>
      </c>
      <c r="AA100" s="71" t="n">
        <v>0</v>
      </c>
      <c r="AB100" s="71" t="n">
        <v>0</v>
      </c>
      <c r="AC100" s="72" t="n">
        <v>0</v>
      </c>
      <c r="AD100" s="72" t="n">
        <v>0</v>
      </c>
      <c r="AE100" s="73" t="n">
        <f aca="false">SUM(Z100:AD100)</f>
        <v>0</v>
      </c>
      <c r="AF100" s="31" t="n">
        <f aca="false">+Y100+AE100</f>
        <v>176</v>
      </c>
      <c r="AG100" s="32"/>
    </row>
    <row r="101" customFormat="false" ht="12.75" hidden="false" customHeight="false" outlineLevel="0" collapsed="false">
      <c r="A101" s="68" t="n">
        <v>2097</v>
      </c>
      <c r="B101" s="68" t="s">
        <v>1121</v>
      </c>
      <c r="C101" s="68" t="s">
        <v>1121</v>
      </c>
      <c r="D101" s="68" t="s">
        <v>1122</v>
      </c>
      <c r="E101" s="68" t="n">
        <v>2</v>
      </c>
      <c r="F101" s="24" t="n">
        <v>3</v>
      </c>
      <c r="G101" s="33" t="n">
        <v>97</v>
      </c>
      <c r="H101" s="22" t="s">
        <v>1432</v>
      </c>
      <c r="I101" s="74" t="s">
        <v>1432</v>
      </c>
      <c r="J101" s="23" t="n">
        <v>10500101107001</v>
      </c>
      <c r="K101" s="24" t="s">
        <v>39</v>
      </c>
      <c r="L101" s="25"/>
      <c r="M101" s="24" t="n">
        <v>9</v>
      </c>
      <c r="N101" s="22" t="s">
        <v>738</v>
      </c>
      <c r="O101" s="22" t="s">
        <v>1433</v>
      </c>
      <c r="P101" s="22" t="n">
        <v>2692880</v>
      </c>
      <c r="Q101" s="22" t="s">
        <v>740</v>
      </c>
      <c r="R101" s="22" t="s">
        <v>1434</v>
      </c>
      <c r="S101" s="26" t="s">
        <v>742</v>
      </c>
      <c r="T101" s="70" t="n">
        <v>0</v>
      </c>
      <c r="U101" s="71" t="n">
        <v>0</v>
      </c>
      <c r="V101" s="71" t="n">
        <v>31</v>
      </c>
      <c r="W101" s="72" t="n">
        <v>152</v>
      </c>
      <c r="X101" s="72" t="n">
        <v>206</v>
      </c>
      <c r="Y101" s="73" t="n">
        <v>389</v>
      </c>
      <c r="Z101" s="70" t="n">
        <v>29</v>
      </c>
      <c r="AA101" s="71" t="n">
        <v>77</v>
      </c>
      <c r="AB101" s="71" t="n">
        <v>82</v>
      </c>
      <c r="AC101" s="72" t="n">
        <v>328</v>
      </c>
      <c r="AD101" s="72" t="n">
        <v>0</v>
      </c>
      <c r="AE101" s="73" t="n">
        <f aca="false">SUM(Z101:AD101)</f>
        <v>516</v>
      </c>
      <c r="AF101" s="31" t="n">
        <f aca="false">+Y101+AE101</f>
        <v>905</v>
      </c>
      <c r="AG101" s="51" t="s">
        <v>277</v>
      </c>
    </row>
    <row r="102" customFormat="false" ht="12.75" hidden="false" customHeight="false" outlineLevel="0" collapsed="false">
      <c r="A102" s="68" t="n">
        <v>2098</v>
      </c>
      <c r="B102" s="68" t="s">
        <v>1121</v>
      </c>
      <c r="C102" s="68" t="s">
        <v>1121</v>
      </c>
      <c r="D102" s="68" t="s">
        <v>1122</v>
      </c>
      <c r="E102" s="68" t="n">
        <v>2</v>
      </c>
      <c r="F102" s="24" t="n">
        <v>3</v>
      </c>
      <c r="G102" s="33" t="n">
        <v>98</v>
      </c>
      <c r="H102" s="22" t="s">
        <v>1435</v>
      </c>
      <c r="I102" s="74" t="s">
        <v>1435</v>
      </c>
      <c r="J102" s="23" t="n">
        <v>10500102002801</v>
      </c>
      <c r="K102" s="24" t="s">
        <v>39</v>
      </c>
      <c r="L102" s="25"/>
      <c r="M102" s="24" t="n">
        <v>10</v>
      </c>
      <c r="N102" s="22" t="s">
        <v>763</v>
      </c>
      <c r="O102" s="22" t="s">
        <v>1436</v>
      </c>
      <c r="P102" s="22" t="s">
        <v>1437</v>
      </c>
      <c r="Q102" s="22" t="s">
        <v>1438</v>
      </c>
      <c r="R102" s="22" t="s">
        <v>1439</v>
      </c>
      <c r="S102" s="26" t="s">
        <v>1440</v>
      </c>
      <c r="T102" s="70" t="n">
        <v>0</v>
      </c>
      <c r="U102" s="71" t="n">
        <v>0</v>
      </c>
      <c r="V102" s="71" t="n">
        <v>0</v>
      </c>
      <c r="W102" s="72" t="n">
        <v>144</v>
      </c>
      <c r="X102" s="72" t="n">
        <v>65</v>
      </c>
      <c r="Y102" s="73" t="n">
        <v>209</v>
      </c>
      <c r="Z102" s="70" t="n">
        <v>0</v>
      </c>
      <c r="AA102" s="71" t="n">
        <v>0</v>
      </c>
      <c r="AB102" s="71" t="n">
        <v>0</v>
      </c>
      <c r="AC102" s="72" t="n">
        <v>131</v>
      </c>
      <c r="AD102" s="72" t="n">
        <v>56</v>
      </c>
      <c r="AE102" s="73" t="n">
        <f aca="false">SUM(Z102:AD102)</f>
        <v>187</v>
      </c>
      <c r="AF102" s="31" t="n">
        <f aca="false">+Y102+AE102</f>
        <v>396</v>
      </c>
      <c r="AG102" s="32"/>
    </row>
    <row r="103" customFormat="false" ht="12.75" hidden="false" customHeight="false" outlineLevel="0" collapsed="false">
      <c r="A103" s="68" t="n">
        <v>2099</v>
      </c>
      <c r="B103" s="68" t="s">
        <v>1121</v>
      </c>
      <c r="C103" s="68" t="s">
        <v>1121</v>
      </c>
      <c r="D103" s="68" t="s">
        <v>1122</v>
      </c>
      <c r="E103" s="68" t="n">
        <v>2</v>
      </c>
      <c r="F103" s="24" t="n">
        <v>3</v>
      </c>
      <c r="G103" s="33" t="n">
        <v>99</v>
      </c>
      <c r="H103" s="22" t="s">
        <v>1441</v>
      </c>
      <c r="I103" s="74" t="s">
        <v>1441</v>
      </c>
      <c r="J103" s="23" t="n">
        <v>10500102002802</v>
      </c>
      <c r="K103" s="24" t="s">
        <v>39</v>
      </c>
      <c r="L103" s="25"/>
      <c r="M103" s="24" t="n">
        <v>9</v>
      </c>
      <c r="N103" s="22" t="s">
        <v>763</v>
      </c>
      <c r="O103" s="22" t="s">
        <v>1442</v>
      </c>
      <c r="P103" s="22" t="n">
        <v>2396342</v>
      </c>
      <c r="Q103" s="22" t="s">
        <v>1438</v>
      </c>
      <c r="R103" s="22" t="s">
        <v>1443</v>
      </c>
      <c r="S103" s="26" t="s">
        <v>1444</v>
      </c>
      <c r="T103" s="70" t="n">
        <v>49</v>
      </c>
      <c r="U103" s="71" t="n">
        <v>154</v>
      </c>
      <c r="V103" s="71" t="n">
        <v>74</v>
      </c>
      <c r="W103" s="72" t="n">
        <v>0</v>
      </c>
      <c r="X103" s="72" t="n">
        <v>0</v>
      </c>
      <c r="Y103" s="73" t="n">
        <v>277</v>
      </c>
      <c r="Z103" s="70" t="n">
        <v>0</v>
      </c>
      <c r="AA103" s="71" t="n">
        <v>0</v>
      </c>
      <c r="AB103" s="71" t="n">
        <v>0</v>
      </c>
      <c r="AC103" s="72" t="n">
        <v>0</v>
      </c>
      <c r="AD103" s="72" t="n">
        <v>0</v>
      </c>
      <c r="AE103" s="73" t="n">
        <f aca="false">SUM(Z103:AD103)</f>
        <v>0</v>
      </c>
      <c r="AF103" s="31" t="n">
        <f aca="false">+Y103+AE103</f>
        <v>277</v>
      </c>
      <c r="AG103" s="32"/>
    </row>
    <row r="104" customFormat="false" ht="12.75" hidden="false" customHeight="false" outlineLevel="0" collapsed="false">
      <c r="A104" s="68" t="n">
        <v>2100</v>
      </c>
      <c r="B104" s="68" t="s">
        <v>1121</v>
      </c>
      <c r="C104" s="68" t="s">
        <v>1121</v>
      </c>
      <c r="D104" s="68" t="s">
        <v>1122</v>
      </c>
      <c r="E104" s="68" t="n">
        <v>2</v>
      </c>
      <c r="F104" s="24" t="n">
        <v>3</v>
      </c>
      <c r="G104" s="33" t="n">
        <v>100</v>
      </c>
      <c r="H104" s="22" t="s">
        <v>1445</v>
      </c>
      <c r="I104" s="74" t="s">
        <v>1445</v>
      </c>
      <c r="J104" s="23" t="n">
        <v>10500101085502</v>
      </c>
      <c r="K104" s="24" t="s">
        <v>39</v>
      </c>
      <c r="L104" s="25"/>
      <c r="M104" s="24" t="n">
        <v>9</v>
      </c>
      <c r="N104" s="22" t="s">
        <v>763</v>
      </c>
      <c r="O104" s="22" t="s">
        <v>1446</v>
      </c>
      <c r="P104" s="22" t="s">
        <v>1447</v>
      </c>
      <c r="Q104" s="22" t="s">
        <v>1448</v>
      </c>
      <c r="R104" s="22" t="s">
        <v>1449</v>
      </c>
      <c r="S104" s="26" t="s">
        <v>1450</v>
      </c>
      <c r="T104" s="70" t="n">
        <v>51</v>
      </c>
      <c r="U104" s="71" t="n">
        <v>106</v>
      </c>
      <c r="V104" s="71" t="n">
        <v>59</v>
      </c>
      <c r="W104" s="72" t="n">
        <v>0</v>
      </c>
      <c r="X104" s="72" t="n">
        <v>0</v>
      </c>
      <c r="Y104" s="73" t="n">
        <v>216</v>
      </c>
      <c r="Z104" s="70" t="n">
        <v>0</v>
      </c>
      <c r="AA104" s="71" t="n">
        <v>0</v>
      </c>
      <c r="AB104" s="71" t="n">
        <v>0</v>
      </c>
      <c r="AC104" s="72" t="n">
        <v>0</v>
      </c>
      <c r="AD104" s="72" t="n">
        <v>0</v>
      </c>
      <c r="AE104" s="73" t="n">
        <f aca="false">SUM(Z104:AD104)</f>
        <v>0</v>
      </c>
      <c r="AF104" s="31" t="n">
        <f aca="false">+Y104+AE104</f>
        <v>216</v>
      </c>
      <c r="AG104" s="51" t="s">
        <v>277</v>
      </c>
    </row>
    <row r="105" customFormat="false" ht="12.75" hidden="false" customHeight="false" outlineLevel="0" collapsed="false">
      <c r="A105" s="68" t="n">
        <v>2101</v>
      </c>
      <c r="B105" s="68" t="s">
        <v>1121</v>
      </c>
      <c r="C105" s="68" t="s">
        <v>1121</v>
      </c>
      <c r="D105" s="68" t="s">
        <v>1122</v>
      </c>
      <c r="E105" s="68" t="n">
        <v>2</v>
      </c>
      <c r="F105" s="24" t="n">
        <v>3</v>
      </c>
      <c r="G105" s="33" t="n">
        <v>101</v>
      </c>
      <c r="H105" s="22" t="s">
        <v>1451</v>
      </c>
      <c r="I105" s="74" t="s">
        <v>1451</v>
      </c>
      <c r="J105" s="23" t="n">
        <v>10500100838901</v>
      </c>
      <c r="K105" s="24" t="s">
        <v>39</v>
      </c>
      <c r="L105" s="25"/>
      <c r="M105" s="24" t="n">
        <v>9</v>
      </c>
      <c r="N105" s="22" t="s">
        <v>1452</v>
      </c>
      <c r="O105" s="22" t="s">
        <v>1453</v>
      </c>
      <c r="P105" s="22" t="n">
        <v>2393159</v>
      </c>
      <c r="Q105" s="22" t="s">
        <v>1454</v>
      </c>
      <c r="R105" s="22" t="s">
        <v>1455</v>
      </c>
      <c r="S105" s="26" t="s">
        <v>1456</v>
      </c>
      <c r="T105" s="70" t="n">
        <v>0</v>
      </c>
      <c r="U105" s="71" t="n">
        <v>62</v>
      </c>
      <c r="V105" s="71" t="n">
        <v>96</v>
      </c>
      <c r="W105" s="72" t="n">
        <v>34</v>
      </c>
      <c r="X105" s="72" t="n">
        <v>42</v>
      </c>
      <c r="Y105" s="73" t="n">
        <v>234</v>
      </c>
      <c r="Z105" s="70" t="n">
        <v>0</v>
      </c>
      <c r="AA105" s="71" t="n">
        <v>40</v>
      </c>
      <c r="AB105" s="71" t="n">
        <v>70</v>
      </c>
      <c r="AC105" s="72" t="n">
        <v>322</v>
      </c>
      <c r="AD105" s="72" t="n">
        <v>69</v>
      </c>
      <c r="AE105" s="73" t="n">
        <f aca="false">SUM(Z105:AD105)</f>
        <v>501</v>
      </c>
      <c r="AF105" s="31" t="n">
        <f aca="false">+Y105+AE105</f>
        <v>735</v>
      </c>
      <c r="AG105" s="32"/>
    </row>
    <row r="106" customFormat="false" ht="12.75" hidden="false" customHeight="false" outlineLevel="0" collapsed="false">
      <c r="A106" s="68" t="n">
        <v>2102</v>
      </c>
      <c r="B106" s="68" t="s">
        <v>1121</v>
      </c>
      <c r="C106" s="68" t="s">
        <v>1121</v>
      </c>
      <c r="D106" s="68" t="s">
        <v>1122</v>
      </c>
      <c r="E106" s="68" t="n">
        <v>2</v>
      </c>
      <c r="F106" s="24" t="n">
        <v>3</v>
      </c>
      <c r="G106" s="33" t="n">
        <v>102</v>
      </c>
      <c r="H106" s="22" t="s">
        <v>1457</v>
      </c>
      <c r="I106" s="74" t="s">
        <v>1457</v>
      </c>
      <c r="J106" s="23" t="n">
        <v>10500100156201</v>
      </c>
      <c r="K106" s="24" t="s">
        <v>39</v>
      </c>
      <c r="L106" s="25" t="s">
        <v>790</v>
      </c>
      <c r="M106" s="24" t="n">
        <v>10</v>
      </c>
      <c r="N106" s="22" t="s">
        <v>809</v>
      </c>
      <c r="O106" s="22" t="s">
        <v>1458</v>
      </c>
      <c r="P106" s="22" t="n">
        <v>2162583</v>
      </c>
      <c r="Q106" s="22" t="s">
        <v>812</v>
      </c>
      <c r="R106" s="22" t="s">
        <v>1459</v>
      </c>
      <c r="S106" s="26" t="s">
        <v>1460</v>
      </c>
      <c r="T106" s="70" t="n">
        <v>0</v>
      </c>
      <c r="U106" s="71" t="n">
        <v>0</v>
      </c>
      <c r="V106" s="71" t="n">
        <v>0</v>
      </c>
      <c r="W106" s="72" t="n">
        <v>180</v>
      </c>
      <c r="X106" s="72" t="n">
        <v>120</v>
      </c>
      <c r="Y106" s="73" t="n">
        <v>300</v>
      </c>
      <c r="Z106" s="70" t="n">
        <v>106</v>
      </c>
      <c r="AA106" s="71" t="n">
        <v>0</v>
      </c>
      <c r="AB106" s="71" t="n">
        <v>0</v>
      </c>
      <c r="AC106" s="72" t="n">
        <v>300</v>
      </c>
      <c r="AD106" s="72" t="n">
        <v>46</v>
      </c>
      <c r="AE106" s="73" t="n">
        <f aca="false">SUM(Z106:AD106)</f>
        <v>452</v>
      </c>
      <c r="AF106" s="31" t="n">
        <f aca="false">+Y106+AE106</f>
        <v>752</v>
      </c>
      <c r="AG106" s="32"/>
    </row>
    <row r="107" customFormat="false" ht="12.75" hidden="false" customHeight="false" outlineLevel="0" collapsed="false">
      <c r="A107" s="68" t="n">
        <v>2103</v>
      </c>
      <c r="B107" s="68" t="s">
        <v>1121</v>
      </c>
      <c r="C107" s="68" t="s">
        <v>1121</v>
      </c>
      <c r="D107" s="68" t="s">
        <v>1122</v>
      </c>
      <c r="E107" s="68" t="n">
        <v>2</v>
      </c>
      <c r="F107" s="24" t="n">
        <v>3</v>
      </c>
      <c r="G107" s="33" t="n">
        <v>103</v>
      </c>
      <c r="H107" s="22" t="s">
        <v>1461</v>
      </c>
      <c r="I107" s="74" t="s">
        <v>1461</v>
      </c>
      <c r="J107" s="23" t="n">
        <v>10500102651401</v>
      </c>
      <c r="K107" s="24" t="s">
        <v>39</v>
      </c>
      <c r="L107" s="25" t="s">
        <v>790</v>
      </c>
      <c r="M107" s="24" t="n">
        <v>10</v>
      </c>
      <c r="N107" s="22" t="s">
        <v>1462</v>
      </c>
      <c r="O107" s="22" t="s">
        <v>1463</v>
      </c>
      <c r="P107" s="22" t="s">
        <v>1464</v>
      </c>
      <c r="Q107" s="22" t="s">
        <v>1465</v>
      </c>
      <c r="R107" s="22" t="s">
        <v>1466</v>
      </c>
      <c r="S107" s="26" t="s">
        <v>1467</v>
      </c>
      <c r="T107" s="70" t="n">
        <v>19</v>
      </c>
      <c r="U107" s="71" t="n">
        <v>44</v>
      </c>
      <c r="V107" s="71" t="n">
        <v>64</v>
      </c>
      <c r="W107" s="72" t="n">
        <v>99</v>
      </c>
      <c r="X107" s="72" t="n">
        <v>24</v>
      </c>
      <c r="Y107" s="73" t="n">
        <v>250</v>
      </c>
      <c r="Z107" s="70" t="n">
        <v>12</v>
      </c>
      <c r="AA107" s="71" t="n">
        <v>38</v>
      </c>
      <c r="AB107" s="71" t="n">
        <v>0</v>
      </c>
      <c r="AC107" s="72" t="n">
        <v>0</v>
      </c>
      <c r="AD107" s="72" t="n">
        <v>0</v>
      </c>
      <c r="AE107" s="73" t="n">
        <f aca="false">SUM(Z107:AD107)</f>
        <v>50</v>
      </c>
      <c r="AF107" s="31" t="n">
        <f aca="false">+Y107+AE107</f>
        <v>300</v>
      </c>
      <c r="AG107" s="32"/>
    </row>
    <row r="108" customFormat="false" ht="12.75" hidden="false" customHeight="false" outlineLevel="0" collapsed="false">
      <c r="A108" s="68" t="n">
        <v>2104</v>
      </c>
      <c r="B108" s="68" t="s">
        <v>1121</v>
      </c>
      <c r="C108" s="68" t="s">
        <v>1121</v>
      </c>
      <c r="D108" s="68" t="s">
        <v>1122</v>
      </c>
      <c r="E108" s="68" t="n">
        <v>2</v>
      </c>
      <c r="F108" s="24" t="n">
        <v>3</v>
      </c>
      <c r="G108" s="33" t="n">
        <v>104</v>
      </c>
      <c r="H108" s="22" t="s">
        <v>1468</v>
      </c>
      <c r="I108" s="74" t="s">
        <v>1468</v>
      </c>
      <c r="J108" s="23" t="n">
        <v>10500100025601</v>
      </c>
      <c r="K108" s="24" t="s">
        <v>39</v>
      </c>
      <c r="L108" s="25" t="s">
        <v>790</v>
      </c>
      <c r="M108" s="24" t="n">
        <v>10</v>
      </c>
      <c r="N108" s="22" t="s">
        <v>809</v>
      </c>
      <c r="O108" s="22" t="s">
        <v>1469</v>
      </c>
      <c r="P108" s="22" t="n">
        <v>2510634</v>
      </c>
      <c r="Q108" s="22" t="s">
        <v>1470</v>
      </c>
      <c r="R108" s="22" t="s">
        <v>1471</v>
      </c>
      <c r="S108" s="26" t="s">
        <v>1472</v>
      </c>
      <c r="T108" s="70" t="n">
        <v>43</v>
      </c>
      <c r="U108" s="71" t="n">
        <v>128</v>
      </c>
      <c r="V108" s="71" t="n">
        <v>80</v>
      </c>
      <c r="W108" s="72" t="n">
        <v>92</v>
      </c>
      <c r="X108" s="72" t="n">
        <v>67</v>
      </c>
      <c r="Y108" s="73" t="n">
        <v>410</v>
      </c>
      <c r="Z108" s="70" t="n">
        <v>0</v>
      </c>
      <c r="AA108" s="71" t="n">
        <v>0</v>
      </c>
      <c r="AB108" s="71" t="n">
        <v>64</v>
      </c>
      <c r="AC108" s="72" t="n">
        <v>210</v>
      </c>
      <c r="AD108" s="72" t="n">
        <v>24</v>
      </c>
      <c r="AE108" s="73" t="n">
        <f aca="false">SUM(Z108:AD108)</f>
        <v>298</v>
      </c>
      <c r="AF108" s="31" t="n">
        <f aca="false">+Y108+AE108</f>
        <v>708</v>
      </c>
      <c r="AG108" s="32"/>
    </row>
    <row r="109" customFormat="false" ht="12.75" hidden="false" customHeight="false" outlineLevel="0" collapsed="false">
      <c r="A109" s="68" t="n">
        <v>2105</v>
      </c>
      <c r="B109" s="68" t="s">
        <v>1121</v>
      </c>
      <c r="C109" s="68" t="s">
        <v>1121</v>
      </c>
      <c r="D109" s="68" t="s">
        <v>1122</v>
      </c>
      <c r="E109" s="68" t="n">
        <v>2</v>
      </c>
      <c r="F109" s="24" t="n">
        <v>3</v>
      </c>
      <c r="G109" s="33" t="n">
        <v>105</v>
      </c>
      <c r="H109" s="22" t="s">
        <v>1473</v>
      </c>
      <c r="I109" s="74" t="s">
        <v>1473</v>
      </c>
      <c r="J109" s="23" t="n">
        <v>10500100534701</v>
      </c>
      <c r="K109" s="24" t="s">
        <v>39</v>
      </c>
      <c r="L109" s="25"/>
      <c r="M109" s="24" t="n">
        <v>10</v>
      </c>
      <c r="N109" s="22" t="s">
        <v>1474</v>
      </c>
      <c r="O109" s="22" t="s">
        <v>1475</v>
      </c>
      <c r="P109" s="22" t="s">
        <v>1476</v>
      </c>
      <c r="Q109" s="22" t="s">
        <v>1477</v>
      </c>
      <c r="R109" s="22" t="s">
        <v>1478</v>
      </c>
      <c r="S109" s="26" t="s">
        <v>1479</v>
      </c>
      <c r="T109" s="70" t="n">
        <v>60</v>
      </c>
      <c r="U109" s="71" t="n">
        <v>0</v>
      </c>
      <c r="V109" s="71" t="n">
        <v>113</v>
      </c>
      <c r="W109" s="72" t="n">
        <v>0</v>
      </c>
      <c r="X109" s="72" t="n">
        <v>99</v>
      </c>
      <c r="Y109" s="73" t="n">
        <v>272</v>
      </c>
      <c r="Z109" s="70" t="n">
        <v>0</v>
      </c>
      <c r="AA109" s="71" t="n">
        <v>68</v>
      </c>
      <c r="AB109" s="71" t="n">
        <v>0</v>
      </c>
      <c r="AC109" s="72" t="n">
        <v>132</v>
      </c>
      <c r="AD109" s="72" t="n">
        <v>0</v>
      </c>
      <c r="AE109" s="73" t="n">
        <f aca="false">SUM(Z109:AD109)</f>
        <v>200</v>
      </c>
      <c r="AF109" s="31" t="n">
        <f aca="false">+Y109+AE109</f>
        <v>472</v>
      </c>
      <c r="AG109" s="32"/>
    </row>
    <row r="110" customFormat="false" ht="12.75" hidden="false" customHeight="false" outlineLevel="0" collapsed="false">
      <c r="A110" s="68" t="n">
        <v>2106</v>
      </c>
      <c r="B110" s="68" t="s">
        <v>1121</v>
      </c>
      <c r="C110" s="68" t="s">
        <v>1121</v>
      </c>
      <c r="D110" s="68" t="s">
        <v>1122</v>
      </c>
      <c r="E110" s="68" t="n">
        <v>2</v>
      </c>
      <c r="F110" s="24" t="n">
        <v>3</v>
      </c>
      <c r="G110" s="33" t="n">
        <v>106</v>
      </c>
      <c r="H110" s="22" t="s">
        <v>1480</v>
      </c>
      <c r="I110" s="74" t="s">
        <v>1480</v>
      </c>
      <c r="J110" s="23" t="n">
        <v>10500100025602</v>
      </c>
      <c r="K110" s="24" t="s">
        <v>39</v>
      </c>
      <c r="L110" s="25" t="s">
        <v>790</v>
      </c>
      <c r="M110" s="24" t="n">
        <v>10</v>
      </c>
      <c r="N110" s="22" t="s">
        <v>1481</v>
      </c>
      <c r="O110" s="22" t="s">
        <v>1482</v>
      </c>
      <c r="P110" s="22" t="s">
        <v>1483</v>
      </c>
      <c r="Q110" s="22" t="s">
        <v>1484</v>
      </c>
      <c r="R110" s="22" t="s">
        <v>1485</v>
      </c>
      <c r="S110" s="50" t="s">
        <v>1486</v>
      </c>
      <c r="T110" s="70" t="n">
        <v>29</v>
      </c>
      <c r="U110" s="71" t="n">
        <v>72</v>
      </c>
      <c r="V110" s="71" t="n">
        <v>69</v>
      </c>
      <c r="W110" s="72" t="n">
        <v>0</v>
      </c>
      <c r="X110" s="72" t="n">
        <v>0</v>
      </c>
      <c r="Y110" s="73" t="n">
        <v>170</v>
      </c>
      <c r="Z110" s="70" t="n">
        <v>0</v>
      </c>
      <c r="AA110" s="71" t="n">
        <v>0</v>
      </c>
      <c r="AB110" s="71" t="n">
        <v>0</v>
      </c>
      <c r="AC110" s="72" t="n">
        <v>0</v>
      </c>
      <c r="AD110" s="72" t="n">
        <v>0</v>
      </c>
      <c r="AE110" s="73" t="n">
        <f aca="false">SUM(Z110:AD110)</f>
        <v>0</v>
      </c>
      <c r="AF110" s="31" t="n">
        <f aca="false">+Y110+AE110</f>
        <v>170</v>
      </c>
      <c r="AG110" s="32"/>
    </row>
    <row r="111" customFormat="false" ht="12.75" hidden="false" customHeight="false" outlineLevel="0" collapsed="false">
      <c r="A111" s="68" t="n">
        <v>2107</v>
      </c>
      <c r="B111" s="68" t="s">
        <v>1121</v>
      </c>
      <c r="C111" s="68" t="s">
        <v>1121</v>
      </c>
      <c r="D111" s="68" t="s">
        <v>1122</v>
      </c>
      <c r="E111" s="68" t="n">
        <v>2</v>
      </c>
      <c r="F111" s="24" t="n">
        <v>3</v>
      </c>
      <c r="G111" s="33" t="n">
        <v>107</v>
      </c>
      <c r="H111" s="22" t="s">
        <v>1487</v>
      </c>
      <c r="I111" s="74" t="s">
        <v>1487</v>
      </c>
      <c r="J111" s="23" t="n">
        <v>30500101711501</v>
      </c>
      <c r="K111" s="24" t="s">
        <v>113</v>
      </c>
      <c r="L111" s="25"/>
      <c r="M111" s="24" t="n">
        <v>10</v>
      </c>
      <c r="N111" s="22" t="s">
        <v>1488</v>
      </c>
      <c r="O111" s="22" t="s">
        <v>1489</v>
      </c>
      <c r="P111" s="22" t="n">
        <v>2623588</v>
      </c>
      <c r="Q111" s="22" t="s">
        <v>1490</v>
      </c>
      <c r="R111" s="22" t="s">
        <v>1491</v>
      </c>
      <c r="S111" s="26" t="s">
        <v>1492</v>
      </c>
      <c r="T111" s="70" t="n">
        <v>0</v>
      </c>
      <c r="U111" s="71" t="n">
        <v>3</v>
      </c>
      <c r="V111" s="71" t="n">
        <v>29</v>
      </c>
      <c r="W111" s="72" t="n">
        <v>46</v>
      </c>
      <c r="X111" s="72" t="n">
        <v>0</v>
      </c>
      <c r="Y111" s="73" t="n">
        <v>78</v>
      </c>
      <c r="Z111" s="70" t="n">
        <v>0</v>
      </c>
      <c r="AA111" s="71" t="n">
        <v>0</v>
      </c>
      <c r="AB111" s="71" t="n">
        <v>0</v>
      </c>
      <c r="AC111" s="72" t="n">
        <v>0</v>
      </c>
      <c r="AD111" s="72" t="n">
        <v>0</v>
      </c>
      <c r="AE111" s="73" t="n">
        <f aca="false">SUM(Z111:AD111)</f>
        <v>0</v>
      </c>
      <c r="AF111" s="31" t="n">
        <f aca="false">+Y111+AE111</f>
        <v>78</v>
      </c>
      <c r="AG111" s="32"/>
    </row>
    <row r="112" customFormat="false" ht="12.75" hidden="false" customHeight="false" outlineLevel="0" collapsed="false">
      <c r="A112" s="68" t="n">
        <v>2108</v>
      </c>
      <c r="B112" s="68" t="s">
        <v>1121</v>
      </c>
      <c r="C112" s="68" t="s">
        <v>1121</v>
      </c>
      <c r="D112" s="68" t="s">
        <v>1122</v>
      </c>
      <c r="E112" s="68" t="n">
        <v>2</v>
      </c>
      <c r="F112" s="24" t="n">
        <v>3</v>
      </c>
      <c r="G112" s="33" t="n">
        <v>108</v>
      </c>
      <c r="H112" s="22" t="s">
        <v>1493</v>
      </c>
      <c r="I112" s="74" t="s">
        <v>1493</v>
      </c>
      <c r="J112" s="23" t="n">
        <v>10500100035302</v>
      </c>
      <c r="K112" s="24" t="s">
        <v>39</v>
      </c>
      <c r="L112" s="25"/>
      <c r="M112" s="24" t="n">
        <v>8</v>
      </c>
      <c r="N112" s="22" t="s">
        <v>821</v>
      </c>
      <c r="O112" s="22" t="s">
        <v>1494</v>
      </c>
      <c r="P112" s="22" t="s">
        <v>1495</v>
      </c>
      <c r="Q112" s="22" t="s">
        <v>824</v>
      </c>
      <c r="R112" s="22" t="s">
        <v>1496</v>
      </c>
      <c r="S112" s="26" t="s">
        <v>1497</v>
      </c>
      <c r="T112" s="70" t="n">
        <v>0</v>
      </c>
      <c r="U112" s="71" t="n">
        <v>72</v>
      </c>
      <c r="V112" s="71" t="n">
        <v>63</v>
      </c>
      <c r="W112" s="72" t="n">
        <v>0</v>
      </c>
      <c r="X112" s="72" t="n">
        <v>0</v>
      </c>
      <c r="Y112" s="73" t="n">
        <v>135</v>
      </c>
      <c r="Z112" s="70" t="n">
        <v>0</v>
      </c>
      <c r="AA112" s="71" t="n">
        <v>0</v>
      </c>
      <c r="AB112" s="71" t="n">
        <v>0</v>
      </c>
      <c r="AC112" s="72" t="n">
        <v>0</v>
      </c>
      <c r="AD112" s="72" t="n">
        <v>0</v>
      </c>
      <c r="AE112" s="73" t="n">
        <f aca="false">SUM(Z112:AD112)</f>
        <v>0</v>
      </c>
      <c r="AF112" s="31" t="n">
        <f aca="false">+Y112+AE112</f>
        <v>135</v>
      </c>
      <c r="AG112" s="32"/>
    </row>
    <row r="113" customFormat="false" ht="12.75" hidden="false" customHeight="false" outlineLevel="0" collapsed="false">
      <c r="A113" s="68" t="n">
        <v>2109</v>
      </c>
      <c r="B113" s="68" t="s">
        <v>1121</v>
      </c>
      <c r="C113" s="68" t="s">
        <v>1121</v>
      </c>
      <c r="D113" s="68" t="s">
        <v>1122</v>
      </c>
      <c r="E113" s="68" t="n">
        <v>2</v>
      </c>
      <c r="F113" s="24" t="n">
        <v>3</v>
      </c>
      <c r="G113" s="33" t="n">
        <v>109</v>
      </c>
      <c r="H113" s="22" t="s">
        <v>1498</v>
      </c>
      <c r="I113" s="74" t="s">
        <v>1498</v>
      </c>
      <c r="J113" s="23" t="n">
        <v>20500100138903</v>
      </c>
      <c r="K113" s="24" t="s">
        <v>39</v>
      </c>
      <c r="L113" s="25"/>
      <c r="M113" s="24" t="n">
        <v>90</v>
      </c>
      <c r="N113" s="22" t="s">
        <v>1499</v>
      </c>
      <c r="O113" s="22" t="s">
        <v>1500</v>
      </c>
      <c r="P113" s="22" t="n">
        <v>2549409</v>
      </c>
      <c r="Q113" s="22" t="s">
        <v>1501</v>
      </c>
      <c r="R113" s="22" t="s">
        <v>1502</v>
      </c>
      <c r="S113" s="26" t="s">
        <v>1503</v>
      </c>
      <c r="T113" s="70" t="n">
        <v>20</v>
      </c>
      <c r="U113" s="71" t="n">
        <v>42</v>
      </c>
      <c r="V113" s="71" t="n">
        <v>25</v>
      </c>
      <c r="W113" s="72" t="n">
        <v>0</v>
      </c>
      <c r="X113" s="72" t="n">
        <v>0</v>
      </c>
      <c r="Y113" s="73" t="n">
        <v>87</v>
      </c>
      <c r="Z113" s="70" t="n">
        <v>0</v>
      </c>
      <c r="AA113" s="71" t="n">
        <v>0</v>
      </c>
      <c r="AB113" s="71" t="n">
        <v>0</v>
      </c>
      <c r="AC113" s="72" t="n">
        <v>0</v>
      </c>
      <c r="AD113" s="72" t="n">
        <v>0</v>
      </c>
      <c r="AE113" s="73" t="n">
        <f aca="false">SUM(Z113:AD113)</f>
        <v>0</v>
      </c>
      <c r="AF113" s="31" t="n">
        <f aca="false">+Y113+AE113</f>
        <v>87</v>
      </c>
      <c r="AG113" s="32"/>
    </row>
    <row r="114" customFormat="false" ht="12.75" hidden="false" customHeight="false" outlineLevel="0" collapsed="false">
      <c r="A114" s="68" t="n">
        <v>2110</v>
      </c>
      <c r="B114" s="68" t="s">
        <v>1121</v>
      </c>
      <c r="C114" s="68" t="s">
        <v>1121</v>
      </c>
      <c r="D114" s="68" t="s">
        <v>1122</v>
      </c>
      <c r="E114" s="68" t="n">
        <v>2</v>
      </c>
      <c r="F114" s="24" t="n">
        <v>3</v>
      </c>
      <c r="G114" s="33" t="n">
        <v>110</v>
      </c>
      <c r="H114" s="22" t="s">
        <v>1504</v>
      </c>
      <c r="I114" s="74" t="s">
        <v>1504</v>
      </c>
      <c r="J114" s="23" t="n">
        <v>20500101103101</v>
      </c>
      <c r="K114" s="24" t="s">
        <v>39</v>
      </c>
      <c r="L114" s="25" t="s">
        <v>790</v>
      </c>
      <c r="M114" s="24" t="n">
        <v>90</v>
      </c>
      <c r="N114" s="22" t="s">
        <v>1499</v>
      </c>
      <c r="O114" s="22" t="s">
        <v>1505</v>
      </c>
      <c r="P114" s="22" t="s">
        <v>1506</v>
      </c>
      <c r="Q114" s="22" t="s">
        <v>1507</v>
      </c>
      <c r="R114" s="22" t="s">
        <v>1508</v>
      </c>
      <c r="S114" s="26" t="s">
        <v>1509</v>
      </c>
      <c r="T114" s="70" t="n">
        <v>0</v>
      </c>
      <c r="U114" s="71" t="n">
        <v>0</v>
      </c>
      <c r="V114" s="71" t="n">
        <v>0</v>
      </c>
      <c r="W114" s="72" t="n">
        <v>165</v>
      </c>
      <c r="X114" s="72" t="n">
        <v>58</v>
      </c>
      <c r="Y114" s="73" t="n">
        <v>223</v>
      </c>
      <c r="Z114" s="70" t="n">
        <v>0</v>
      </c>
      <c r="AA114" s="71" t="n">
        <v>0</v>
      </c>
      <c r="AB114" s="71" t="n">
        <v>0</v>
      </c>
      <c r="AC114" s="72" t="n">
        <v>0</v>
      </c>
      <c r="AD114" s="72" t="n">
        <v>0</v>
      </c>
      <c r="AE114" s="73" t="n">
        <f aca="false">SUM(Z114:AD114)</f>
        <v>0</v>
      </c>
      <c r="AF114" s="31" t="n">
        <f aca="false">+Y114+AE114</f>
        <v>223</v>
      </c>
      <c r="AG114" s="32"/>
    </row>
    <row r="115" customFormat="false" ht="12.75" hidden="false" customHeight="false" outlineLevel="0" collapsed="false">
      <c r="A115" s="68" t="n">
        <v>2111</v>
      </c>
      <c r="B115" s="68" t="s">
        <v>1121</v>
      </c>
      <c r="C115" s="68" t="s">
        <v>1121</v>
      </c>
      <c r="D115" s="68" t="s">
        <v>1122</v>
      </c>
      <c r="E115" s="68" t="n">
        <v>2</v>
      </c>
      <c r="F115" s="24" t="n">
        <v>3</v>
      </c>
      <c r="G115" s="33" t="n">
        <v>111</v>
      </c>
      <c r="H115" s="22" t="s">
        <v>1510</v>
      </c>
      <c r="I115" s="74" t="s">
        <v>1510</v>
      </c>
      <c r="J115" s="23" t="n">
        <v>20500101103102</v>
      </c>
      <c r="K115" s="24" t="s">
        <v>39</v>
      </c>
      <c r="L115" s="25" t="s">
        <v>790</v>
      </c>
      <c r="M115" s="24" t="n">
        <v>90</v>
      </c>
      <c r="N115" s="22" t="s">
        <v>1499</v>
      </c>
      <c r="O115" s="22" t="s">
        <v>1505</v>
      </c>
      <c r="P115" s="22" t="s">
        <v>1511</v>
      </c>
      <c r="Q115" s="22" t="s">
        <v>1507</v>
      </c>
      <c r="R115" s="22" t="s">
        <v>1512</v>
      </c>
      <c r="S115" s="26" t="s">
        <v>1513</v>
      </c>
      <c r="T115" s="70" t="n">
        <v>11</v>
      </c>
      <c r="U115" s="71" t="n">
        <v>34</v>
      </c>
      <c r="V115" s="71" t="n">
        <v>39</v>
      </c>
      <c r="W115" s="72" t="n">
        <v>0</v>
      </c>
      <c r="X115" s="72" t="n">
        <v>0</v>
      </c>
      <c r="Y115" s="73" t="n">
        <v>84</v>
      </c>
      <c r="Z115" s="70" t="n">
        <v>0</v>
      </c>
      <c r="AA115" s="71" t="n">
        <v>0</v>
      </c>
      <c r="AB115" s="71" t="n">
        <v>0</v>
      </c>
      <c r="AC115" s="72" t="n">
        <v>0</v>
      </c>
      <c r="AD115" s="72" t="n">
        <v>0</v>
      </c>
      <c r="AE115" s="73" t="n">
        <f aca="false">SUM(Z115:AD115)</f>
        <v>0</v>
      </c>
      <c r="AF115" s="31" t="n">
        <f aca="false">+Y115+AE115</f>
        <v>84</v>
      </c>
      <c r="AG115" s="32"/>
    </row>
    <row r="116" customFormat="false" ht="12.75" hidden="false" customHeight="false" outlineLevel="0" collapsed="false">
      <c r="A116" s="68" t="n">
        <v>2112</v>
      </c>
      <c r="B116" s="68" t="s">
        <v>1121</v>
      </c>
      <c r="C116" s="68" t="s">
        <v>1121</v>
      </c>
      <c r="D116" s="68" t="s">
        <v>1122</v>
      </c>
      <c r="E116" s="68" t="n">
        <v>2</v>
      </c>
      <c r="F116" s="24" t="n">
        <v>3</v>
      </c>
      <c r="G116" s="33" t="n">
        <v>112</v>
      </c>
      <c r="H116" s="22" t="s">
        <v>1514</v>
      </c>
      <c r="I116" s="74" t="s">
        <v>1514</v>
      </c>
      <c r="J116" s="23" t="n">
        <v>20500100622402</v>
      </c>
      <c r="K116" s="24" t="s">
        <v>39</v>
      </c>
      <c r="L116" s="25"/>
      <c r="M116" s="24" t="n">
        <v>90</v>
      </c>
      <c r="N116" s="22" t="s">
        <v>1515</v>
      </c>
      <c r="O116" s="22" t="s">
        <v>1516</v>
      </c>
      <c r="P116" s="22" t="s">
        <v>1517</v>
      </c>
      <c r="Q116" s="22" t="s">
        <v>1518</v>
      </c>
      <c r="R116" s="22" t="s">
        <v>1519</v>
      </c>
      <c r="S116" s="26" t="s">
        <v>1520</v>
      </c>
      <c r="T116" s="70" t="n">
        <v>3</v>
      </c>
      <c r="U116" s="71" t="n">
        <v>10</v>
      </c>
      <c r="V116" s="71" t="n">
        <v>12</v>
      </c>
      <c r="W116" s="72" t="n">
        <v>0</v>
      </c>
      <c r="X116" s="72" t="n">
        <v>0</v>
      </c>
      <c r="Y116" s="73" t="n">
        <v>25</v>
      </c>
      <c r="Z116" s="70" t="n">
        <v>0</v>
      </c>
      <c r="AA116" s="71" t="n">
        <v>0</v>
      </c>
      <c r="AB116" s="71" t="n">
        <v>0</v>
      </c>
      <c r="AC116" s="72" t="n">
        <v>0</v>
      </c>
      <c r="AD116" s="72" t="n">
        <v>0</v>
      </c>
      <c r="AE116" s="73" t="n">
        <f aca="false">SUM(Z116:AD116)</f>
        <v>0</v>
      </c>
      <c r="AF116" s="31" t="n">
        <f aca="false">+Y116+AE116</f>
        <v>25</v>
      </c>
      <c r="AG116" s="32"/>
    </row>
    <row r="117" customFormat="false" ht="12.75" hidden="false" customHeight="false" outlineLevel="0" collapsed="false">
      <c r="A117" s="68" t="n">
        <v>2113</v>
      </c>
      <c r="B117" s="68" t="s">
        <v>1121</v>
      </c>
      <c r="C117" s="68" t="s">
        <v>1121</v>
      </c>
      <c r="D117" s="68" t="s">
        <v>1122</v>
      </c>
      <c r="E117" s="68" t="n">
        <v>2</v>
      </c>
      <c r="F117" s="24" t="n">
        <v>3</v>
      </c>
      <c r="G117" s="33" t="n">
        <v>113</v>
      </c>
      <c r="H117" s="22" t="s">
        <v>1521</v>
      </c>
      <c r="I117" s="74" t="s">
        <v>1521</v>
      </c>
      <c r="J117" s="23" t="n">
        <v>20500100138901</v>
      </c>
      <c r="K117" s="24" t="s">
        <v>39</v>
      </c>
      <c r="L117" s="25"/>
      <c r="M117" s="24" t="n">
        <v>90</v>
      </c>
      <c r="N117" s="22" t="s">
        <v>1499</v>
      </c>
      <c r="O117" s="22" t="s">
        <v>1522</v>
      </c>
      <c r="P117" s="22" t="n">
        <v>5513286</v>
      </c>
      <c r="Q117" s="22" t="s">
        <v>1501</v>
      </c>
      <c r="R117" s="22" t="s">
        <v>1523</v>
      </c>
      <c r="S117" s="26" t="s">
        <v>1524</v>
      </c>
      <c r="T117" s="70" t="n">
        <v>15</v>
      </c>
      <c r="U117" s="71" t="n">
        <v>50</v>
      </c>
      <c r="V117" s="71" t="n">
        <v>46</v>
      </c>
      <c r="W117" s="72" t="n">
        <v>0</v>
      </c>
      <c r="X117" s="72" t="n">
        <v>0</v>
      </c>
      <c r="Y117" s="73" t="n">
        <v>111</v>
      </c>
      <c r="Z117" s="70" t="n">
        <v>0</v>
      </c>
      <c r="AA117" s="71" t="n">
        <v>0</v>
      </c>
      <c r="AB117" s="71" t="n">
        <v>0</v>
      </c>
      <c r="AC117" s="72" t="n">
        <v>0</v>
      </c>
      <c r="AD117" s="72" t="n">
        <v>0</v>
      </c>
      <c r="AE117" s="73" t="n">
        <f aca="false">SUM(Z117:AD117)</f>
        <v>0</v>
      </c>
      <c r="AF117" s="31" t="n">
        <f aca="false">+Y117+AE117</f>
        <v>111</v>
      </c>
      <c r="AG117" s="32"/>
    </row>
    <row r="118" customFormat="false" ht="12.75" hidden="false" customHeight="false" outlineLevel="0" collapsed="false">
      <c r="A118" s="68" t="n">
        <v>2114</v>
      </c>
      <c r="B118" s="68" t="s">
        <v>1121</v>
      </c>
      <c r="C118" s="68" t="s">
        <v>1121</v>
      </c>
      <c r="D118" s="68" t="s">
        <v>1122</v>
      </c>
      <c r="E118" s="68" t="n">
        <v>2</v>
      </c>
      <c r="F118" s="24" t="n">
        <v>3</v>
      </c>
      <c r="G118" s="33" t="n">
        <v>114</v>
      </c>
      <c r="H118" s="22" t="s">
        <v>1525</v>
      </c>
      <c r="I118" s="74" t="s">
        <v>1525</v>
      </c>
      <c r="J118" s="23" t="n">
        <v>20500100138902</v>
      </c>
      <c r="K118" s="24" t="s">
        <v>39</v>
      </c>
      <c r="L118" s="25"/>
      <c r="M118" s="24" t="n">
        <v>90</v>
      </c>
      <c r="N118" s="22" t="s">
        <v>1526</v>
      </c>
      <c r="O118" s="22" t="s">
        <v>1527</v>
      </c>
      <c r="P118" s="22" t="n">
        <v>2695500</v>
      </c>
      <c r="Q118" s="22" t="s">
        <v>1501</v>
      </c>
      <c r="R118" s="22" t="s">
        <v>1528</v>
      </c>
      <c r="S118" s="26" t="s">
        <v>1529</v>
      </c>
      <c r="T118" s="70" t="n">
        <v>11</v>
      </c>
      <c r="U118" s="71" t="n">
        <v>35</v>
      </c>
      <c r="V118" s="71" t="n">
        <v>20</v>
      </c>
      <c r="W118" s="72" t="n">
        <v>0</v>
      </c>
      <c r="X118" s="72" t="n">
        <v>0</v>
      </c>
      <c r="Y118" s="73" t="n">
        <v>66</v>
      </c>
      <c r="Z118" s="70" t="n">
        <v>0</v>
      </c>
      <c r="AA118" s="71" t="n">
        <v>0</v>
      </c>
      <c r="AB118" s="71" t="n">
        <v>0</v>
      </c>
      <c r="AC118" s="72" t="n">
        <v>0</v>
      </c>
      <c r="AD118" s="72" t="n">
        <v>0</v>
      </c>
      <c r="AE118" s="73" t="n">
        <f aca="false">SUM(Z118:AD118)</f>
        <v>0</v>
      </c>
      <c r="AF118" s="31" t="n">
        <f aca="false">+Y118+AE118</f>
        <v>66</v>
      </c>
      <c r="AG118" s="32"/>
    </row>
    <row r="119" customFormat="false" ht="12.75" hidden="false" customHeight="false" outlineLevel="0" collapsed="false">
      <c r="A119" s="68" t="n">
        <v>2115</v>
      </c>
      <c r="B119" s="68" t="s">
        <v>1121</v>
      </c>
      <c r="C119" s="68" t="s">
        <v>1121</v>
      </c>
      <c r="D119" s="68" t="s">
        <v>1122</v>
      </c>
      <c r="E119" s="68" t="n">
        <v>2</v>
      </c>
      <c r="F119" s="24" t="n">
        <v>3</v>
      </c>
      <c r="G119" s="33" t="n">
        <v>115</v>
      </c>
      <c r="H119" s="22" t="s">
        <v>1530</v>
      </c>
      <c r="I119" s="74" t="s">
        <v>1530</v>
      </c>
      <c r="J119" s="23" t="n">
        <v>20500100611902</v>
      </c>
      <c r="K119" s="24" t="s">
        <v>39</v>
      </c>
      <c r="L119" s="25"/>
      <c r="M119" s="24" t="n">
        <v>90</v>
      </c>
      <c r="N119" s="22" t="s">
        <v>1531</v>
      </c>
      <c r="O119" s="22" t="s">
        <v>1532</v>
      </c>
      <c r="P119" s="22" t="s">
        <v>1533</v>
      </c>
      <c r="Q119" s="22" t="s">
        <v>1534</v>
      </c>
      <c r="R119" s="22" t="s">
        <v>1535</v>
      </c>
      <c r="S119" s="26" t="s">
        <v>1536</v>
      </c>
      <c r="T119" s="70" t="n">
        <v>8</v>
      </c>
      <c r="U119" s="71" t="n">
        <v>31</v>
      </c>
      <c r="V119" s="71" t="n">
        <v>15</v>
      </c>
      <c r="W119" s="72" t="n">
        <v>0</v>
      </c>
      <c r="X119" s="72" t="n">
        <v>0</v>
      </c>
      <c r="Y119" s="73" t="n">
        <v>54</v>
      </c>
      <c r="Z119" s="70" t="n">
        <v>0</v>
      </c>
      <c r="AA119" s="71" t="n">
        <v>0</v>
      </c>
      <c r="AB119" s="71" t="n">
        <v>0</v>
      </c>
      <c r="AC119" s="72" t="n">
        <v>0</v>
      </c>
      <c r="AD119" s="72" t="n">
        <v>0</v>
      </c>
      <c r="AE119" s="73" t="n">
        <f aca="false">SUM(Z119:AD119)</f>
        <v>0</v>
      </c>
      <c r="AF119" s="31" t="n">
        <f aca="false">+Y119+AE119</f>
        <v>54</v>
      </c>
      <c r="AG119" s="32"/>
    </row>
    <row r="120" customFormat="false" ht="12.75" hidden="false" customHeight="false" outlineLevel="0" collapsed="false">
      <c r="A120" s="68" t="n">
        <v>2116</v>
      </c>
      <c r="B120" s="68" t="s">
        <v>1121</v>
      </c>
      <c r="C120" s="68" t="s">
        <v>1121</v>
      </c>
      <c r="D120" s="68" t="s">
        <v>1122</v>
      </c>
      <c r="E120" s="68" t="n">
        <v>2</v>
      </c>
      <c r="F120" s="24" t="n">
        <v>3</v>
      </c>
      <c r="G120" s="33" t="n">
        <v>116</v>
      </c>
      <c r="H120" s="22" t="s">
        <v>1537</v>
      </c>
      <c r="I120" s="74" t="s">
        <v>1537</v>
      </c>
      <c r="J120" s="23" t="n">
        <v>20500100611903</v>
      </c>
      <c r="K120" s="24" t="s">
        <v>39</v>
      </c>
      <c r="L120" s="25"/>
      <c r="M120" s="24" t="n">
        <v>90</v>
      </c>
      <c r="N120" s="22" t="s">
        <v>1538</v>
      </c>
      <c r="O120" s="22" t="s">
        <v>1539</v>
      </c>
      <c r="P120" s="22" t="n">
        <v>5669186</v>
      </c>
      <c r="Q120" s="22" t="s">
        <v>1534</v>
      </c>
      <c r="R120" s="22" t="s">
        <v>1540</v>
      </c>
      <c r="S120" s="26" t="s">
        <v>1541</v>
      </c>
      <c r="T120" s="70" t="n">
        <v>26</v>
      </c>
      <c r="U120" s="71" t="n">
        <v>34</v>
      </c>
      <c r="V120" s="71" t="n">
        <v>19</v>
      </c>
      <c r="W120" s="72" t="n">
        <v>0</v>
      </c>
      <c r="X120" s="72" t="n">
        <v>0</v>
      </c>
      <c r="Y120" s="73" t="n">
        <v>79</v>
      </c>
      <c r="Z120" s="70" t="n">
        <v>0</v>
      </c>
      <c r="AA120" s="71" t="n">
        <v>0</v>
      </c>
      <c r="AB120" s="71" t="n">
        <v>0</v>
      </c>
      <c r="AC120" s="72" t="n">
        <v>0</v>
      </c>
      <c r="AD120" s="72" t="n">
        <v>0</v>
      </c>
      <c r="AE120" s="73" t="n">
        <f aca="false">SUM(Z120:AD120)</f>
        <v>0</v>
      </c>
      <c r="AF120" s="31" t="n">
        <f aca="false">+Y120+AE120</f>
        <v>79</v>
      </c>
      <c r="AG120" s="32"/>
    </row>
    <row r="121" customFormat="false" ht="12.75" hidden="false" customHeight="false" outlineLevel="0" collapsed="false">
      <c r="A121" s="68" t="n">
        <v>2117</v>
      </c>
      <c r="B121" s="68" t="s">
        <v>1121</v>
      </c>
      <c r="C121" s="68" t="s">
        <v>1121</v>
      </c>
      <c r="D121" s="68" t="s">
        <v>1122</v>
      </c>
      <c r="E121" s="68" t="n">
        <v>2</v>
      </c>
      <c r="F121" s="24" t="n">
        <v>3</v>
      </c>
      <c r="G121" s="33" t="n">
        <v>117</v>
      </c>
      <c r="H121" s="22" t="s">
        <v>1542</v>
      </c>
      <c r="I121" s="74" t="s">
        <v>1542</v>
      </c>
      <c r="J121" s="23" t="n">
        <v>20500100611901</v>
      </c>
      <c r="K121" s="24" t="s">
        <v>39</v>
      </c>
      <c r="L121" s="25"/>
      <c r="M121" s="24" t="n">
        <v>90</v>
      </c>
      <c r="N121" s="22" t="s">
        <v>1543</v>
      </c>
      <c r="O121" s="22" t="s">
        <v>1544</v>
      </c>
      <c r="P121" s="22" t="n">
        <v>5381830</v>
      </c>
      <c r="Q121" s="22" t="s">
        <v>1534</v>
      </c>
      <c r="R121" s="22" t="s">
        <v>1545</v>
      </c>
      <c r="S121" s="26" t="s">
        <v>1546</v>
      </c>
      <c r="T121" s="70" t="n">
        <v>22</v>
      </c>
      <c r="U121" s="71" t="n">
        <v>68</v>
      </c>
      <c r="V121" s="71" t="n">
        <v>39</v>
      </c>
      <c r="W121" s="72" t="n">
        <v>0</v>
      </c>
      <c r="X121" s="72" t="n">
        <v>0</v>
      </c>
      <c r="Y121" s="73" t="n">
        <v>129</v>
      </c>
      <c r="Z121" s="70" t="n">
        <v>0</v>
      </c>
      <c r="AA121" s="71" t="n">
        <v>0</v>
      </c>
      <c r="AB121" s="71" t="n">
        <v>0</v>
      </c>
      <c r="AC121" s="72" t="n">
        <v>0</v>
      </c>
      <c r="AD121" s="72" t="n">
        <v>0</v>
      </c>
      <c r="AE121" s="73" t="n">
        <f aca="false">SUM(Z121:AD121)</f>
        <v>0</v>
      </c>
      <c r="AF121" s="31" t="n">
        <f aca="false">+Y121+AE121</f>
        <v>129</v>
      </c>
      <c r="AG121" s="32"/>
    </row>
    <row r="122" customFormat="false" ht="12.75" hidden="false" customHeight="false" outlineLevel="0" collapsed="false">
      <c r="A122" s="68" t="n">
        <v>2118</v>
      </c>
      <c r="B122" s="68" t="s">
        <v>1121</v>
      </c>
      <c r="C122" s="68" t="s">
        <v>1121</v>
      </c>
      <c r="D122" s="68" t="s">
        <v>1122</v>
      </c>
      <c r="E122" s="68" t="n">
        <v>2</v>
      </c>
      <c r="F122" s="24" t="n">
        <v>3</v>
      </c>
      <c r="G122" s="33" t="n">
        <v>118</v>
      </c>
      <c r="H122" s="22" t="s">
        <v>1547</v>
      </c>
      <c r="I122" s="74" t="s">
        <v>1547</v>
      </c>
      <c r="J122" s="23" t="n">
        <v>20500100622401</v>
      </c>
      <c r="K122" s="24" t="s">
        <v>39</v>
      </c>
      <c r="L122" s="25"/>
      <c r="M122" s="24" t="n">
        <v>90</v>
      </c>
      <c r="N122" s="22" t="s">
        <v>1548</v>
      </c>
      <c r="O122" s="22" t="s">
        <v>1549</v>
      </c>
      <c r="P122" s="22" t="s">
        <v>1550</v>
      </c>
      <c r="Q122" s="22" t="s">
        <v>1551</v>
      </c>
      <c r="R122" s="22" t="s">
        <v>1552</v>
      </c>
      <c r="S122" s="26" t="s">
        <v>1553</v>
      </c>
      <c r="T122" s="70" t="n">
        <v>17</v>
      </c>
      <c r="U122" s="71" t="n">
        <v>49</v>
      </c>
      <c r="V122" s="71" t="n">
        <v>33</v>
      </c>
      <c r="W122" s="72" t="n">
        <v>0</v>
      </c>
      <c r="X122" s="72" t="n">
        <v>0</v>
      </c>
      <c r="Y122" s="73" t="n">
        <v>99</v>
      </c>
      <c r="Z122" s="70" t="n">
        <v>0</v>
      </c>
      <c r="AA122" s="71" t="n">
        <v>0</v>
      </c>
      <c r="AB122" s="71" t="n">
        <v>0</v>
      </c>
      <c r="AC122" s="72" t="n">
        <v>0</v>
      </c>
      <c r="AD122" s="72" t="n">
        <v>0</v>
      </c>
      <c r="AE122" s="73" t="n">
        <f aca="false">SUM(Z122:AD122)</f>
        <v>0</v>
      </c>
      <c r="AF122" s="31" t="n">
        <f aca="false">+Y122+AE122</f>
        <v>99</v>
      </c>
      <c r="AG122" s="32"/>
    </row>
    <row r="123" customFormat="false" ht="12.75" hidden="false" customHeight="false" outlineLevel="0" collapsed="false">
      <c r="A123" s="68" t="n">
        <v>2119</v>
      </c>
      <c r="B123" s="68" t="s">
        <v>1121</v>
      </c>
      <c r="C123" s="68" t="s">
        <v>1121</v>
      </c>
      <c r="D123" s="68" t="s">
        <v>1122</v>
      </c>
      <c r="E123" s="68" t="n">
        <v>2</v>
      </c>
      <c r="F123" s="24" t="n">
        <v>3</v>
      </c>
      <c r="G123" s="33" t="n">
        <v>119</v>
      </c>
      <c r="H123" s="22" t="s">
        <v>1554</v>
      </c>
      <c r="I123" s="74" t="s">
        <v>1554</v>
      </c>
      <c r="J123" s="23" t="n">
        <v>30500102251801</v>
      </c>
      <c r="K123" s="24" t="s">
        <v>113</v>
      </c>
      <c r="L123" s="25"/>
      <c r="M123" s="24" t="n">
        <v>10</v>
      </c>
      <c r="N123" s="22" t="s">
        <v>1462</v>
      </c>
      <c r="O123" s="22" t="s">
        <v>1555</v>
      </c>
      <c r="P123" s="22" t="s">
        <v>1556</v>
      </c>
      <c r="Q123" s="22" t="s">
        <v>1557</v>
      </c>
      <c r="R123" s="22" t="s">
        <v>1558</v>
      </c>
      <c r="S123" s="26" t="s">
        <v>1559</v>
      </c>
      <c r="T123" s="70" t="n">
        <v>0</v>
      </c>
      <c r="U123" s="71" t="n">
        <v>31</v>
      </c>
      <c r="V123" s="71" t="n">
        <v>42</v>
      </c>
      <c r="W123" s="72" t="n">
        <v>57</v>
      </c>
      <c r="X123" s="72" t="n">
        <v>0</v>
      </c>
      <c r="Y123" s="73" t="n">
        <v>130</v>
      </c>
      <c r="Z123" s="70" t="n">
        <v>0</v>
      </c>
      <c r="AA123" s="71" t="n">
        <v>0</v>
      </c>
      <c r="AB123" s="71" t="n">
        <v>0</v>
      </c>
      <c r="AC123" s="72" t="n">
        <v>0</v>
      </c>
      <c r="AD123" s="72" t="n">
        <v>0</v>
      </c>
      <c r="AE123" s="73" t="n">
        <f aca="false">SUM(Z123:AD123)</f>
        <v>0</v>
      </c>
      <c r="AF123" s="31" t="n">
        <f aca="false">+Y123+AE123</f>
        <v>130</v>
      </c>
      <c r="AG123" s="32"/>
    </row>
    <row r="124" customFormat="false" ht="12.75" hidden="false" customHeight="false" outlineLevel="0" collapsed="false">
      <c r="A124" s="68" t="n">
        <v>2120</v>
      </c>
      <c r="B124" s="68" t="s">
        <v>1121</v>
      </c>
      <c r="C124" s="68" t="s">
        <v>1121</v>
      </c>
      <c r="D124" s="68" t="s">
        <v>1122</v>
      </c>
      <c r="E124" s="68" t="n">
        <v>2</v>
      </c>
      <c r="F124" s="20" t="n">
        <v>4</v>
      </c>
      <c r="G124" s="33" t="n">
        <v>120</v>
      </c>
      <c r="H124" s="22" t="s">
        <v>1560</v>
      </c>
      <c r="I124" s="74" t="s">
        <v>1560</v>
      </c>
      <c r="J124" s="23" t="n">
        <v>10500100211901</v>
      </c>
      <c r="K124" s="24" t="s">
        <v>39</v>
      </c>
      <c r="L124" s="24" t="s">
        <v>790</v>
      </c>
      <c r="M124" s="24" t="n">
        <v>11</v>
      </c>
      <c r="N124" s="22" t="s">
        <v>1561</v>
      </c>
      <c r="O124" s="22" t="s">
        <v>1562</v>
      </c>
      <c r="P124" s="22" t="s">
        <v>1563</v>
      </c>
      <c r="Q124" s="22" t="s">
        <v>1564</v>
      </c>
      <c r="R124" s="22" t="s">
        <v>1565</v>
      </c>
      <c r="S124" s="26" t="s">
        <v>1566</v>
      </c>
      <c r="T124" s="70" t="n">
        <v>0</v>
      </c>
      <c r="U124" s="71" t="n">
        <v>0</v>
      </c>
      <c r="V124" s="71" t="n">
        <v>30</v>
      </c>
      <c r="W124" s="72" t="n">
        <v>160</v>
      </c>
      <c r="X124" s="72" t="n">
        <v>210</v>
      </c>
      <c r="Y124" s="73" t="n">
        <v>400</v>
      </c>
      <c r="Z124" s="70" t="n">
        <v>0</v>
      </c>
      <c r="AA124" s="71" t="n">
        <v>0</v>
      </c>
      <c r="AB124" s="71" t="n">
        <v>5</v>
      </c>
      <c r="AC124" s="72" t="n">
        <v>295</v>
      </c>
      <c r="AD124" s="72" t="n">
        <v>0</v>
      </c>
      <c r="AE124" s="73" t="n">
        <f aca="false">SUM(Z124:AD124)</f>
        <v>300</v>
      </c>
      <c r="AF124" s="31" t="n">
        <f aca="false">+Y124+AE124</f>
        <v>700</v>
      </c>
      <c r="AG124" s="32"/>
    </row>
    <row r="125" customFormat="false" ht="12.75" hidden="false" customHeight="false" outlineLevel="0" collapsed="false">
      <c r="A125" s="68" t="n">
        <v>2121</v>
      </c>
      <c r="B125" s="68" t="s">
        <v>1121</v>
      </c>
      <c r="C125" s="68" t="s">
        <v>1121</v>
      </c>
      <c r="D125" s="68" t="s">
        <v>1122</v>
      </c>
      <c r="E125" s="68" t="n">
        <v>2</v>
      </c>
      <c r="F125" s="24" t="n">
        <v>4</v>
      </c>
      <c r="G125" s="33" t="n">
        <v>121</v>
      </c>
      <c r="H125" s="22" t="s">
        <v>1567</v>
      </c>
      <c r="I125" s="74" t="s">
        <v>1568</v>
      </c>
      <c r="J125" s="23" t="n">
        <v>10500100125201</v>
      </c>
      <c r="K125" s="24" t="s">
        <v>39</v>
      </c>
      <c r="L125" s="24" t="s">
        <v>790</v>
      </c>
      <c r="M125" s="24" t="n">
        <v>12</v>
      </c>
      <c r="N125" s="22" t="s">
        <v>916</v>
      </c>
      <c r="O125" s="22" t="s">
        <v>1569</v>
      </c>
      <c r="P125" s="22" t="s">
        <v>1570</v>
      </c>
      <c r="Q125" s="22" t="s">
        <v>1571</v>
      </c>
      <c r="R125" s="22" t="s">
        <v>1572</v>
      </c>
      <c r="S125" s="26" t="s">
        <v>1573</v>
      </c>
      <c r="T125" s="70" t="n">
        <v>0</v>
      </c>
      <c r="U125" s="71" t="n">
        <v>0</v>
      </c>
      <c r="V125" s="71" t="n">
        <v>0</v>
      </c>
      <c r="W125" s="72" t="n">
        <v>224</v>
      </c>
      <c r="X125" s="72" t="n">
        <v>0</v>
      </c>
      <c r="Y125" s="73" t="n">
        <v>224</v>
      </c>
      <c r="Z125" s="70" t="n">
        <v>0</v>
      </c>
      <c r="AA125" s="71" t="n">
        <v>0</v>
      </c>
      <c r="AB125" s="71" t="n">
        <v>0</v>
      </c>
      <c r="AC125" s="72" t="n">
        <v>0</v>
      </c>
      <c r="AD125" s="72" t="n">
        <v>0</v>
      </c>
      <c r="AE125" s="73" t="n">
        <f aca="false">SUM(Z125:AD125)</f>
        <v>0</v>
      </c>
      <c r="AF125" s="31" t="n">
        <f aca="false">+Y125+AE125</f>
        <v>224</v>
      </c>
      <c r="AG125" s="32"/>
    </row>
    <row r="126" customFormat="false" ht="12.75" hidden="false" customHeight="false" outlineLevel="0" collapsed="false">
      <c r="A126" s="68" t="n">
        <v>2122</v>
      </c>
      <c r="B126" s="68" t="s">
        <v>1121</v>
      </c>
      <c r="C126" s="68" t="s">
        <v>1121</v>
      </c>
      <c r="D126" s="68" t="s">
        <v>1122</v>
      </c>
      <c r="E126" s="68" t="n">
        <v>2</v>
      </c>
      <c r="F126" s="24" t="n">
        <v>4</v>
      </c>
      <c r="G126" s="33" t="n">
        <v>122</v>
      </c>
      <c r="H126" s="22" t="s">
        <v>1574</v>
      </c>
      <c r="I126" s="74" t="s">
        <v>1575</v>
      </c>
      <c r="J126" s="23" t="n">
        <v>10500100125201</v>
      </c>
      <c r="K126" s="24" t="s">
        <v>39</v>
      </c>
      <c r="L126" s="25"/>
      <c r="M126" s="24" t="n">
        <v>12</v>
      </c>
      <c r="N126" s="22" t="s">
        <v>916</v>
      </c>
      <c r="O126" s="22" t="s">
        <v>1569</v>
      </c>
      <c r="P126" s="22" t="s">
        <v>1570</v>
      </c>
      <c r="Q126" s="22" t="s">
        <v>1571</v>
      </c>
      <c r="R126" s="22" t="s">
        <v>1572</v>
      </c>
      <c r="S126" s="26" t="s">
        <v>1573</v>
      </c>
      <c r="T126" s="70" t="n">
        <v>107</v>
      </c>
      <c r="U126" s="71" t="n">
        <v>153</v>
      </c>
      <c r="V126" s="71" t="n">
        <v>0</v>
      </c>
      <c r="W126" s="72" t="n">
        <v>0</v>
      </c>
      <c r="X126" s="72" t="n">
        <v>0</v>
      </c>
      <c r="Y126" s="73" t="n">
        <v>260</v>
      </c>
      <c r="Z126" s="70" t="n">
        <v>0</v>
      </c>
      <c r="AA126" s="71" t="n">
        <v>0</v>
      </c>
      <c r="AB126" s="71" t="n">
        <v>0</v>
      </c>
      <c r="AC126" s="72" t="n">
        <v>0</v>
      </c>
      <c r="AD126" s="72" t="n">
        <v>0</v>
      </c>
      <c r="AE126" s="73" t="n">
        <f aca="false">SUM(Z126:AD126)</f>
        <v>0</v>
      </c>
      <c r="AF126" s="31" t="n">
        <f aca="false">+Y126+AE126</f>
        <v>260</v>
      </c>
      <c r="AG126" s="32"/>
    </row>
    <row r="127" customFormat="false" ht="12.75" hidden="false" customHeight="false" outlineLevel="0" collapsed="false">
      <c r="A127" s="68" t="n">
        <v>2123</v>
      </c>
      <c r="B127" s="68" t="s">
        <v>1121</v>
      </c>
      <c r="C127" s="68" t="s">
        <v>1121</v>
      </c>
      <c r="D127" s="68" t="s">
        <v>1122</v>
      </c>
      <c r="E127" s="68" t="n">
        <v>2</v>
      </c>
      <c r="F127" s="24" t="n">
        <v>4</v>
      </c>
      <c r="G127" s="33" t="n">
        <v>123</v>
      </c>
      <c r="H127" s="22" t="s">
        <v>1576</v>
      </c>
      <c r="I127" s="74" t="s">
        <v>1576</v>
      </c>
      <c r="J127" s="23" t="n">
        <v>10500102119901</v>
      </c>
      <c r="K127" s="24" t="s">
        <v>39</v>
      </c>
      <c r="L127" s="24" t="s">
        <v>790</v>
      </c>
      <c r="M127" s="24" t="n">
        <v>13</v>
      </c>
      <c r="N127" s="22" t="s">
        <v>972</v>
      </c>
      <c r="O127" s="22" t="s">
        <v>1577</v>
      </c>
      <c r="P127" s="22" t="s">
        <v>960</v>
      </c>
      <c r="Q127" s="22" t="s">
        <v>961</v>
      </c>
      <c r="R127" s="22" t="s">
        <v>962</v>
      </c>
      <c r="S127" s="26" t="s">
        <v>963</v>
      </c>
      <c r="T127" s="70" t="n">
        <v>0</v>
      </c>
      <c r="U127" s="71" t="n">
        <v>0</v>
      </c>
      <c r="V127" s="71" t="n">
        <v>0</v>
      </c>
      <c r="W127" s="72" t="n">
        <v>260</v>
      </c>
      <c r="X127" s="72" t="n">
        <v>170</v>
      </c>
      <c r="Y127" s="73" t="n">
        <v>430</v>
      </c>
      <c r="Z127" s="70" t="n">
        <v>0</v>
      </c>
      <c r="AA127" s="71" t="n">
        <v>0</v>
      </c>
      <c r="AB127" s="71" t="n">
        <v>0</v>
      </c>
      <c r="AC127" s="72" t="n">
        <v>244</v>
      </c>
      <c r="AD127" s="72" t="n">
        <v>0</v>
      </c>
      <c r="AE127" s="73" t="n">
        <f aca="false">SUM(Z127:AD127)</f>
        <v>244</v>
      </c>
      <c r="AF127" s="31" t="n">
        <f aca="false">+Y127+AE127</f>
        <v>674</v>
      </c>
      <c r="AG127" s="51" t="s">
        <v>277</v>
      </c>
    </row>
    <row r="128" customFormat="false" ht="12.75" hidden="false" customHeight="false" outlineLevel="0" collapsed="false">
      <c r="A128" s="68" t="n">
        <v>2124</v>
      </c>
      <c r="B128" s="68" t="s">
        <v>1121</v>
      </c>
      <c r="C128" s="68" t="s">
        <v>1121</v>
      </c>
      <c r="D128" s="68" t="s">
        <v>1122</v>
      </c>
      <c r="E128" s="68" t="n">
        <v>2</v>
      </c>
      <c r="F128" s="24" t="n">
        <v>4</v>
      </c>
      <c r="G128" s="33" t="n">
        <v>124</v>
      </c>
      <c r="H128" s="22" t="s">
        <v>1578</v>
      </c>
      <c r="I128" s="74" t="s">
        <v>1578</v>
      </c>
      <c r="J128" s="23" t="n">
        <v>20500100773501</v>
      </c>
      <c r="K128" s="24" t="s">
        <v>39</v>
      </c>
      <c r="L128" s="24" t="s">
        <v>790</v>
      </c>
      <c r="M128" s="24" t="n">
        <v>50</v>
      </c>
      <c r="N128" s="22" t="s">
        <v>1579</v>
      </c>
      <c r="O128" s="22" t="s">
        <v>1580</v>
      </c>
      <c r="P128" s="22" t="s">
        <v>1581</v>
      </c>
      <c r="Q128" s="22" t="s">
        <v>1582</v>
      </c>
      <c r="R128" s="22" t="s">
        <v>1583</v>
      </c>
      <c r="S128" s="26" t="s">
        <v>1584</v>
      </c>
      <c r="T128" s="70" t="n">
        <v>0</v>
      </c>
      <c r="U128" s="71" t="n">
        <v>0</v>
      </c>
      <c r="V128" s="71" t="n">
        <v>0</v>
      </c>
      <c r="W128" s="72" t="n">
        <v>152</v>
      </c>
      <c r="X128" s="72" t="n">
        <v>52</v>
      </c>
      <c r="Y128" s="73" t="n">
        <v>204</v>
      </c>
      <c r="Z128" s="70" t="n">
        <v>0</v>
      </c>
      <c r="AA128" s="71" t="n">
        <v>0</v>
      </c>
      <c r="AB128" s="71" t="n">
        <v>0</v>
      </c>
      <c r="AC128" s="72" t="n">
        <v>0</v>
      </c>
      <c r="AD128" s="72" t="n">
        <v>0</v>
      </c>
      <c r="AE128" s="73" t="n">
        <f aca="false">SUM(Z128:AD128)</f>
        <v>0</v>
      </c>
      <c r="AF128" s="31" t="n">
        <f aca="false">+Y128+AE128</f>
        <v>204</v>
      </c>
      <c r="AG128" s="32"/>
    </row>
    <row r="129" customFormat="false" ht="12.75" hidden="false" customHeight="false" outlineLevel="0" collapsed="false">
      <c r="A129" s="68" t="n">
        <v>2125</v>
      </c>
      <c r="B129" s="68" t="s">
        <v>1121</v>
      </c>
      <c r="C129" s="68" t="s">
        <v>1121</v>
      </c>
      <c r="D129" s="68" t="s">
        <v>1122</v>
      </c>
      <c r="E129" s="68" t="n">
        <v>2</v>
      </c>
      <c r="F129" s="24" t="n">
        <v>4</v>
      </c>
      <c r="G129" s="33" t="n">
        <v>125</v>
      </c>
      <c r="H129" s="22" t="s">
        <v>1585</v>
      </c>
      <c r="I129" s="74" t="s">
        <v>1585</v>
      </c>
      <c r="J129" s="23" t="n">
        <v>20500100773502</v>
      </c>
      <c r="K129" s="24" t="s">
        <v>39</v>
      </c>
      <c r="L129" s="24" t="s">
        <v>790</v>
      </c>
      <c r="M129" s="24" t="n">
        <v>50</v>
      </c>
      <c r="N129" s="22" t="s">
        <v>1579</v>
      </c>
      <c r="O129" s="22" t="s">
        <v>1580</v>
      </c>
      <c r="P129" s="22" t="s">
        <v>1581</v>
      </c>
      <c r="Q129" s="22" t="s">
        <v>1582</v>
      </c>
      <c r="R129" s="22" t="s">
        <v>1586</v>
      </c>
      <c r="S129" s="26" t="s">
        <v>1584</v>
      </c>
      <c r="T129" s="70" t="n">
        <v>17</v>
      </c>
      <c r="U129" s="71" t="n">
        <v>48</v>
      </c>
      <c r="V129" s="71" t="n">
        <v>56</v>
      </c>
      <c r="W129" s="72" t="n">
        <v>0</v>
      </c>
      <c r="X129" s="72" t="n">
        <v>0</v>
      </c>
      <c r="Y129" s="73" t="n">
        <v>121</v>
      </c>
      <c r="Z129" s="70" t="n">
        <v>0</v>
      </c>
      <c r="AA129" s="71" t="n">
        <v>0</v>
      </c>
      <c r="AB129" s="71" t="n">
        <v>0</v>
      </c>
      <c r="AC129" s="72" t="n">
        <v>0</v>
      </c>
      <c r="AD129" s="72" t="n">
        <v>0</v>
      </c>
      <c r="AE129" s="73" t="n">
        <f aca="false">SUM(Z129:AD129)</f>
        <v>0</v>
      </c>
      <c r="AF129" s="31" t="n">
        <f aca="false">+Y129+AE129</f>
        <v>121</v>
      </c>
      <c r="AG129" s="32"/>
    </row>
    <row r="130" customFormat="false" ht="12.75" hidden="false" customHeight="false" outlineLevel="0" collapsed="false">
      <c r="A130" s="68" t="n">
        <v>2126</v>
      </c>
      <c r="B130" s="68" t="s">
        <v>1121</v>
      </c>
      <c r="C130" s="68" t="s">
        <v>1121</v>
      </c>
      <c r="D130" s="68" t="s">
        <v>1122</v>
      </c>
      <c r="E130" s="68" t="n">
        <v>2</v>
      </c>
      <c r="F130" s="41" t="n">
        <v>4</v>
      </c>
      <c r="G130" s="33" t="n">
        <v>126</v>
      </c>
      <c r="H130" s="42" t="s">
        <v>1587</v>
      </c>
      <c r="I130" s="75" t="s">
        <v>1587</v>
      </c>
      <c r="J130" s="43" t="n">
        <v>20500100196602</v>
      </c>
      <c r="K130" s="44" t="s">
        <v>39</v>
      </c>
      <c r="L130" s="45"/>
      <c r="M130" s="44" t="n">
        <v>50</v>
      </c>
      <c r="N130" s="42" t="s">
        <v>1588</v>
      </c>
      <c r="O130" s="42" t="s">
        <v>1589</v>
      </c>
      <c r="P130" s="42" t="s">
        <v>1590</v>
      </c>
      <c r="Q130" s="42" t="s">
        <v>1591</v>
      </c>
      <c r="R130" s="42" t="s">
        <v>1592</v>
      </c>
      <c r="S130" s="47" t="s">
        <v>1593</v>
      </c>
      <c r="T130" s="70" t="n">
        <v>5</v>
      </c>
      <c r="U130" s="71" t="n">
        <v>9</v>
      </c>
      <c r="V130" s="71" t="n">
        <v>10</v>
      </c>
      <c r="W130" s="72" t="n">
        <v>0</v>
      </c>
      <c r="X130" s="72" t="n">
        <v>0</v>
      </c>
      <c r="Y130" s="73" t="n">
        <v>24</v>
      </c>
      <c r="Z130" s="70" t="n">
        <v>0</v>
      </c>
      <c r="AA130" s="71" t="n">
        <v>0</v>
      </c>
      <c r="AB130" s="71" t="n">
        <v>0</v>
      </c>
      <c r="AC130" s="72" t="n">
        <v>0</v>
      </c>
      <c r="AD130" s="72" t="n">
        <v>0</v>
      </c>
      <c r="AE130" s="73" t="n">
        <f aca="false">SUM(Z130:AD130)</f>
        <v>0</v>
      </c>
      <c r="AF130" s="31" t="n">
        <f aca="false">+Y130+AE130</f>
        <v>24</v>
      </c>
      <c r="AG130" s="48"/>
    </row>
    <row r="131" customFormat="false" ht="12.75" hidden="false" customHeight="false" outlineLevel="0" collapsed="false">
      <c r="A131" s="68" t="n">
        <v>2127</v>
      </c>
      <c r="B131" s="68" t="s">
        <v>1121</v>
      </c>
      <c r="C131" s="68" t="s">
        <v>1121</v>
      </c>
      <c r="D131" s="68" t="s">
        <v>1122</v>
      </c>
      <c r="E131" s="68" t="n">
        <v>2</v>
      </c>
      <c r="F131" s="24" t="n">
        <v>4</v>
      </c>
      <c r="G131" s="33" t="n">
        <v>127</v>
      </c>
      <c r="H131" s="22" t="s">
        <v>1594</v>
      </c>
      <c r="I131" s="74" t="s">
        <v>1594</v>
      </c>
      <c r="J131" s="23" t="n">
        <v>20500100196603</v>
      </c>
      <c r="K131" s="24" t="s">
        <v>39</v>
      </c>
      <c r="L131" s="25"/>
      <c r="M131" s="24" t="n">
        <v>50</v>
      </c>
      <c r="N131" s="22" t="s">
        <v>1588</v>
      </c>
      <c r="O131" s="22" t="s">
        <v>1595</v>
      </c>
      <c r="P131" s="22" t="s">
        <v>1590</v>
      </c>
      <c r="Q131" s="22" t="s">
        <v>1591</v>
      </c>
      <c r="R131" s="22" t="s">
        <v>1596</v>
      </c>
      <c r="S131" s="26" t="s">
        <v>1593</v>
      </c>
      <c r="T131" s="70" t="n">
        <v>1</v>
      </c>
      <c r="U131" s="71" t="n">
        <v>10</v>
      </c>
      <c r="V131" s="71" t="n">
        <v>2</v>
      </c>
      <c r="W131" s="72" t="n">
        <v>0</v>
      </c>
      <c r="X131" s="72" t="n">
        <v>0</v>
      </c>
      <c r="Y131" s="73" t="n">
        <v>13</v>
      </c>
      <c r="Z131" s="70" t="n">
        <v>0</v>
      </c>
      <c r="AA131" s="71" t="n">
        <v>0</v>
      </c>
      <c r="AB131" s="71" t="n">
        <v>0</v>
      </c>
      <c r="AC131" s="72" t="n">
        <v>0</v>
      </c>
      <c r="AD131" s="72" t="n">
        <v>0</v>
      </c>
      <c r="AE131" s="73" t="n">
        <f aca="false">SUM(Z131:AD131)</f>
        <v>0</v>
      </c>
      <c r="AF131" s="31" t="n">
        <f aca="false">+Y131+AE131</f>
        <v>13</v>
      </c>
      <c r="AG131" s="32"/>
    </row>
    <row r="132" customFormat="false" ht="12.75" hidden="false" customHeight="false" outlineLevel="0" collapsed="false">
      <c r="A132" s="68" t="n">
        <v>2128</v>
      </c>
      <c r="B132" s="68" t="s">
        <v>1121</v>
      </c>
      <c r="C132" s="68" t="s">
        <v>1121</v>
      </c>
      <c r="D132" s="68" t="s">
        <v>1122</v>
      </c>
      <c r="E132" s="68" t="n">
        <v>2</v>
      </c>
      <c r="F132" s="41" t="n">
        <v>4</v>
      </c>
      <c r="G132" s="33" t="n">
        <v>128</v>
      </c>
      <c r="H132" s="42" t="s">
        <v>1597</v>
      </c>
      <c r="I132" s="75" t="s">
        <v>1597</v>
      </c>
      <c r="J132" s="43" t="n">
        <v>20500100196605</v>
      </c>
      <c r="K132" s="44" t="s">
        <v>39</v>
      </c>
      <c r="L132" s="45"/>
      <c r="M132" s="44" t="n">
        <v>50</v>
      </c>
      <c r="N132" s="42" t="s">
        <v>1588</v>
      </c>
      <c r="O132" s="42" t="s">
        <v>1598</v>
      </c>
      <c r="P132" s="42" t="s">
        <v>1590</v>
      </c>
      <c r="Q132" s="42" t="s">
        <v>1591</v>
      </c>
      <c r="R132" s="42" t="s">
        <v>1592</v>
      </c>
      <c r="S132" s="47" t="s">
        <v>1593</v>
      </c>
      <c r="T132" s="70" t="n">
        <v>1</v>
      </c>
      <c r="U132" s="71" t="n">
        <v>10</v>
      </c>
      <c r="V132" s="71" t="n">
        <v>15</v>
      </c>
      <c r="W132" s="72" t="n">
        <v>0</v>
      </c>
      <c r="X132" s="72" t="n">
        <v>0</v>
      </c>
      <c r="Y132" s="73" t="n">
        <v>26</v>
      </c>
      <c r="Z132" s="70" t="n">
        <v>0</v>
      </c>
      <c r="AA132" s="71" t="n">
        <v>0</v>
      </c>
      <c r="AB132" s="71" t="n">
        <v>0</v>
      </c>
      <c r="AC132" s="72" t="n">
        <v>0</v>
      </c>
      <c r="AD132" s="72" t="n">
        <v>0</v>
      </c>
      <c r="AE132" s="73" t="n">
        <f aca="false">SUM(Z132:AD132)</f>
        <v>0</v>
      </c>
      <c r="AF132" s="31" t="n">
        <f aca="false">+Y132+AE132</f>
        <v>26</v>
      </c>
      <c r="AG132" s="48"/>
    </row>
    <row r="133" customFormat="false" ht="12.75" hidden="false" customHeight="false" outlineLevel="0" collapsed="false">
      <c r="A133" s="68" t="n">
        <v>2129</v>
      </c>
      <c r="B133" s="68" t="s">
        <v>1121</v>
      </c>
      <c r="C133" s="68" t="s">
        <v>1121</v>
      </c>
      <c r="D133" s="68" t="s">
        <v>1122</v>
      </c>
      <c r="E133" s="68" t="n">
        <v>2</v>
      </c>
      <c r="F133" s="41" t="n">
        <v>4</v>
      </c>
      <c r="G133" s="33" t="n">
        <v>129</v>
      </c>
      <c r="H133" s="42" t="s">
        <v>1599</v>
      </c>
      <c r="I133" s="75" t="s">
        <v>1600</v>
      </c>
      <c r="J133" s="43" t="n">
        <v>20500100196601</v>
      </c>
      <c r="K133" s="44" t="s">
        <v>39</v>
      </c>
      <c r="L133" s="45"/>
      <c r="M133" s="44" t="n">
        <v>50</v>
      </c>
      <c r="N133" s="42" t="s">
        <v>1588</v>
      </c>
      <c r="O133" s="42" t="s">
        <v>1601</v>
      </c>
      <c r="P133" s="42" t="s">
        <v>1590</v>
      </c>
      <c r="Q133" s="42" t="s">
        <v>1591</v>
      </c>
      <c r="R133" s="42" t="s">
        <v>1602</v>
      </c>
      <c r="S133" s="47" t="s">
        <v>1593</v>
      </c>
      <c r="T133" s="70" t="n">
        <v>15</v>
      </c>
      <c r="U133" s="71" t="n">
        <v>58</v>
      </c>
      <c r="V133" s="71" t="n">
        <v>17</v>
      </c>
      <c r="W133" s="72" t="n">
        <v>0</v>
      </c>
      <c r="X133" s="72" t="n">
        <v>0</v>
      </c>
      <c r="Y133" s="73" t="n">
        <v>90</v>
      </c>
      <c r="Z133" s="70" t="n">
        <v>0</v>
      </c>
      <c r="AA133" s="71" t="n">
        <v>0</v>
      </c>
      <c r="AB133" s="71" t="n">
        <v>0</v>
      </c>
      <c r="AC133" s="72" t="n">
        <v>0</v>
      </c>
      <c r="AD133" s="72" t="n">
        <v>0</v>
      </c>
      <c r="AE133" s="73" t="n">
        <f aca="false">SUM(Z133:AD133)</f>
        <v>0</v>
      </c>
      <c r="AF133" s="31" t="n">
        <f aca="false">+Y133+AE133</f>
        <v>90</v>
      </c>
      <c r="AG133" s="51" t="s">
        <v>277</v>
      </c>
    </row>
    <row r="134" customFormat="false" ht="12.75" hidden="false" customHeight="false" outlineLevel="0" collapsed="false">
      <c r="A134" s="68" t="n">
        <v>2130</v>
      </c>
      <c r="B134" s="68" t="s">
        <v>1121</v>
      </c>
      <c r="C134" s="68" t="s">
        <v>1121</v>
      </c>
      <c r="D134" s="68" t="s">
        <v>1122</v>
      </c>
      <c r="E134" s="68" t="n">
        <v>2</v>
      </c>
      <c r="F134" s="24" t="n">
        <v>4</v>
      </c>
      <c r="G134" s="33" t="n">
        <v>130</v>
      </c>
      <c r="H134" s="22" t="s">
        <v>1603</v>
      </c>
      <c r="I134" s="74" t="s">
        <v>1603</v>
      </c>
      <c r="J134" s="23" t="n">
        <v>20500100196607</v>
      </c>
      <c r="K134" s="24" t="s">
        <v>39</v>
      </c>
      <c r="L134" s="25"/>
      <c r="M134" s="24" t="n">
        <v>50</v>
      </c>
      <c r="N134" s="22" t="s">
        <v>1588</v>
      </c>
      <c r="O134" s="22" t="s">
        <v>1604</v>
      </c>
      <c r="P134" s="22" t="s">
        <v>1590</v>
      </c>
      <c r="Q134" s="22" t="s">
        <v>1591</v>
      </c>
      <c r="R134" s="22" t="s">
        <v>1605</v>
      </c>
      <c r="S134" s="26" t="s">
        <v>1593</v>
      </c>
      <c r="T134" s="70" t="n">
        <v>4</v>
      </c>
      <c r="U134" s="71" t="n">
        <v>8</v>
      </c>
      <c r="V134" s="71" t="n">
        <v>7</v>
      </c>
      <c r="W134" s="72" t="n">
        <v>0</v>
      </c>
      <c r="X134" s="72" t="n">
        <v>0</v>
      </c>
      <c r="Y134" s="73" t="n">
        <v>19</v>
      </c>
      <c r="Z134" s="70" t="n">
        <v>0</v>
      </c>
      <c r="AA134" s="71" t="n">
        <v>0</v>
      </c>
      <c r="AB134" s="71" t="n">
        <v>0</v>
      </c>
      <c r="AC134" s="72" t="n">
        <v>0</v>
      </c>
      <c r="AD134" s="72" t="n">
        <v>0</v>
      </c>
      <c r="AE134" s="73" t="n">
        <f aca="false">SUM(Z134:AD134)</f>
        <v>0</v>
      </c>
      <c r="AF134" s="31" t="n">
        <f aca="false">+Y134+AE134</f>
        <v>19</v>
      </c>
      <c r="AG134" s="32"/>
    </row>
    <row r="135" customFormat="false" ht="12.75" hidden="false" customHeight="false" outlineLevel="0" collapsed="false">
      <c r="A135" s="68" t="n">
        <v>2131</v>
      </c>
      <c r="B135" s="68" t="s">
        <v>1121</v>
      </c>
      <c r="C135" s="68" t="s">
        <v>1121</v>
      </c>
      <c r="D135" s="68" t="s">
        <v>1122</v>
      </c>
      <c r="E135" s="68" t="n">
        <v>2</v>
      </c>
      <c r="F135" s="24" t="n">
        <v>4</v>
      </c>
      <c r="G135" s="33" t="n">
        <v>131</v>
      </c>
      <c r="H135" s="22" t="s">
        <v>1606</v>
      </c>
      <c r="I135" s="74" t="s">
        <v>1606</v>
      </c>
      <c r="J135" s="23" t="n">
        <v>20500100196606</v>
      </c>
      <c r="K135" s="24" t="s">
        <v>39</v>
      </c>
      <c r="L135" s="25"/>
      <c r="M135" s="24" t="n">
        <v>50</v>
      </c>
      <c r="N135" s="22" t="s">
        <v>1588</v>
      </c>
      <c r="O135" s="22" t="s">
        <v>1607</v>
      </c>
      <c r="P135" s="22" t="s">
        <v>1590</v>
      </c>
      <c r="Q135" s="22" t="s">
        <v>1591</v>
      </c>
      <c r="R135" s="22" t="s">
        <v>1608</v>
      </c>
      <c r="S135" s="26" t="s">
        <v>1593</v>
      </c>
      <c r="T135" s="70" t="n">
        <v>5</v>
      </c>
      <c r="U135" s="71" t="n">
        <v>13</v>
      </c>
      <c r="V135" s="71" t="n">
        <v>6</v>
      </c>
      <c r="W135" s="72" t="n">
        <v>0</v>
      </c>
      <c r="X135" s="72" t="n">
        <v>0</v>
      </c>
      <c r="Y135" s="73" t="n">
        <v>24</v>
      </c>
      <c r="Z135" s="70" t="n">
        <v>0</v>
      </c>
      <c r="AA135" s="71" t="n">
        <v>0</v>
      </c>
      <c r="AB135" s="71" t="n">
        <v>0</v>
      </c>
      <c r="AC135" s="72" t="n">
        <v>0</v>
      </c>
      <c r="AD135" s="72" t="n">
        <v>0</v>
      </c>
      <c r="AE135" s="73" t="n">
        <f aca="false">SUM(Z135:AD135)</f>
        <v>0</v>
      </c>
      <c r="AF135" s="31" t="n">
        <f aca="false">+Y135+AE135</f>
        <v>24</v>
      </c>
      <c r="AG135" s="32"/>
    </row>
    <row r="136" customFormat="false" ht="12.75" hidden="false" customHeight="false" outlineLevel="0" collapsed="false">
      <c r="A136" s="68" t="n">
        <v>2132</v>
      </c>
      <c r="B136" s="68" t="s">
        <v>1121</v>
      </c>
      <c r="C136" s="68" t="s">
        <v>1121</v>
      </c>
      <c r="D136" s="68" t="s">
        <v>1122</v>
      </c>
      <c r="E136" s="68" t="n">
        <v>2</v>
      </c>
      <c r="F136" s="24" t="n">
        <v>4</v>
      </c>
      <c r="G136" s="33" t="n">
        <v>132</v>
      </c>
      <c r="H136" s="22" t="s">
        <v>1609</v>
      </c>
      <c r="I136" s="74" t="s">
        <v>1609</v>
      </c>
      <c r="J136" s="23" t="n">
        <v>20500100196604</v>
      </c>
      <c r="K136" s="24" t="s">
        <v>39</v>
      </c>
      <c r="L136" s="25"/>
      <c r="M136" s="24" t="n">
        <v>50</v>
      </c>
      <c r="N136" s="22" t="s">
        <v>1588</v>
      </c>
      <c r="O136" s="22" t="s">
        <v>1610</v>
      </c>
      <c r="P136" s="22" t="s">
        <v>1590</v>
      </c>
      <c r="Q136" s="22" t="s">
        <v>1591</v>
      </c>
      <c r="R136" s="22" t="s">
        <v>1611</v>
      </c>
      <c r="S136" s="26" t="s">
        <v>1593</v>
      </c>
      <c r="T136" s="70" t="n">
        <v>3</v>
      </c>
      <c r="U136" s="71" t="n">
        <v>7</v>
      </c>
      <c r="V136" s="71" t="n">
        <v>5</v>
      </c>
      <c r="W136" s="72" t="n">
        <v>0</v>
      </c>
      <c r="X136" s="72" t="n">
        <v>0</v>
      </c>
      <c r="Y136" s="73" t="n">
        <v>15</v>
      </c>
      <c r="Z136" s="70" t="n">
        <v>0</v>
      </c>
      <c r="AA136" s="71" t="n">
        <v>0</v>
      </c>
      <c r="AB136" s="71" t="n">
        <v>0</v>
      </c>
      <c r="AC136" s="72" t="n">
        <v>0</v>
      </c>
      <c r="AD136" s="72" t="n">
        <v>0</v>
      </c>
      <c r="AE136" s="73" t="n">
        <f aca="false">SUM(Z136:AD136)</f>
        <v>0</v>
      </c>
      <c r="AF136" s="31" t="n">
        <f aca="false">+Y136+AE136</f>
        <v>15</v>
      </c>
      <c r="AG136" s="32"/>
    </row>
    <row r="137" customFormat="false" ht="12.75" hidden="false" customHeight="false" outlineLevel="0" collapsed="false">
      <c r="A137" s="68" t="n">
        <v>2133</v>
      </c>
      <c r="B137" s="68" t="s">
        <v>1121</v>
      </c>
      <c r="C137" s="68" t="s">
        <v>1121</v>
      </c>
      <c r="D137" s="68" t="s">
        <v>1122</v>
      </c>
      <c r="E137" s="68" t="n">
        <v>2</v>
      </c>
      <c r="F137" s="24" t="n">
        <v>4</v>
      </c>
      <c r="G137" s="33" t="n">
        <v>133</v>
      </c>
      <c r="H137" s="22" t="s">
        <v>1612</v>
      </c>
      <c r="I137" s="74" t="s">
        <v>1612</v>
      </c>
      <c r="J137" s="23" t="n">
        <v>10500101363301</v>
      </c>
      <c r="K137" s="24" t="s">
        <v>39</v>
      </c>
      <c r="L137" s="25"/>
      <c r="M137" s="24" t="n">
        <v>60</v>
      </c>
      <c r="N137" s="22" t="s">
        <v>1009</v>
      </c>
      <c r="O137" s="22" t="s">
        <v>1613</v>
      </c>
      <c r="P137" s="22" t="s">
        <v>1614</v>
      </c>
      <c r="Q137" s="22" t="s">
        <v>1615</v>
      </c>
      <c r="R137" s="22" t="s">
        <v>1616</v>
      </c>
      <c r="S137" s="26" t="s">
        <v>1617</v>
      </c>
      <c r="T137" s="70" t="n">
        <v>28</v>
      </c>
      <c r="U137" s="71" t="n">
        <v>97</v>
      </c>
      <c r="V137" s="71" t="n">
        <v>67</v>
      </c>
      <c r="W137" s="72" t="n">
        <v>37</v>
      </c>
      <c r="X137" s="72" t="n">
        <v>5</v>
      </c>
      <c r="Y137" s="73" t="n">
        <v>234</v>
      </c>
      <c r="Z137" s="70" t="n">
        <v>0</v>
      </c>
      <c r="AA137" s="71" t="n">
        <v>0</v>
      </c>
      <c r="AB137" s="71" t="n">
        <v>0</v>
      </c>
      <c r="AC137" s="72" t="n">
        <v>0</v>
      </c>
      <c r="AD137" s="72" t="n">
        <v>0</v>
      </c>
      <c r="AE137" s="73" t="n">
        <f aca="false">SUM(Z137:AD137)</f>
        <v>0</v>
      </c>
      <c r="AF137" s="31" t="n">
        <f aca="false">+Y137+AE137</f>
        <v>234</v>
      </c>
      <c r="AG137" s="32"/>
    </row>
    <row r="138" customFormat="false" ht="12.75" hidden="false" customHeight="false" outlineLevel="0" collapsed="false">
      <c r="A138" s="68" t="n">
        <v>2134</v>
      </c>
      <c r="B138" s="68" t="s">
        <v>1121</v>
      </c>
      <c r="C138" s="68" t="s">
        <v>1121</v>
      </c>
      <c r="D138" s="68" t="s">
        <v>1122</v>
      </c>
      <c r="E138" s="68" t="n">
        <v>2</v>
      </c>
      <c r="F138" s="24" t="n">
        <v>4</v>
      </c>
      <c r="G138" s="33" t="n">
        <v>134</v>
      </c>
      <c r="H138" s="22" t="s">
        <v>1618</v>
      </c>
      <c r="I138" s="74" t="s">
        <v>1618</v>
      </c>
      <c r="J138" s="23" t="n">
        <v>10500101363302</v>
      </c>
      <c r="K138" s="24" t="s">
        <v>39</v>
      </c>
      <c r="L138" s="25"/>
      <c r="M138" s="24" t="n">
        <v>60</v>
      </c>
      <c r="N138" s="22" t="s">
        <v>1009</v>
      </c>
      <c r="O138" s="22" t="s">
        <v>1619</v>
      </c>
      <c r="P138" s="22" t="n">
        <v>2530223</v>
      </c>
      <c r="Q138" s="22" t="s">
        <v>1615</v>
      </c>
      <c r="R138" s="22" t="s">
        <v>1620</v>
      </c>
      <c r="S138" s="26" t="s">
        <v>1621</v>
      </c>
      <c r="T138" s="70" t="n">
        <v>29</v>
      </c>
      <c r="U138" s="71" t="n">
        <v>113</v>
      </c>
      <c r="V138" s="71" t="n">
        <v>79</v>
      </c>
      <c r="W138" s="72" t="n">
        <v>38</v>
      </c>
      <c r="X138" s="72" t="n">
        <v>0</v>
      </c>
      <c r="Y138" s="73" t="n">
        <v>259</v>
      </c>
      <c r="Z138" s="70" t="n">
        <v>0</v>
      </c>
      <c r="AA138" s="71" t="n">
        <v>0</v>
      </c>
      <c r="AB138" s="71" t="n">
        <v>0</v>
      </c>
      <c r="AC138" s="72" t="n">
        <v>0</v>
      </c>
      <c r="AD138" s="72" t="n">
        <v>0</v>
      </c>
      <c r="AE138" s="73" t="n">
        <f aca="false">SUM(Z138:AD138)</f>
        <v>0</v>
      </c>
      <c r="AF138" s="31" t="n">
        <f aca="false">+Y138+AE138</f>
        <v>259</v>
      </c>
      <c r="AG138" s="32"/>
    </row>
    <row r="139" customFormat="false" ht="12.75" hidden="false" customHeight="false" outlineLevel="0" collapsed="false">
      <c r="A139" s="68" t="n">
        <v>2135</v>
      </c>
      <c r="B139" s="68" t="s">
        <v>1121</v>
      </c>
      <c r="C139" s="68" t="s">
        <v>1121</v>
      </c>
      <c r="D139" s="68" t="s">
        <v>1122</v>
      </c>
      <c r="E139" s="68" t="n">
        <v>2</v>
      </c>
      <c r="F139" s="24" t="n">
        <v>4</v>
      </c>
      <c r="G139" s="33" t="n">
        <v>135</v>
      </c>
      <c r="H139" s="22" t="s">
        <v>1622</v>
      </c>
      <c r="I139" s="74" t="s">
        <v>1622</v>
      </c>
      <c r="J139" s="23" t="n">
        <v>20500100623201</v>
      </c>
      <c r="K139" s="24" t="s">
        <v>39</v>
      </c>
      <c r="L139" s="25"/>
      <c r="M139" s="24" t="n">
        <v>60</v>
      </c>
      <c r="N139" s="22" t="s">
        <v>1009</v>
      </c>
      <c r="O139" s="22" t="s">
        <v>1623</v>
      </c>
      <c r="P139" s="22" t="s">
        <v>1624</v>
      </c>
      <c r="Q139" s="22" t="s">
        <v>1625</v>
      </c>
      <c r="R139" s="22" t="s">
        <v>1626</v>
      </c>
      <c r="S139" s="26" t="s">
        <v>1627</v>
      </c>
      <c r="T139" s="70" t="n">
        <v>2</v>
      </c>
      <c r="U139" s="71" t="n">
        <v>7</v>
      </c>
      <c r="V139" s="71" t="n">
        <v>43</v>
      </c>
      <c r="W139" s="72" t="n">
        <v>100</v>
      </c>
      <c r="X139" s="72" t="n">
        <v>178</v>
      </c>
      <c r="Y139" s="73" t="n">
        <v>330</v>
      </c>
      <c r="Z139" s="70" t="n">
        <v>14</v>
      </c>
      <c r="AA139" s="71" t="n">
        <v>54</v>
      </c>
      <c r="AB139" s="71" t="n">
        <v>178</v>
      </c>
      <c r="AC139" s="72" t="n">
        <v>545</v>
      </c>
      <c r="AD139" s="72" t="n">
        <v>0</v>
      </c>
      <c r="AE139" s="73" t="n">
        <f aca="false">SUM(Z139:AD139)</f>
        <v>791</v>
      </c>
      <c r="AF139" s="31" t="n">
        <f aca="false">+Y139+AE139</f>
        <v>1121</v>
      </c>
      <c r="AG139" s="32"/>
    </row>
    <row r="140" customFormat="false" ht="12.75" hidden="false" customHeight="false" outlineLevel="0" collapsed="false">
      <c r="A140" s="68" t="n">
        <v>2136</v>
      </c>
      <c r="B140" s="68" t="s">
        <v>1121</v>
      </c>
      <c r="C140" s="68" t="s">
        <v>1121</v>
      </c>
      <c r="D140" s="68" t="s">
        <v>1122</v>
      </c>
      <c r="E140" s="68" t="n">
        <v>2</v>
      </c>
      <c r="F140" s="24" t="n">
        <v>4</v>
      </c>
      <c r="G140" s="33" t="n">
        <v>136</v>
      </c>
      <c r="H140" s="22" t="s">
        <v>1628</v>
      </c>
      <c r="I140" s="74" t="s">
        <v>1628</v>
      </c>
      <c r="J140" s="23" t="n">
        <v>20500101998901</v>
      </c>
      <c r="K140" s="24" t="s">
        <v>39</v>
      </c>
      <c r="L140" s="25"/>
      <c r="M140" s="24" t="n">
        <v>60</v>
      </c>
      <c r="N140" s="22" t="s">
        <v>1009</v>
      </c>
      <c r="O140" s="22" t="s">
        <v>1629</v>
      </c>
      <c r="P140" s="22" t="n">
        <v>4273766</v>
      </c>
      <c r="Q140" s="22" t="s">
        <v>1630</v>
      </c>
      <c r="R140" s="22" t="s">
        <v>1631</v>
      </c>
      <c r="S140" s="26" t="s">
        <v>1632</v>
      </c>
      <c r="T140" s="70" t="n">
        <v>16</v>
      </c>
      <c r="U140" s="71" t="n">
        <v>121</v>
      </c>
      <c r="V140" s="71" t="n">
        <v>73</v>
      </c>
      <c r="W140" s="72" t="n">
        <v>0</v>
      </c>
      <c r="X140" s="72" t="n">
        <v>0</v>
      </c>
      <c r="Y140" s="73" t="n">
        <v>210</v>
      </c>
      <c r="Z140" s="70" t="n">
        <v>0</v>
      </c>
      <c r="AA140" s="71" t="n">
        <v>0</v>
      </c>
      <c r="AB140" s="71" t="n">
        <v>0</v>
      </c>
      <c r="AC140" s="72" t="n">
        <v>0</v>
      </c>
      <c r="AD140" s="72" t="n">
        <v>0</v>
      </c>
      <c r="AE140" s="73" t="n">
        <f aca="false">SUM(Z140:AD140)</f>
        <v>0</v>
      </c>
      <c r="AF140" s="31" t="n">
        <f aca="false">+Y140+AE140</f>
        <v>210</v>
      </c>
      <c r="AG140" s="32"/>
    </row>
    <row r="141" customFormat="false" ht="12.75" hidden="false" customHeight="false" outlineLevel="0" collapsed="false">
      <c r="A141" s="68" t="n">
        <v>2137</v>
      </c>
      <c r="B141" s="68" t="s">
        <v>1121</v>
      </c>
      <c r="C141" s="68" t="s">
        <v>1121</v>
      </c>
      <c r="D141" s="68" t="s">
        <v>1122</v>
      </c>
      <c r="E141" s="68" t="n">
        <v>2</v>
      </c>
      <c r="F141" s="24" t="n">
        <v>4</v>
      </c>
      <c r="G141" s="33" t="n">
        <v>137</v>
      </c>
      <c r="H141" s="22" t="s">
        <v>1633</v>
      </c>
      <c r="I141" s="74" t="s">
        <v>1633</v>
      </c>
      <c r="J141" s="23" t="n">
        <v>20500101998902</v>
      </c>
      <c r="K141" s="24" t="s">
        <v>39</v>
      </c>
      <c r="L141" s="25"/>
      <c r="M141" s="24" t="n">
        <v>60</v>
      </c>
      <c r="N141" s="22" t="s">
        <v>1009</v>
      </c>
      <c r="O141" s="22" t="s">
        <v>1634</v>
      </c>
      <c r="P141" s="22" t="n">
        <v>4271840</v>
      </c>
      <c r="Q141" s="22" t="s">
        <v>1630</v>
      </c>
      <c r="R141" s="22" t="s">
        <v>1635</v>
      </c>
      <c r="S141" s="26" t="s">
        <v>1636</v>
      </c>
      <c r="T141" s="70" t="n">
        <v>18</v>
      </c>
      <c r="U141" s="71" t="n">
        <v>40</v>
      </c>
      <c r="V141" s="71" t="n">
        <v>38</v>
      </c>
      <c r="W141" s="72" t="n">
        <v>0</v>
      </c>
      <c r="X141" s="72" t="n">
        <v>0</v>
      </c>
      <c r="Y141" s="73" t="n">
        <v>96</v>
      </c>
      <c r="Z141" s="70" t="n">
        <v>0</v>
      </c>
      <c r="AA141" s="71" t="n">
        <v>0</v>
      </c>
      <c r="AB141" s="71" t="n">
        <v>0</v>
      </c>
      <c r="AC141" s="72" t="n">
        <v>0</v>
      </c>
      <c r="AD141" s="72" t="n">
        <v>0</v>
      </c>
      <c r="AE141" s="73" t="n">
        <f aca="false">SUM(Z141:AD141)</f>
        <v>0</v>
      </c>
      <c r="AF141" s="31" t="n">
        <f aca="false">+Y141+AE141</f>
        <v>96</v>
      </c>
      <c r="AG141" s="32"/>
    </row>
    <row r="142" customFormat="false" ht="12.75" hidden="false" customHeight="false" outlineLevel="0" collapsed="false">
      <c r="A142" s="68" t="n">
        <v>2138</v>
      </c>
      <c r="B142" s="68" t="s">
        <v>1121</v>
      </c>
      <c r="C142" s="68" t="s">
        <v>1121</v>
      </c>
      <c r="D142" s="68" t="s">
        <v>1122</v>
      </c>
      <c r="E142" s="68" t="n">
        <v>2</v>
      </c>
      <c r="F142" s="24" t="n">
        <v>4</v>
      </c>
      <c r="G142" s="33" t="n">
        <v>138</v>
      </c>
      <c r="H142" s="22" t="s">
        <v>1637</v>
      </c>
      <c r="I142" s="74" t="s">
        <v>1637</v>
      </c>
      <c r="J142" s="23" t="n">
        <v>40500101391201</v>
      </c>
      <c r="K142" s="24" t="s">
        <v>113</v>
      </c>
      <c r="L142" s="25"/>
      <c r="M142" s="24" t="n">
        <v>60</v>
      </c>
      <c r="N142" s="22" t="s">
        <v>1638</v>
      </c>
      <c r="O142" s="22" t="s">
        <v>1639</v>
      </c>
      <c r="P142" s="22" t="s">
        <v>1640</v>
      </c>
      <c r="Q142" s="22" t="s">
        <v>1641</v>
      </c>
      <c r="R142" s="22" t="s">
        <v>1642</v>
      </c>
      <c r="S142" s="26" t="s">
        <v>1643</v>
      </c>
      <c r="T142" s="70" t="n">
        <v>14</v>
      </c>
      <c r="U142" s="71" t="n">
        <v>35</v>
      </c>
      <c r="V142" s="71" t="n">
        <v>26</v>
      </c>
      <c r="W142" s="72" t="n">
        <v>0</v>
      </c>
      <c r="X142" s="72" t="n">
        <v>0</v>
      </c>
      <c r="Y142" s="73" t="n">
        <v>75</v>
      </c>
      <c r="Z142" s="70" t="n">
        <v>0</v>
      </c>
      <c r="AA142" s="71" t="n">
        <v>0</v>
      </c>
      <c r="AB142" s="71" t="n">
        <v>0</v>
      </c>
      <c r="AC142" s="72" t="n">
        <v>0</v>
      </c>
      <c r="AD142" s="72" t="n">
        <v>0</v>
      </c>
      <c r="AE142" s="73" t="n">
        <f aca="false">SUM(Z142:AD142)</f>
        <v>0</v>
      </c>
      <c r="AF142" s="31" t="n">
        <f aca="false">+Y142+AE142</f>
        <v>75</v>
      </c>
      <c r="AG142" s="32"/>
    </row>
    <row r="143" customFormat="false" ht="12.75" hidden="false" customHeight="false" outlineLevel="0" collapsed="false">
      <c r="A143" s="68" t="n">
        <v>2139</v>
      </c>
      <c r="B143" s="68" t="s">
        <v>1121</v>
      </c>
      <c r="C143" s="68" t="s">
        <v>1121</v>
      </c>
      <c r="D143" s="68" t="s">
        <v>1122</v>
      </c>
      <c r="E143" s="68" t="n">
        <v>2</v>
      </c>
      <c r="F143" s="24" t="n">
        <v>4</v>
      </c>
      <c r="G143" s="33" t="n">
        <v>139</v>
      </c>
      <c r="H143" s="22" t="s">
        <v>1644</v>
      </c>
      <c r="I143" s="74" t="s">
        <v>1644</v>
      </c>
      <c r="J143" s="23" t="n">
        <v>20500102145201</v>
      </c>
      <c r="K143" s="24" t="s">
        <v>39</v>
      </c>
      <c r="L143" s="25"/>
      <c r="M143" s="24" t="n">
        <v>60</v>
      </c>
      <c r="N143" s="22" t="s">
        <v>1009</v>
      </c>
      <c r="O143" s="22" t="s">
        <v>1645</v>
      </c>
      <c r="P143" s="22" t="n">
        <v>4274457</v>
      </c>
      <c r="Q143" s="22" t="s">
        <v>1646</v>
      </c>
      <c r="R143" s="22" t="s">
        <v>1647</v>
      </c>
      <c r="S143" s="26" t="s">
        <v>1648</v>
      </c>
      <c r="T143" s="70" t="n">
        <v>19</v>
      </c>
      <c r="U143" s="71" t="n">
        <v>47</v>
      </c>
      <c r="V143" s="71" t="n">
        <v>32</v>
      </c>
      <c r="W143" s="72" t="n">
        <v>0</v>
      </c>
      <c r="X143" s="72" t="n">
        <v>0</v>
      </c>
      <c r="Y143" s="73" t="n">
        <v>98</v>
      </c>
      <c r="Z143" s="70" t="n">
        <v>0</v>
      </c>
      <c r="AA143" s="71" t="n">
        <v>0</v>
      </c>
      <c r="AB143" s="71" t="n">
        <v>0</v>
      </c>
      <c r="AC143" s="72" t="n">
        <v>0</v>
      </c>
      <c r="AD143" s="72" t="n">
        <v>0</v>
      </c>
      <c r="AE143" s="73" t="n">
        <f aca="false">SUM(Z143:AD143)</f>
        <v>0</v>
      </c>
      <c r="AF143" s="31" t="n">
        <f aca="false">+Y143+AE143</f>
        <v>98</v>
      </c>
      <c r="AG143" s="32"/>
    </row>
    <row r="144" customFormat="false" ht="12.75" hidden="false" customHeight="false" outlineLevel="0" collapsed="false">
      <c r="A144" s="68" t="n">
        <v>2140</v>
      </c>
      <c r="B144" s="68" t="s">
        <v>1121</v>
      </c>
      <c r="C144" s="68" t="s">
        <v>1121</v>
      </c>
      <c r="D144" s="68" t="s">
        <v>1122</v>
      </c>
      <c r="E144" s="68" t="n">
        <v>2</v>
      </c>
      <c r="F144" s="24" t="n">
        <v>4</v>
      </c>
      <c r="G144" s="33" t="n">
        <v>140</v>
      </c>
      <c r="H144" s="22" t="s">
        <v>1649</v>
      </c>
      <c r="I144" s="74" t="s">
        <v>1649</v>
      </c>
      <c r="J144" s="23" t="n">
        <v>20500102145203</v>
      </c>
      <c r="K144" s="24" t="s">
        <v>39</v>
      </c>
      <c r="L144" s="25"/>
      <c r="M144" s="24" t="n">
        <v>60</v>
      </c>
      <c r="N144" s="22" t="s">
        <v>1009</v>
      </c>
      <c r="O144" s="22" t="s">
        <v>1650</v>
      </c>
      <c r="P144" s="22" t="n">
        <v>4262653</v>
      </c>
      <c r="Q144" s="22" t="s">
        <v>1646</v>
      </c>
      <c r="R144" s="22" t="s">
        <v>1651</v>
      </c>
      <c r="S144" s="26" t="s">
        <v>1652</v>
      </c>
      <c r="T144" s="70" t="n">
        <v>2</v>
      </c>
      <c r="U144" s="71" t="n">
        <v>22</v>
      </c>
      <c r="V144" s="71" t="n">
        <v>13</v>
      </c>
      <c r="W144" s="72" t="n">
        <v>0</v>
      </c>
      <c r="X144" s="72" t="n">
        <v>0</v>
      </c>
      <c r="Y144" s="73" t="n">
        <v>37</v>
      </c>
      <c r="Z144" s="70" t="n">
        <v>0</v>
      </c>
      <c r="AA144" s="71" t="n">
        <v>0</v>
      </c>
      <c r="AB144" s="71" t="n">
        <v>0</v>
      </c>
      <c r="AC144" s="72" t="n">
        <v>0</v>
      </c>
      <c r="AD144" s="72" t="n">
        <v>0</v>
      </c>
      <c r="AE144" s="73" t="n">
        <f aca="false">SUM(Z144:AD144)</f>
        <v>0</v>
      </c>
      <c r="AF144" s="31" t="n">
        <f aca="false">+Y144+AE144</f>
        <v>37</v>
      </c>
      <c r="AG144" s="32"/>
    </row>
    <row r="145" customFormat="false" ht="12.75" hidden="false" customHeight="false" outlineLevel="0" collapsed="false">
      <c r="A145" s="68" t="n">
        <v>2141</v>
      </c>
      <c r="B145" s="68" t="s">
        <v>1121</v>
      </c>
      <c r="C145" s="68" t="s">
        <v>1121</v>
      </c>
      <c r="D145" s="68" t="s">
        <v>1122</v>
      </c>
      <c r="E145" s="68" t="n">
        <v>2</v>
      </c>
      <c r="F145" s="24" t="n">
        <v>4</v>
      </c>
      <c r="G145" s="33" t="n">
        <v>141</v>
      </c>
      <c r="H145" s="22" t="s">
        <v>1653</v>
      </c>
      <c r="I145" s="74" t="s">
        <v>1653</v>
      </c>
      <c r="J145" s="23" t="n">
        <v>20500102145204</v>
      </c>
      <c r="K145" s="24" t="s">
        <v>39</v>
      </c>
      <c r="L145" s="25"/>
      <c r="M145" s="24" t="n">
        <v>60</v>
      </c>
      <c r="N145" s="22" t="s">
        <v>1009</v>
      </c>
      <c r="O145" s="22" t="s">
        <v>1654</v>
      </c>
      <c r="P145" s="22" t="n">
        <v>4261632</v>
      </c>
      <c r="Q145" s="22" t="s">
        <v>1646</v>
      </c>
      <c r="R145" s="22" t="s">
        <v>1655</v>
      </c>
      <c r="S145" s="26" t="s">
        <v>1656</v>
      </c>
      <c r="T145" s="70" t="n">
        <v>16</v>
      </c>
      <c r="U145" s="71" t="n">
        <v>51</v>
      </c>
      <c r="V145" s="71" t="n">
        <v>48</v>
      </c>
      <c r="W145" s="72" t="n">
        <v>0</v>
      </c>
      <c r="X145" s="72" t="n">
        <v>0</v>
      </c>
      <c r="Y145" s="73" t="n">
        <v>115</v>
      </c>
      <c r="Z145" s="70" t="n">
        <v>0</v>
      </c>
      <c r="AA145" s="71" t="n">
        <v>0</v>
      </c>
      <c r="AB145" s="71" t="n">
        <v>0</v>
      </c>
      <c r="AC145" s="72" t="n">
        <v>0</v>
      </c>
      <c r="AD145" s="72" t="n">
        <v>0</v>
      </c>
      <c r="AE145" s="73" t="n">
        <f aca="false">SUM(Z145:AD145)</f>
        <v>0</v>
      </c>
      <c r="AF145" s="31" t="n">
        <f aca="false">+Y145+AE145</f>
        <v>115</v>
      </c>
      <c r="AG145" s="32"/>
    </row>
    <row r="146" customFormat="false" ht="12.75" hidden="false" customHeight="false" outlineLevel="0" collapsed="false">
      <c r="A146" s="68" t="n">
        <v>2142</v>
      </c>
      <c r="B146" s="68" t="s">
        <v>1121</v>
      </c>
      <c r="C146" s="68" t="s">
        <v>1121</v>
      </c>
      <c r="D146" s="68" t="s">
        <v>1122</v>
      </c>
      <c r="E146" s="68" t="n">
        <v>2</v>
      </c>
      <c r="F146" s="24" t="n">
        <v>4</v>
      </c>
      <c r="G146" s="33" t="n">
        <v>142</v>
      </c>
      <c r="H146" s="22" t="s">
        <v>1657</v>
      </c>
      <c r="I146" s="74" t="s">
        <v>1657</v>
      </c>
      <c r="J146" s="23" t="n">
        <v>20500102145202</v>
      </c>
      <c r="K146" s="24" t="s">
        <v>39</v>
      </c>
      <c r="L146" s="25"/>
      <c r="M146" s="24" t="n">
        <v>60</v>
      </c>
      <c r="N146" s="22" t="s">
        <v>1009</v>
      </c>
      <c r="O146" s="22" t="s">
        <v>1658</v>
      </c>
      <c r="P146" s="22" t="n">
        <v>4261307</v>
      </c>
      <c r="Q146" s="22" t="s">
        <v>1646</v>
      </c>
      <c r="R146" s="22" t="s">
        <v>1659</v>
      </c>
      <c r="S146" s="26" t="s">
        <v>1660</v>
      </c>
      <c r="T146" s="70" t="n">
        <v>6</v>
      </c>
      <c r="U146" s="71" t="n">
        <v>11</v>
      </c>
      <c r="V146" s="71" t="n">
        <v>17</v>
      </c>
      <c r="W146" s="72" t="n">
        <v>0</v>
      </c>
      <c r="X146" s="72" t="n">
        <v>0</v>
      </c>
      <c r="Y146" s="73" t="n">
        <v>34</v>
      </c>
      <c r="Z146" s="70" t="n">
        <v>0</v>
      </c>
      <c r="AA146" s="71" t="n">
        <v>0</v>
      </c>
      <c r="AB146" s="71" t="n">
        <v>0</v>
      </c>
      <c r="AC146" s="72" t="n">
        <v>0</v>
      </c>
      <c r="AD146" s="72" t="n">
        <v>0</v>
      </c>
      <c r="AE146" s="73" t="n">
        <f aca="false">SUM(Z146:AD146)</f>
        <v>0</v>
      </c>
      <c r="AF146" s="31" t="n">
        <f aca="false">+Y146+AE146</f>
        <v>34</v>
      </c>
      <c r="AG146" s="32"/>
    </row>
    <row r="147" customFormat="false" ht="12.75" hidden="false" customHeight="false" outlineLevel="0" collapsed="false">
      <c r="A147" s="68" t="n">
        <v>2143</v>
      </c>
      <c r="B147" s="68" t="s">
        <v>1121</v>
      </c>
      <c r="C147" s="68" t="s">
        <v>1121</v>
      </c>
      <c r="D147" s="68" t="s">
        <v>1122</v>
      </c>
      <c r="E147" s="68" t="n">
        <v>2</v>
      </c>
      <c r="F147" s="24" t="n">
        <v>4</v>
      </c>
      <c r="G147" s="33" t="n">
        <v>143</v>
      </c>
      <c r="H147" s="22" t="s">
        <v>1661</v>
      </c>
      <c r="I147" s="74" t="s">
        <v>1661</v>
      </c>
      <c r="J147" s="23" t="n">
        <v>10500102600002</v>
      </c>
      <c r="K147" s="24" t="s">
        <v>39</v>
      </c>
      <c r="L147" s="25"/>
      <c r="M147" s="24" t="n">
        <v>60</v>
      </c>
      <c r="N147" s="22" t="s">
        <v>1009</v>
      </c>
      <c r="O147" s="22" t="s">
        <v>1662</v>
      </c>
      <c r="P147" s="22" t="n">
        <v>4273044</v>
      </c>
      <c r="Q147" s="22" t="s">
        <v>1663</v>
      </c>
      <c r="R147" s="22" t="s">
        <v>1664</v>
      </c>
      <c r="S147" s="26" t="s">
        <v>1665</v>
      </c>
      <c r="T147" s="70" t="n">
        <v>0</v>
      </c>
      <c r="U147" s="71" t="n">
        <v>218</v>
      </c>
      <c r="V147" s="71" t="n">
        <v>88</v>
      </c>
      <c r="W147" s="72" t="n">
        <v>2</v>
      </c>
      <c r="X147" s="72" t="n">
        <v>0</v>
      </c>
      <c r="Y147" s="73" t="n">
        <v>308</v>
      </c>
      <c r="Z147" s="70" t="n">
        <v>0</v>
      </c>
      <c r="AA147" s="71" t="n">
        <v>0</v>
      </c>
      <c r="AB147" s="71" t="n">
        <v>0</v>
      </c>
      <c r="AC147" s="72" t="n">
        <v>0</v>
      </c>
      <c r="AD147" s="72" t="n">
        <v>0</v>
      </c>
      <c r="AE147" s="73" t="n">
        <f aca="false">SUM(Z147:AD147)</f>
        <v>0</v>
      </c>
      <c r="AF147" s="31" t="n">
        <f aca="false">+Y147+AE147</f>
        <v>308</v>
      </c>
      <c r="AG147" s="32"/>
    </row>
    <row r="148" customFormat="false" ht="12.75" hidden="false" customHeight="false" outlineLevel="0" collapsed="false">
      <c r="A148" s="68" t="n">
        <v>2144</v>
      </c>
      <c r="B148" s="68" t="s">
        <v>1121</v>
      </c>
      <c r="C148" s="68" t="s">
        <v>1121</v>
      </c>
      <c r="D148" s="68" t="s">
        <v>1122</v>
      </c>
      <c r="E148" s="68" t="n">
        <v>2</v>
      </c>
      <c r="F148" s="24" t="n">
        <v>4</v>
      </c>
      <c r="G148" s="33" t="n">
        <v>144</v>
      </c>
      <c r="H148" s="22" t="s">
        <v>1666</v>
      </c>
      <c r="I148" s="74" t="s">
        <v>1666</v>
      </c>
      <c r="J148" s="23" t="n">
        <v>10500102657301</v>
      </c>
      <c r="K148" s="24" t="s">
        <v>39</v>
      </c>
      <c r="L148" s="25"/>
      <c r="M148" s="24" t="n">
        <v>60</v>
      </c>
      <c r="N148" s="22" t="s">
        <v>1638</v>
      </c>
      <c r="O148" s="22" t="s">
        <v>1667</v>
      </c>
      <c r="P148" s="22" t="n">
        <v>4273467</v>
      </c>
      <c r="Q148" s="22" t="s">
        <v>1668</v>
      </c>
      <c r="R148" s="22" t="s">
        <v>1669</v>
      </c>
      <c r="S148" s="26" t="s">
        <v>1670</v>
      </c>
      <c r="T148" s="70" t="n">
        <v>0</v>
      </c>
      <c r="U148" s="71" t="n">
        <v>22</v>
      </c>
      <c r="V148" s="71" t="n">
        <v>42</v>
      </c>
      <c r="W148" s="72" t="n">
        <v>0</v>
      </c>
      <c r="X148" s="72" t="n">
        <v>224</v>
      </c>
      <c r="Y148" s="73" t="n">
        <v>288</v>
      </c>
      <c r="Z148" s="70" t="n">
        <v>0</v>
      </c>
      <c r="AA148" s="71" t="n">
        <v>0</v>
      </c>
      <c r="AB148" s="71" t="n">
        <v>0</v>
      </c>
      <c r="AC148" s="72" t="n">
        <v>0</v>
      </c>
      <c r="AD148" s="72" t="n">
        <v>0</v>
      </c>
      <c r="AE148" s="73" t="n">
        <f aca="false">SUM(Z148:AD148)</f>
        <v>0</v>
      </c>
      <c r="AF148" s="31" t="n">
        <f aca="false">+Y148+AE148</f>
        <v>288</v>
      </c>
      <c r="AG148" s="32"/>
    </row>
    <row r="149" customFormat="false" ht="12.75" hidden="false" customHeight="false" outlineLevel="0" collapsed="false">
      <c r="A149" s="68" t="n">
        <v>2145</v>
      </c>
      <c r="B149" s="68" t="s">
        <v>1121</v>
      </c>
      <c r="C149" s="68" t="s">
        <v>1121</v>
      </c>
      <c r="D149" s="68" t="s">
        <v>1122</v>
      </c>
      <c r="E149" s="68" t="n">
        <v>2</v>
      </c>
      <c r="F149" s="24" t="n">
        <v>4</v>
      </c>
      <c r="G149" s="33" t="n">
        <v>145</v>
      </c>
      <c r="H149" s="22" t="s">
        <v>1671</v>
      </c>
      <c r="I149" s="74" t="s">
        <v>1671</v>
      </c>
      <c r="J149" s="23" t="n">
        <v>20500101430801</v>
      </c>
      <c r="K149" s="24" t="s">
        <v>39</v>
      </c>
      <c r="L149" s="25"/>
      <c r="M149" s="24" t="n">
        <v>60</v>
      </c>
      <c r="N149" s="22" t="s">
        <v>1009</v>
      </c>
      <c r="O149" s="22" t="s">
        <v>1672</v>
      </c>
      <c r="P149" s="22" t="s">
        <v>1673</v>
      </c>
      <c r="Q149" s="22" t="s">
        <v>1674</v>
      </c>
      <c r="R149" s="22" t="s">
        <v>1675</v>
      </c>
      <c r="S149" s="26" t="s">
        <v>1676</v>
      </c>
      <c r="T149" s="70" t="n">
        <v>19</v>
      </c>
      <c r="U149" s="71" t="n">
        <v>56</v>
      </c>
      <c r="V149" s="71" t="n">
        <v>34</v>
      </c>
      <c r="W149" s="72" t="n">
        <v>0</v>
      </c>
      <c r="X149" s="72" t="n">
        <v>0</v>
      </c>
      <c r="Y149" s="73" t="n">
        <v>109</v>
      </c>
      <c r="Z149" s="70" t="n">
        <v>0</v>
      </c>
      <c r="AA149" s="71" t="n">
        <v>0</v>
      </c>
      <c r="AB149" s="71" t="n">
        <v>0</v>
      </c>
      <c r="AC149" s="72" t="n">
        <v>0</v>
      </c>
      <c r="AD149" s="72" t="n">
        <v>0</v>
      </c>
      <c r="AE149" s="73" t="n">
        <f aca="false">SUM(Z149:AD149)</f>
        <v>0</v>
      </c>
      <c r="AF149" s="31" t="n">
        <f aca="false">+Y149+AE149</f>
        <v>109</v>
      </c>
      <c r="AG149" s="32"/>
    </row>
    <row r="150" customFormat="false" ht="12.75" hidden="false" customHeight="false" outlineLevel="0" collapsed="false">
      <c r="A150" s="68" t="n">
        <v>2146</v>
      </c>
      <c r="B150" s="68" t="s">
        <v>1121</v>
      </c>
      <c r="C150" s="68" t="s">
        <v>1121</v>
      </c>
      <c r="D150" s="68" t="s">
        <v>1122</v>
      </c>
      <c r="E150" s="68" t="n">
        <v>2</v>
      </c>
      <c r="F150" s="24" t="n">
        <v>4</v>
      </c>
      <c r="G150" s="33" t="n">
        <v>146</v>
      </c>
      <c r="H150" s="22" t="s">
        <v>1677</v>
      </c>
      <c r="I150" s="74" t="s">
        <v>1677</v>
      </c>
      <c r="J150" s="23" t="n">
        <v>20500101430802</v>
      </c>
      <c r="K150" s="24" t="s">
        <v>39</v>
      </c>
      <c r="L150" s="25"/>
      <c r="M150" s="24" t="n">
        <v>60</v>
      </c>
      <c r="N150" s="22" t="s">
        <v>1009</v>
      </c>
      <c r="O150" s="22" t="s">
        <v>1678</v>
      </c>
      <c r="P150" s="22" t="s">
        <v>1679</v>
      </c>
      <c r="Q150" s="22" t="s">
        <v>1674</v>
      </c>
      <c r="R150" s="22" t="s">
        <v>1680</v>
      </c>
      <c r="S150" s="26" t="s">
        <v>1681</v>
      </c>
      <c r="T150" s="70" t="n">
        <v>5</v>
      </c>
      <c r="U150" s="71" t="n">
        <v>25</v>
      </c>
      <c r="V150" s="71" t="n">
        <v>14</v>
      </c>
      <c r="W150" s="72" t="n">
        <v>0</v>
      </c>
      <c r="X150" s="72" t="n">
        <v>0</v>
      </c>
      <c r="Y150" s="73" t="n">
        <v>44</v>
      </c>
      <c r="Z150" s="70" t="n">
        <v>0</v>
      </c>
      <c r="AA150" s="71" t="n">
        <v>0</v>
      </c>
      <c r="AB150" s="71" t="n">
        <v>0</v>
      </c>
      <c r="AC150" s="72" t="n">
        <v>0</v>
      </c>
      <c r="AD150" s="72" t="n">
        <v>0</v>
      </c>
      <c r="AE150" s="73" t="n">
        <f aca="false">SUM(Z150:AD150)</f>
        <v>0</v>
      </c>
      <c r="AF150" s="31" t="n">
        <f aca="false">+Y150+AE150</f>
        <v>44</v>
      </c>
      <c r="AG150" s="32"/>
    </row>
    <row r="151" customFormat="false" ht="12.75" hidden="false" customHeight="false" outlineLevel="0" collapsed="false">
      <c r="A151" s="68" t="n">
        <v>2147</v>
      </c>
      <c r="B151" s="68" t="s">
        <v>1121</v>
      </c>
      <c r="C151" s="68" t="s">
        <v>1121</v>
      </c>
      <c r="D151" s="68" t="s">
        <v>1122</v>
      </c>
      <c r="E151" s="68" t="n">
        <v>2</v>
      </c>
      <c r="F151" s="24" t="n">
        <v>4</v>
      </c>
      <c r="G151" s="33" t="n">
        <v>147</v>
      </c>
      <c r="H151" s="22" t="s">
        <v>1682</v>
      </c>
      <c r="I151" s="74" t="s">
        <v>1682</v>
      </c>
      <c r="J151" s="23" t="n">
        <v>20500101430803</v>
      </c>
      <c r="K151" s="24" t="s">
        <v>39</v>
      </c>
      <c r="L151" s="25"/>
      <c r="M151" s="24" t="n">
        <v>60</v>
      </c>
      <c r="N151" s="22" t="s">
        <v>1009</v>
      </c>
      <c r="O151" s="22" t="s">
        <v>1683</v>
      </c>
      <c r="P151" s="22" t="n">
        <v>4272773</v>
      </c>
      <c r="Q151" s="22" t="s">
        <v>1674</v>
      </c>
      <c r="R151" s="22" t="s">
        <v>1684</v>
      </c>
      <c r="S151" s="26" t="s">
        <v>1685</v>
      </c>
      <c r="T151" s="70" t="n">
        <v>6</v>
      </c>
      <c r="U151" s="71" t="n">
        <v>23</v>
      </c>
      <c r="V151" s="71" t="n">
        <v>11</v>
      </c>
      <c r="W151" s="72" t="n">
        <v>0</v>
      </c>
      <c r="X151" s="72" t="n">
        <v>0</v>
      </c>
      <c r="Y151" s="73" t="n">
        <v>40</v>
      </c>
      <c r="Z151" s="70" t="n">
        <v>0</v>
      </c>
      <c r="AA151" s="71" t="n">
        <v>0</v>
      </c>
      <c r="AB151" s="71" t="n">
        <v>0</v>
      </c>
      <c r="AC151" s="72" t="n">
        <v>0</v>
      </c>
      <c r="AD151" s="72" t="n">
        <v>0</v>
      </c>
      <c r="AE151" s="73" t="n">
        <f aca="false">SUM(Z151:AD151)</f>
        <v>0</v>
      </c>
      <c r="AF151" s="31" t="n">
        <f aca="false">+Y151+AE151</f>
        <v>40</v>
      </c>
      <c r="AG151" s="32"/>
    </row>
    <row r="152" customFormat="false" ht="12.75" hidden="false" customHeight="false" outlineLevel="0" collapsed="false">
      <c r="A152" s="68" t="n">
        <v>2148</v>
      </c>
      <c r="B152" s="68" t="s">
        <v>1121</v>
      </c>
      <c r="C152" s="68" t="s">
        <v>1121</v>
      </c>
      <c r="D152" s="68" t="s">
        <v>1122</v>
      </c>
      <c r="E152" s="68" t="n">
        <v>2</v>
      </c>
      <c r="F152" s="24" t="n">
        <v>4</v>
      </c>
      <c r="G152" s="33" t="n">
        <v>148</v>
      </c>
      <c r="H152" s="22" t="s">
        <v>1686</v>
      </c>
      <c r="I152" s="74" t="s">
        <v>1686</v>
      </c>
      <c r="J152" s="23" t="n">
        <v>20500100219901</v>
      </c>
      <c r="K152" s="24" t="s">
        <v>39</v>
      </c>
      <c r="L152" s="25"/>
      <c r="M152" s="24" t="n">
        <v>60</v>
      </c>
      <c r="N152" s="22" t="s">
        <v>1009</v>
      </c>
      <c r="O152" s="22" t="s">
        <v>1687</v>
      </c>
      <c r="P152" s="22" t="n">
        <v>4273235</v>
      </c>
      <c r="Q152" s="22" t="s">
        <v>1688</v>
      </c>
      <c r="R152" s="22" t="s">
        <v>1689</v>
      </c>
      <c r="S152" s="26" t="s">
        <v>1690</v>
      </c>
      <c r="T152" s="70" t="n">
        <v>11</v>
      </c>
      <c r="U152" s="71" t="n">
        <v>36</v>
      </c>
      <c r="V152" s="71" t="n">
        <v>32</v>
      </c>
      <c r="W152" s="72" t="n">
        <v>65</v>
      </c>
      <c r="X152" s="72" t="n">
        <v>36</v>
      </c>
      <c r="Y152" s="73" t="n">
        <v>180</v>
      </c>
      <c r="Z152" s="70" t="n">
        <v>0</v>
      </c>
      <c r="AA152" s="71" t="n">
        <v>0</v>
      </c>
      <c r="AB152" s="71" t="n">
        <v>0</v>
      </c>
      <c r="AC152" s="72" t="n">
        <v>0</v>
      </c>
      <c r="AD152" s="72" t="n">
        <v>0</v>
      </c>
      <c r="AE152" s="73" t="n">
        <f aca="false">SUM(Z152:AD152)</f>
        <v>0</v>
      </c>
      <c r="AF152" s="31" t="n">
        <f aca="false">+Y152+AE152</f>
        <v>180</v>
      </c>
      <c r="AG152" s="32"/>
    </row>
    <row r="153" customFormat="false" ht="12.75" hidden="false" customHeight="false" outlineLevel="0" collapsed="false">
      <c r="A153" s="68" t="n">
        <v>2149</v>
      </c>
      <c r="B153" s="68" t="s">
        <v>1121</v>
      </c>
      <c r="C153" s="68" t="s">
        <v>1121</v>
      </c>
      <c r="D153" s="68" t="s">
        <v>1122</v>
      </c>
      <c r="E153" s="68" t="n">
        <v>2</v>
      </c>
      <c r="F153" s="24" t="n">
        <v>4</v>
      </c>
      <c r="G153" s="33" t="n">
        <v>149</v>
      </c>
      <c r="H153" s="22" t="s">
        <v>1691</v>
      </c>
      <c r="I153" s="74" t="s">
        <v>1691</v>
      </c>
      <c r="J153" s="23" t="n">
        <v>20500100991602</v>
      </c>
      <c r="K153" s="24" t="s">
        <v>39</v>
      </c>
      <c r="L153" s="25"/>
      <c r="M153" s="24" t="n">
        <v>70</v>
      </c>
      <c r="N153" s="22" t="s">
        <v>1692</v>
      </c>
      <c r="O153" s="22" t="s">
        <v>1693</v>
      </c>
      <c r="P153" s="22" t="n">
        <v>4911556</v>
      </c>
      <c r="Q153" s="22" t="s">
        <v>1694</v>
      </c>
      <c r="R153" s="22" t="s">
        <v>1695</v>
      </c>
      <c r="S153" s="26" t="s">
        <v>1696</v>
      </c>
      <c r="T153" s="70" t="n">
        <v>6</v>
      </c>
      <c r="U153" s="71" t="n">
        <v>26</v>
      </c>
      <c r="V153" s="71" t="n">
        <v>16</v>
      </c>
      <c r="W153" s="72" t="n">
        <v>0</v>
      </c>
      <c r="X153" s="72" t="n">
        <v>0</v>
      </c>
      <c r="Y153" s="73" t="n">
        <v>48</v>
      </c>
      <c r="Z153" s="70" t="n">
        <v>0</v>
      </c>
      <c r="AA153" s="71" t="n">
        <v>0</v>
      </c>
      <c r="AB153" s="71" t="n">
        <v>0</v>
      </c>
      <c r="AC153" s="72" t="n">
        <v>0</v>
      </c>
      <c r="AD153" s="72" t="n">
        <v>0</v>
      </c>
      <c r="AE153" s="73" t="n">
        <f aca="false">SUM(Z153:AD153)</f>
        <v>0</v>
      </c>
      <c r="AF153" s="31" t="n">
        <f aca="false">+Y153+AE153</f>
        <v>48</v>
      </c>
      <c r="AG153" s="32"/>
    </row>
    <row r="154" customFormat="false" ht="12.75" hidden="false" customHeight="false" outlineLevel="0" collapsed="false">
      <c r="A154" s="68" t="n">
        <v>2150</v>
      </c>
      <c r="B154" s="68" t="s">
        <v>1121</v>
      </c>
      <c r="C154" s="68" t="s">
        <v>1121</v>
      </c>
      <c r="D154" s="68" t="s">
        <v>1122</v>
      </c>
      <c r="E154" s="68" t="n">
        <v>2</v>
      </c>
      <c r="F154" s="33" t="n">
        <v>6</v>
      </c>
      <c r="G154" s="33" t="n">
        <v>150</v>
      </c>
      <c r="H154" s="35" t="s">
        <v>1697</v>
      </c>
      <c r="I154" s="69" t="s">
        <v>1697</v>
      </c>
      <c r="J154" s="36" t="n">
        <v>10500100207102</v>
      </c>
      <c r="K154" s="33" t="s">
        <v>39</v>
      </c>
      <c r="L154" s="37"/>
      <c r="M154" s="33" t="n">
        <v>15</v>
      </c>
      <c r="N154" s="35" t="s">
        <v>1698</v>
      </c>
      <c r="O154" s="35" t="s">
        <v>1699</v>
      </c>
      <c r="P154" s="38" t="s">
        <v>1700</v>
      </c>
      <c r="Q154" s="38" t="s">
        <v>1701</v>
      </c>
      <c r="R154" s="38" t="s">
        <v>1702</v>
      </c>
      <c r="S154" s="39" t="s">
        <v>1703</v>
      </c>
      <c r="T154" s="70" t="n">
        <v>28</v>
      </c>
      <c r="U154" s="71" t="n">
        <v>131</v>
      </c>
      <c r="V154" s="71" t="n">
        <v>71</v>
      </c>
      <c r="W154" s="72" t="n">
        <v>0</v>
      </c>
      <c r="X154" s="72" t="n">
        <v>0</v>
      </c>
      <c r="Y154" s="73" t="n">
        <v>230</v>
      </c>
      <c r="Z154" s="70" t="n">
        <v>0</v>
      </c>
      <c r="AA154" s="71" t="n">
        <v>0</v>
      </c>
      <c r="AB154" s="71" t="n">
        <v>0</v>
      </c>
      <c r="AC154" s="72" t="n">
        <v>0</v>
      </c>
      <c r="AD154" s="72" t="n">
        <v>0</v>
      </c>
      <c r="AE154" s="73" t="n">
        <f aca="false">SUM(Z154:AD154)</f>
        <v>0</v>
      </c>
      <c r="AF154" s="31" t="n">
        <f aca="false">+Y154+AE154</f>
        <v>230</v>
      </c>
      <c r="AG154" s="32"/>
    </row>
    <row r="155" customFormat="false" ht="12.75" hidden="false" customHeight="false" outlineLevel="0" collapsed="false">
      <c r="A155" s="68" t="n">
        <v>2151</v>
      </c>
      <c r="B155" s="68" t="s">
        <v>1121</v>
      </c>
      <c r="C155" s="68" t="s">
        <v>1121</v>
      </c>
      <c r="D155" s="68" t="s">
        <v>1122</v>
      </c>
      <c r="E155" s="68" t="n">
        <v>2</v>
      </c>
      <c r="F155" s="24" t="n">
        <v>6</v>
      </c>
      <c r="G155" s="33" t="n">
        <v>151</v>
      </c>
      <c r="H155" s="22" t="s">
        <v>1704</v>
      </c>
      <c r="I155" s="74" t="s">
        <v>1704</v>
      </c>
      <c r="J155" s="23" t="n">
        <v>10500100039601</v>
      </c>
      <c r="K155" s="24" t="s">
        <v>39</v>
      </c>
      <c r="L155" s="24" t="s">
        <v>790</v>
      </c>
      <c r="M155" s="24" t="n">
        <v>15</v>
      </c>
      <c r="N155" s="22" t="s">
        <v>1705</v>
      </c>
      <c r="O155" s="22" t="s">
        <v>1706</v>
      </c>
      <c r="P155" s="22" t="s">
        <v>1707</v>
      </c>
      <c r="Q155" s="22" t="s">
        <v>1708</v>
      </c>
      <c r="R155" s="22" t="s">
        <v>1709</v>
      </c>
      <c r="S155" s="26" t="s">
        <v>1710</v>
      </c>
      <c r="T155" s="70" t="n">
        <v>0</v>
      </c>
      <c r="U155" s="71" t="n">
        <v>0</v>
      </c>
      <c r="V155" s="71" t="n">
        <v>7</v>
      </c>
      <c r="W155" s="72" t="n">
        <v>140</v>
      </c>
      <c r="X155" s="72" t="n">
        <v>60</v>
      </c>
      <c r="Y155" s="73" t="n">
        <v>207</v>
      </c>
      <c r="Z155" s="70" t="n">
        <v>0</v>
      </c>
      <c r="AA155" s="71" t="n">
        <v>0</v>
      </c>
      <c r="AB155" s="71" t="n">
        <v>0</v>
      </c>
      <c r="AC155" s="72" t="n">
        <v>0</v>
      </c>
      <c r="AD155" s="72" t="n">
        <v>0</v>
      </c>
      <c r="AE155" s="73" t="n">
        <f aca="false">SUM(Z155:AD155)</f>
        <v>0</v>
      </c>
      <c r="AF155" s="31" t="n">
        <f aca="false">+Y155+AE155</f>
        <v>207</v>
      </c>
      <c r="AG155" s="32"/>
    </row>
    <row r="156" customFormat="false" ht="12.75" hidden="false" customHeight="false" outlineLevel="0" collapsed="false">
      <c r="A156" s="68" t="n">
        <v>2152</v>
      </c>
      <c r="B156" s="68" t="s">
        <v>1121</v>
      </c>
      <c r="C156" s="68" t="s">
        <v>1121</v>
      </c>
      <c r="D156" s="68" t="s">
        <v>1122</v>
      </c>
      <c r="E156" s="68" t="n">
        <v>2</v>
      </c>
      <c r="F156" s="24" t="n">
        <v>6</v>
      </c>
      <c r="G156" s="33" t="n">
        <v>152</v>
      </c>
      <c r="H156" s="22" t="s">
        <v>1711</v>
      </c>
      <c r="I156" s="74" t="s">
        <v>1711</v>
      </c>
      <c r="J156" s="23" t="n">
        <v>10500100039604</v>
      </c>
      <c r="K156" s="24" t="s">
        <v>39</v>
      </c>
      <c r="L156" s="24" t="s">
        <v>790</v>
      </c>
      <c r="M156" s="24" t="n">
        <v>15</v>
      </c>
      <c r="N156" s="22" t="s">
        <v>1705</v>
      </c>
      <c r="O156" s="22" t="s">
        <v>1712</v>
      </c>
      <c r="P156" s="22" t="s">
        <v>1713</v>
      </c>
      <c r="Q156" s="49" t="s">
        <v>1714</v>
      </c>
      <c r="R156" s="22" t="s">
        <v>1709</v>
      </c>
      <c r="S156" s="26" t="s">
        <v>1710</v>
      </c>
      <c r="T156" s="70" t="n">
        <v>0</v>
      </c>
      <c r="U156" s="71" t="n">
        <v>56</v>
      </c>
      <c r="V156" s="71" t="n">
        <v>123</v>
      </c>
      <c r="W156" s="72" t="n">
        <v>101</v>
      </c>
      <c r="X156" s="72" t="n">
        <v>0</v>
      </c>
      <c r="Y156" s="73" t="n">
        <v>280</v>
      </c>
      <c r="Z156" s="70" t="n">
        <v>0</v>
      </c>
      <c r="AA156" s="71" t="n">
        <v>120</v>
      </c>
      <c r="AB156" s="71" t="n">
        <v>0</v>
      </c>
      <c r="AC156" s="72" t="n">
        <v>0</v>
      </c>
      <c r="AD156" s="72" t="n">
        <v>0</v>
      </c>
      <c r="AE156" s="73" t="n">
        <f aca="false">SUM(Z156:AD156)</f>
        <v>120</v>
      </c>
      <c r="AF156" s="31" t="n">
        <f aca="false">+Y156+AE156</f>
        <v>400</v>
      </c>
      <c r="AG156" s="32"/>
    </row>
    <row r="157" customFormat="false" ht="12.75" hidden="false" customHeight="false" outlineLevel="0" collapsed="false">
      <c r="A157" s="68" t="n">
        <v>2153</v>
      </c>
      <c r="B157" s="68" t="s">
        <v>1121</v>
      </c>
      <c r="C157" s="68" t="s">
        <v>1121</v>
      </c>
      <c r="D157" s="68" t="s">
        <v>1122</v>
      </c>
      <c r="E157" s="68" t="n">
        <v>2</v>
      </c>
      <c r="F157" s="24" t="n">
        <v>6</v>
      </c>
      <c r="G157" s="33" t="n">
        <v>153</v>
      </c>
      <c r="H157" s="22" t="s">
        <v>1715</v>
      </c>
      <c r="I157" s="74" t="s">
        <v>1715</v>
      </c>
      <c r="J157" s="23" t="n">
        <v>10500100039603</v>
      </c>
      <c r="K157" s="24" t="s">
        <v>39</v>
      </c>
      <c r="L157" s="24" t="s">
        <v>790</v>
      </c>
      <c r="M157" s="24" t="n">
        <v>15</v>
      </c>
      <c r="N157" s="22" t="s">
        <v>1705</v>
      </c>
      <c r="O157" s="22" t="s">
        <v>1716</v>
      </c>
      <c r="P157" s="22" t="s">
        <v>1717</v>
      </c>
      <c r="Q157" s="22" t="s">
        <v>1708</v>
      </c>
      <c r="R157" s="22" t="s">
        <v>1709</v>
      </c>
      <c r="S157" s="26" t="s">
        <v>1710</v>
      </c>
      <c r="T157" s="70" t="n">
        <v>0</v>
      </c>
      <c r="U157" s="71" t="n">
        <v>77</v>
      </c>
      <c r="V157" s="71" t="n">
        <v>90</v>
      </c>
      <c r="W157" s="72" t="n">
        <v>0</v>
      </c>
      <c r="X157" s="72" t="n">
        <v>0</v>
      </c>
      <c r="Y157" s="73" t="n">
        <v>167</v>
      </c>
      <c r="Z157" s="70" t="n">
        <v>0</v>
      </c>
      <c r="AA157" s="71" t="n">
        <v>0</v>
      </c>
      <c r="AB157" s="71" t="n">
        <v>30</v>
      </c>
      <c r="AC157" s="72" t="n">
        <v>0</v>
      </c>
      <c r="AD157" s="72" t="n">
        <v>0</v>
      </c>
      <c r="AE157" s="73" t="n">
        <f aca="false">SUM(Z157:AD157)</f>
        <v>30</v>
      </c>
      <c r="AF157" s="31" t="n">
        <f aca="false">+Y157+AE157</f>
        <v>197</v>
      </c>
      <c r="AG157" s="32"/>
    </row>
    <row r="158" customFormat="false" ht="12.75" hidden="false" customHeight="false" outlineLevel="0" collapsed="false">
      <c r="A158" s="68" t="n">
        <v>2154</v>
      </c>
      <c r="B158" s="68" t="s">
        <v>1121</v>
      </c>
      <c r="C158" s="68" t="s">
        <v>1121</v>
      </c>
      <c r="D158" s="68" t="s">
        <v>1122</v>
      </c>
      <c r="E158" s="68" t="n">
        <v>2</v>
      </c>
      <c r="F158" s="24" t="n">
        <v>6</v>
      </c>
      <c r="G158" s="33" t="n">
        <v>154</v>
      </c>
      <c r="H158" s="22" t="s">
        <v>1718</v>
      </c>
      <c r="I158" s="74" t="s">
        <v>1718</v>
      </c>
      <c r="J158" s="23" t="n">
        <v>10500100249601</v>
      </c>
      <c r="K158" s="24" t="s">
        <v>39</v>
      </c>
      <c r="L158" s="25" t="s">
        <v>790</v>
      </c>
      <c r="M158" s="24" t="n">
        <v>15</v>
      </c>
      <c r="N158" s="22" t="s">
        <v>1043</v>
      </c>
      <c r="O158" s="22" t="s">
        <v>1719</v>
      </c>
      <c r="P158" s="49" t="s">
        <v>1720</v>
      </c>
      <c r="Q158" s="49" t="s">
        <v>1046</v>
      </c>
      <c r="R158" s="22" t="s">
        <v>1721</v>
      </c>
      <c r="S158" s="50" t="s">
        <v>1722</v>
      </c>
      <c r="T158" s="70" t="n">
        <v>0</v>
      </c>
      <c r="U158" s="71" t="n">
        <v>0</v>
      </c>
      <c r="V158" s="71" t="n">
        <v>0</v>
      </c>
      <c r="W158" s="72" t="n">
        <v>42</v>
      </c>
      <c r="X158" s="72" t="n">
        <v>58</v>
      </c>
      <c r="Y158" s="73" t="n">
        <v>100</v>
      </c>
      <c r="Z158" s="70" t="n">
        <v>0</v>
      </c>
      <c r="AA158" s="71" t="n">
        <v>0</v>
      </c>
      <c r="AB158" s="71" t="n">
        <v>0</v>
      </c>
      <c r="AC158" s="72" t="n">
        <v>0</v>
      </c>
      <c r="AD158" s="72" t="n">
        <v>0</v>
      </c>
      <c r="AE158" s="73" t="n">
        <f aca="false">SUM(Z158:AD158)</f>
        <v>0</v>
      </c>
      <c r="AF158" s="31" t="n">
        <f aca="false">+Y158+AE158</f>
        <v>100</v>
      </c>
      <c r="AG158" s="32"/>
    </row>
    <row r="159" customFormat="false" ht="12.75" hidden="false" customHeight="false" outlineLevel="0" collapsed="false">
      <c r="A159" s="68" t="n">
        <v>2155</v>
      </c>
      <c r="B159" s="68" t="s">
        <v>1121</v>
      </c>
      <c r="C159" s="68" t="s">
        <v>1121</v>
      </c>
      <c r="D159" s="68" t="s">
        <v>1122</v>
      </c>
      <c r="E159" s="68" t="n">
        <v>2</v>
      </c>
      <c r="F159" s="24" t="n">
        <v>6</v>
      </c>
      <c r="G159" s="33" t="n">
        <v>155</v>
      </c>
      <c r="H159" s="22" t="s">
        <v>1723</v>
      </c>
      <c r="I159" s="74" t="s">
        <v>1723</v>
      </c>
      <c r="J159" s="23" t="n">
        <v>10500100742101</v>
      </c>
      <c r="K159" s="24" t="s">
        <v>39</v>
      </c>
      <c r="L159" s="25"/>
      <c r="M159" s="24" t="n">
        <v>15</v>
      </c>
      <c r="N159" s="22" t="s">
        <v>1036</v>
      </c>
      <c r="O159" s="22" t="s">
        <v>1724</v>
      </c>
      <c r="P159" s="22" t="s">
        <v>1725</v>
      </c>
      <c r="Q159" s="22" t="s">
        <v>1726</v>
      </c>
      <c r="R159" s="22" t="s">
        <v>1727</v>
      </c>
      <c r="S159" s="26" t="s">
        <v>1728</v>
      </c>
      <c r="T159" s="70" t="n">
        <v>0</v>
      </c>
      <c r="U159" s="71" t="n">
        <v>1</v>
      </c>
      <c r="V159" s="71" t="n">
        <v>0</v>
      </c>
      <c r="W159" s="72" t="n">
        <v>72</v>
      </c>
      <c r="X159" s="72" t="n">
        <v>72</v>
      </c>
      <c r="Y159" s="73" t="n">
        <v>145</v>
      </c>
      <c r="Z159" s="70" t="n">
        <v>0</v>
      </c>
      <c r="AA159" s="71" t="n">
        <v>0</v>
      </c>
      <c r="AB159" s="71" t="n">
        <v>0</v>
      </c>
      <c r="AC159" s="72" t="n">
        <v>0</v>
      </c>
      <c r="AD159" s="72" t="n">
        <v>0</v>
      </c>
      <c r="AE159" s="73" t="n">
        <f aca="false">SUM(Z159:AD159)</f>
        <v>0</v>
      </c>
      <c r="AF159" s="31" t="n">
        <f aca="false">+Y159+AE159</f>
        <v>145</v>
      </c>
      <c r="AG159" s="51" t="s">
        <v>277</v>
      </c>
    </row>
    <row r="160" customFormat="false" ht="12.75" hidden="false" customHeight="false" outlineLevel="0" collapsed="false">
      <c r="A160" s="68" t="n">
        <v>2156</v>
      </c>
      <c r="B160" s="68" t="s">
        <v>1121</v>
      </c>
      <c r="C160" s="68" t="s">
        <v>1121</v>
      </c>
      <c r="D160" s="68" t="s">
        <v>1122</v>
      </c>
      <c r="E160" s="68" t="n">
        <v>2</v>
      </c>
      <c r="F160" s="24" t="n">
        <v>6</v>
      </c>
      <c r="G160" s="33" t="n">
        <v>156</v>
      </c>
      <c r="H160" s="22" t="s">
        <v>1729</v>
      </c>
      <c r="I160" s="74" t="s">
        <v>1729</v>
      </c>
      <c r="J160" s="23" t="n">
        <v>10500100327101</v>
      </c>
      <c r="K160" s="24" t="s">
        <v>39</v>
      </c>
      <c r="L160" s="24" t="s">
        <v>790</v>
      </c>
      <c r="M160" s="24" t="n">
        <v>16</v>
      </c>
      <c r="N160" s="22" t="s">
        <v>1730</v>
      </c>
      <c r="O160" s="22" t="s">
        <v>1731</v>
      </c>
      <c r="P160" s="49" t="s">
        <v>1732</v>
      </c>
      <c r="Q160" s="49" t="s">
        <v>1733</v>
      </c>
      <c r="R160" s="22" t="s">
        <v>1734</v>
      </c>
      <c r="S160" s="50" t="s">
        <v>1735</v>
      </c>
      <c r="T160" s="70" t="n">
        <v>0</v>
      </c>
      <c r="U160" s="71" t="n">
        <v>0</v>
      </c>
      <c r="V160" s="71" t="n">
        <v>0</v>
      </c>
      <c r="W160" s="72" t="n">
        <v>76</v>
      </c>
      <c r="X160" s="72" t="n">
        <v>114</v>
      </c>
      <c r="Y160" s="73" t="n">
        <v>190</v>
      </c>
      <c r="Z160" s="70" t="n">
        <v>44</v>
      </c>
      <c r="AA160" s="71" t="n">
        <v>0</v>
      </c>
      <c r="AB160" s="71" t="n">
        <v>44</v>
      </c>
      <c r="AC160" s="72" t="n">
        <v>142</v>
      </c>
      <c r="AD160" s="72" t="n">
        <v>0</v>
      </c>
      <c r="AE160" s="73" t="n">
        <f aca="false">SUM(Z160:AD160)</f>
        <v>230</v>
      </c>
      <c r="AF160" s="31" t="n">
        <f aca="false">+Y160+AE160</f>
        <v>420</v>
      </c>
      <c r="AG160" s="32"/>
    </row>
    <row r="161" customFormat="false" ht="12.75" hidden="false" customHeight="false" outlineLevel="0" collapsed="false">
      <c r="A161" s="68" t="n">
        <v>2157</v>
      </c>
      <c r="B161" s="68" t="s">
        <v>1121</v>
      </c>
      <c r="C161" s="68" t="s">
        <v>1121</v>
      </c>
      <c r="D161" s="68" t="s">
        <v>1122</v>
      </c>
      <c r="E161" s="68" t="n">
        <v>2</v>
      </c>
      <c r="F161" s="24" t="n">
        <v>6</v>
      </c>
      <c r="G161" s="33" t="n">
        <v>157</v>
      </c>
      <c r="H161" s="22" t="s">
        <v>1736</v>
      </c>
      <c r="I161" s="74" t="s">
        <v>1736</v>
      </c>
      <c r="J161" s="23" t="n">
        <v>10500100163501</v>
      </c>
      <c r="K161" s="24" t="s">
        <v>39</v>
      </c>
      <c r="L161" s="24" t="s">
        <v>790</v>
      </c>
      <c r="M161" s="24" t="n">
        <v>16</v>
      </c>
      <c r="N161" s="22" t="s">
        <v>1092</v>
      </c>
      <c r="O161" s="22" t="s">
        <v>1737</v>
      </c>
      <c r="P161" s="49" t="s">
        <v>1738</v>
      </c>
      <c r="Q161" s="49" t="s">
        <v>1739</v>
      </c>
      <c r="R161" s="22" t="s">
        <v>1740</v>
      </c>
      <c r="S161" s="50" t="s">
        <v>1741</v>
      </c>
      <c r="T161" s="70" t="n">
        <v>0</v>
      </c>
      <c r="U161" s="71" t="n">
        <v>0</v>
      </c>
      <c r="V161" s="71" t="n">
        <v>0</v>
      </c>
      <c r="W161" s="72" t="n">
        <v>51</v>
      </c>
      <c r="X161" s="72" t="n">
        <v>149</v>
      </c>
      <c r="Y161" s="73" t="n">
        <v>200</v>
      </c>
      <c r="Z161" s="70" t="n">
        <v>0</v>
      </c>
      <c r="AA161" s="71" t="n">
        <v>0</v>
      </c>
      <c r="AB161" s="71" t="n">
        <v>0</v>
      </c>
      <c r="AC161" s="72" t="n">
        <v>225</v>
      </c>
      <c r="AD161" s="72" t="n">
        <v>0</v>
      </c>
      <c r="AE161" s="73" t="n">
        <f aca="false">SUM(Z161:AD161)</f>
        <v>225</v>
      </c>
      <c r="AF161" s="31" t="n">
        <f aca="false">+Y161+AE161</f>
        <v>425</v>
      </c>
      <c r="AG161" s="32"/>
    </row>
    <row r="162" customFormat="false" ht="12.75" hidden="false" customHeight="false" outlineLevel="0" collapsed="false">
      <c r="A162" s="68" t="n">
        <v>2158</v>
      </c>
      <c r="B162" s="68" t="s">
        <v>1121</v>
      </c>
      <c r="C162" s="68" t="s">
        <v>1121</v>
      </c>
      <c r="D162" s="68" t="s">
        <v>1122</v>
      </c>
      <c r="E162" s="68" t="n">
        <v>2</v>
      </c>
      <c r="F162" s="24" t="n">
        <v>6</v>
      </c>
      <c r="G162" s="33" t="n">
        <v>158</v>
      </c>
      <c r="H162" s="22" t="s">
        <v>1742</v>
      </c>
      <c r="I162" s="74" t="s">
        <v>1742</v>
      </c>
      <c r="J162" s="23" t="n">
        <v>10500100312301</v>
      </c>
      <c r="K162" s="24" t="s">
        <v>39</v>
      </c>
      <c r="L162" s="24" t="s">
        <v>790</v>
      </c>
      <c r="M162" s="24" t="n">
        <v>16</v>
      </c>
      <c r="N162" s="22" t="s">
        <v>1743</v>
      </c>
      <c r="O162" s="22" t="s">
        <v>1744</v>
      </c>
      <c r="P162" s="49" t="s">
        <v>1745</v>
      </c>
      <c r="Q162" s="49" t="s">
        <v>1746</v>
      </c>
      <c r="R162" s="22" t="s">
        <v>1747</v>
      </c>
      <c r="S162" s="50" t="s">
        <v>1748</v>
      </c>
      <c r="T162" s="70" t="n">
        <v>25</v>
      </c>
      <c r="U162" s="71" t="n">
        <v>91</v>
      </c>
      <c r="V162" s="71" t="n">
        <v>74</v>
      </c>
      <c r="W162" s="72" t="n">
        <v>0</v>
      </c>
      <c r="X162" s="72" t="n">
        <v>0</v>
      </c>
      <c r="Y162" s="73" t="n">
        <v>190</v>
      </c>
      <c r="Z162" s="70" t="n">
        <v>0</v>
      </c>
      <c r="AA162" s="71" t="n">
        <v>0</v>
      </c>
      <c r="AB162" s="71" t="n">
        <v>0</v>
      </c>
      <c r="AC162" s="72" t="n">
        <v>0</v>
      </c>
      <c r="AD162" s="72" t="n">
        <v>0</v>
      </c>
      <c r="AE162" s="73" t="n">
        <f aca="false">SUM(Z162:AD162)</f>
        <v>0</v>
      </c>
      <c r="AF162" s="31" t="n">
        <f aca="false">+Y162+AE162</f>
        <v>190</v>
      </c>
      <c r="AG162" s="32"/>
    </row>
    <row r="163" customFormat="false" ht="12.75" hidden="false" customHeight="false" outlineLevel="0" collapsed="false">
      <c r="A163" s="68" t="n">
        <v>2159</v>
      </c>
      <c r="B163" s="68" t="s">
        <v>1121</v>
      </c>
      <c r="C163" s="68" t="s">
        <v>1121</v>
      </c>
      <c r="D163" s="68" t="s">
        <v>1122</v>
      </c>
      <c r="E163" s="68" t="n">
        <v>2</v>
      </c>
      <c r="F163" s="24" t="n">
        <v>6</v>
      </c>
      <c r="G163" s="33" t="n">
        <v>159</v>
      </c>
      <c r="H163" s="22" t="s">
        <v>1749</v>
      </c>
      <c r="I163" s="74" t="s">
        <v>1749</v>
      </c>
      <c r="J163" s="23" t="n">
        <v>10500100312302</v>
      </c>
      <c r="K163" s="24" t="s">
        <v>39</v>
      </c>
      <c r="L163" s="25"/>
      <c r="M163" s="24" t="n">
        <v>16</v>
      </c>
      <c r="N163" s="22" t="s">
        <v>1743</v>
      </c>
      <c r="O163" s="22" t="s">
        <v>1750</v>
      </c>
      <c r="P163" s="49" t="s">
        <v>1751</v>
      </c>
      <c r="Q163" s="49" t="s">
        <v>1746</v>
      </c>
      <c r="R163" s="22" t="s">
        <v>1752</v>
      </c>
      <c r="S163" s="50" t="s">
        <v>1753</v>
      </c>
      <c r="T163" s="70" t="n">
        <v>0</v>
      </c>
      <c r="U163" s="71" t="n">
        <v>0</v>
      </c>
      <c r="V163" s="71" t="n">
        <v>0</v>
      </c>
      <c r="W163" s="72" t="n">
        <v>63</v>
      </c>
      <c r="X163" s="72" t="n">
        <v>57</v>
      </c>
      <c r="Y163" s="73" t="n">
        <v>120</v>
      </c>
      <c r="Z163" s="70" t="n">
        <v>0</v>
      </c>
      <c r="AA163" s="71" t="n">
        <v>0</v>
      </c>
      <c r="AB163" s="71" t="n">
        <v>0</v>
      </c>
      <c r="AC163" s="72" t="n">
        <v>82</v>
      </c>
      <c r="AD163" s="72" t="n">
        <v>22</v>
      </c>
      <c r="AE163" s="73" t="n">
        <f aca="false">SUM(Z163:AD163)</f>
        <v>104</v>
      </c>
      <c r="AF163" s="31" t="n">
        <f aca="false">+Y163+AE163</f>
        <v>224</v>
      </c>
      <c r="AG163" s="51"/>
    </row>
    <row r="164" customFormat="false" ht="12.75" hidden="false" customHeight="false" outlineLevel="0" collapsed="false">
      <c r="A164" s="68" t="n">
        <v>2160</v>
      </c>
      <c r="B164" s="68" t="s">
        <v>1121</v>
      </c>
      <c r="C164" s="68" t="s">
        <v>1121</v>
      </c>
      <c r="D164" s="68" t="s">
        <v>1122</v>
      </c>
      <c r="E164" s="68" t="n">
        <v>2</v>
      </c>
      <c r="F164" s="24" t="n">
        <v>6</v>
      </c>
      <c r="G164" s="33" t="n">
        <v>160</v>
      </c>
      <c r="H164" s="22" t="s">
        <v>1754</v>
      </c>
      <c r="I164" s="74" t="s">
        <v>1754</v>
      </c>
      <c r="J164" s="23" t="n">
        <v>10500101210601</v>
      </c>
      <c r="K164" s="24" t="s">
        <v>39</v>
      </c>
      <c r="L164" s="24" t="s">
        <v>790</v>
      </c>
      <c r="M164" s="24" t="n">
        <v>16</v>
      </c>
      <c r="N164" s="22" t="s">
        <v>1755</v>
      </c>
      <c r="O164" s="22" t="s">
        <v>1756</v>
      </c>
      <c r="P164" s="49" t="s">
        <v>1757</v>
      </c>
      <c r="Q164" s="49" t="s">
        <v>1758</v>
      </c>
      <c r="R164" s="22" t="s">
        <v>1759</v>
      </c>
      <c r="S164" s="50" t="s">
        <v>1760</v>
      </c>
      <c r="T164" s="70" t="n">
        <v>97</v>
      </c>
      <c r="U164" s="71" t="n">
        <v>127</v>
      </c>
      <c r="V164" s="71" t="n">
        <v>0</v>
      </c>
      <c r="W164" s="72" t="n">
        <v>0</v>
      </c>
      <c r="X164" s="72" t="n">
        <v>0</v>
      </c>
      <c r="Y164" s="73" t="n">
        <v>224</v>
      </c>
      <c r="Z164" s="70" t="n">
        <v>0</v>
      </c>
      <c r="AA164" s="71" t="n">
        <v>0</v>
      </c>
      <c r="AB164" s="71" t="n">
        <v>0</v>
      </c>
      <c r="AC164" s="72" t="n">
        <v>0</v>
      </c>
      <c r="AD164" s="72" t="n">
        <v>0</v>
      </c>
      <c r="AE164" s="73" t="n">
        <f aca="false">SUM(Z164:AD164)</f>
        <v>0</v>
      </c>
      <c r="AF164" s="31" t="n">
        <f aca="false">+Y164+AE164</f>
        <v>224</v>
      </c>
      <c r="AG164" s="32"/>
    </row>
    <row r="165" customFormat="false" ht="12.75" hidden="false" customHeight="false" outlineLevel="0" collapsed="false">
      <c r="A165" s="68" t="n">
        <v>2161</v>
      </c>
      <c r="B165" s="68" t="s">
        <v>1121</v>
      </c>
      <c r="C165" s="68" t="s">
        <v>1121</v>
      </c>
      <c r="D165" s="68" t="s">
        <v>1122</v>
      </c>
      <c r="E165" s="68" t="n">
        <v>2</v>
      </c>
      <c r="F165" s="24" t="n">
        <v>6</v>
      </c>
      <c r="G165" s="33" t="n">
        <v>161</v>
      </c>
      <c r="H165" s="22" t="s">
        <v>1761</v>
      </c>
      <c r="I165" s="74" t="s">
        <v>1761</v>
      </c>
      <c r="J165" s="23" t="n">
        <v>10500101210602</v>
      </c>
      <c r="K165" s="24" t="s">
        <v>39</v>
      </c>
      <c r="L165" s="25"/>
      <c r="M165" s="24" t="n">
        <v>16</v>
      </c>
      <c r="N165" s="22" t="s">
        <v>1730</v>
      </c>
      <c r="O165" s="22" t="s">
        <v>1762</v>
      </c>
      <c r="P165" s="22" t="s">
        <v>1763</v>
      </c>
      <c r="Q165" s="22" t="s">
        <v>1764</v>
      </c>
      <c r="R165" s="22" t="s">
        <v>1765</v>
      </c>
      <c r="S165" s="50" t="s">
        <v>1766</v>
      </c>
      <c r="T165" s="70" t="n">
        <v>33</v>
      </c>
      <c r="U165" s="71" t="n">
        <v>75</v>
      </c>
      <c r="V165" s="71" t="n">
        <v>52</v>
      </c>
      <c r="W165" s="72" t="n">
        <v>113</v>
      </c>
      <c r="X165" s="72" t="n">
        <v>27</v>
      </c>
      <c r="Y165" s="73" t="n">
        <v>300</v>
      </c>
      <c r="Z165" s="70" t="n">
        <v>0</v>
      </c>
      <c r="AA165" s="71" t="n">
        <v>0</v>
      </c>
      <c r="AB165" s="71" t="n">
        <v>0</v>
      </c>
      <c r="AC165" s="72" t="n">
        <v>0</v>
      </c>
      <c r="AD165" s="72" t="n">
        <v>0</v>
      </c>
      <c r="AE165" s="73" t="n">
        <f aca="false">SUM(Z165:AD165)</f>
        <v>0</v>
      </c>
      <c r="AF165" s="31" t="n">
        <f aca="false">+Y165+AE165</f>
        <v>300</v>
      </c>
      <c r="AG165" s="51" t="s">
        <v>277</v>
      </c>
    </row>
    <row r="166" customFormat="false" ht="12.75" hidden="false" customHeight="false" outlineLevel="0" collapsed="false">
      <c r="A166" s="68" t="n">
        <v>2162</v>
      </c>
      <c r="B166" s="68" t="s">
        <v>1121</v>
      </c>
      <c r="C166" s="68" t="s">
        <v>1121</v>
      </c>
      <c r="D166" s="68" t="s">
        <v>1122</v>
      </c>
      <c r="E166" s="68" t="n">
        <v>2</v>
      </c>
      <c r="F166" s="24" t="n">
        <v>6</v>
      </c>
      <c r="G166" s="33" t="n">
        <v>162</v>
      </c>
      <c r="H166" s="22" t="s">
        <v>1767</v>
      </c>
      <c r="I166" s="74" t="s">
        <v>1767</v>
      </c>
      <c r="J166" s="23" t="n">
        <v>10500102576301</v>
      </c>
      <c r="K166" s="24" t="s">
        <v>39</v>
      </c>
      <c r="L166" s="24" t="s">
        <v>790</v>
      </c>
      <c r="M166" s="24" t="n">
        <v>70</v>
      </c>
      <c r="N166" s="22" t="s">
        <v>1768</v>
      </c>
      <c r="O166" s="22" t="s">
        <v>1769</v>
      </c>
      <c r="P166" s="49" t="s">
        <v>1770</v>
      </c>
      <c r="Q166" s="49" t="s">
        <v>1771</v>
      </c>
      <c r="R166" s="22" t="s">
        <v>1772</v>
      </c>
      <c r="S166" s="50" t="s">
        <v>1773</v>
      </c>
      <c r="T166" s="70" t="n">
        <v>17</v>
      </c>
      <c r="U166" s="71" t="n">
        <v>59</v>
      </c>
      <c r="V166" s="71" t="n">
        <v>69</v>
      </c>
      <c r="W166" s="72" t="n">
        <v>154</v>
      </c>
      <c r="X166" s="72" t="n">
        <v>71</v>
      </c>
      <c r="Y166" s="73" t="n">
        <v>370</v>
      </c>
      <c r="Z166" s="70" t="n">
        <v>29</v>
      </c>
      <c r="AA166" s="71" t="n">
        <v>96</v>
      </c>
      <c r="AB166" s="71" t="n">
        <v>67</v>
      </c>
      <c r="AC166" s="72" t="n">
        <v>107</v>
      </c>
      <c r="AD166" s="72" t="n">
        <v>26</v>
      </c>
      <c r="AE166" s="73" t="n">
        <f aca="false">SUM(Z166:AD166)</f>
        <v>325</v>
      </c>
      <c r="AF166" s="31" t="n">
        <f aca="false">+Y166+AE166</f>
        <v>695</v>
      </c>
      <c r="AG166" s="32"/>
    </row>
    <row r="167" customFormat="false" ht="12.75" hidden="false" customHeight="false" outlineLevel="0" collapsed="false">
      <c r="A167" s="68" t="n">
        <v>2163</v>
      </c>
      <c r="B167" s="68" t="s">
        <v>1121</v>
      </c>
      <c r="C167" s="68" t="s">
        <v>1121</v>
      </c>
      <c r="D167" s="68" t="s">
        <v>1122</v>
      </c>
      <c r="E167" s="68" t="n">
        <v>2</v>
      </c>
      <c r="F167" s="24" t="n">
        <v>6</v>
      </c>
      <c r="G167" s="33" t="n">
        <v>163</v>
      </c>
      <c r="H167" s="22" t="s">
        <v>1774</v>
      </c>
      <c r="I167" s="74" t="s">
        <v>1774</v>
      </c>
      <c r="J167" s="23" t="n">
        <v>10500101160601</v>
      </c>
      <c r="K167" s="24" t="s">
        <v>39</v>
      </c>
      <c r="L167" s="24" t="s">
        <v>790</v>
      </c>
      <c r="M167" s="24" t="n">
        <v>16</v>
      </c>
      <c r="N167" s="22" t="s">
        <v>1050</v>
      </c>
      <c r="O167" s="22" t="s">
        <v>1775</v>
      </c>
      <c r="P167" s="49" t="s">
        <v>1776</v>
      </c>
      <c r="Q167" s="49" t="s">
        <v>1777</v>
      </c>
      <c r="R167" s="49" t="s">
        <v>1778</v>
      </c>
      <c r="S167" s="50" t="s">
        <v>1779</v>
      </c>
      <c r="T167" s="70" t="n">
        <v>17</v>
      </c>
      <c r="U167" s="76" t="n">
        <v>56</v>
      </c>
      <c r="V167" s="76" t="n">
        <v>42</v>
      </c>
      <c r="W167" s="77" t="n">
        <v>130</v>
      </c>
      <c r="X167" s="77" t="n">
        <v>81</v>
      </c>
      <c r="Y167" s="73" t="n">
        <v>326</v>
      </c>
      <c r="Z167" s="70" t="n">
        <v>30</v>
      </c>
      <c r="AA167" s="76" t="n">
        <v>76</v>
      </c>
      <c r="AB167" s="76" t="n">
        <v>58</v>
      </c>
      <c r="AC167" s="77" t="n">
        <v>180</v>
      </c>
      <c r="AD167" s="77" t="n">
        <v>54</v>
      </c>
      <c r="AE167" s="73" t="n">
        <f aca="false">SUM(Z167:AD167)</f>
        <v>398</v>
      </c>
      <c r="AF167" s="31" t="n">
        <f aca="false">+Y167+AE167</f>
        <v>724</v>
      </c>
      <c r="AG167" s="32"/>
    </row>
    <row r="168" customFormat="false" ht="12.75" hidden="false" customHeight="false" outlineLevel="0" collapsed="false">
      <c r="A168" s="68" t="n">
        <v>2164</v>
      </c>
      <c r="B168" s="68" t="s">
        <v>1121</v>
      </c>
      <c r="C168" s="68" t="s">
        <v>1121</v>
      </c>
      <c r="D168" s="68" t="s">
        <v>1122</v>
      </c>
      <c r="E168" s="68" t="n">
        <v>2</v>
      </c>
      <c r="F168" s="24" t="n">
        <v>6</v>
      </c>
      <c r="G168" s="33" t="n">
        <v>164</v>
      </c>
      <c r="H168" s="22" t="s">
        <v>1780</v>
      </c>
      <c r="I168" s="74" t="s">
        <v>1780</v>
      </c>
      <c r="J168" s="23" t="n">
        <v>10500101160602</v>
      </c>
      <c r="K168" s="24" t="s">
        <v>39</v>
      </c>
      <c r="L168" s="24" t="s">
        <v>790</v>
      </c>
      <c r="M168" s="24" t="n">
        <v>16</v>
      </c>
      <c r="N168" s="22" t="s">
        <v>1099</v>
      </c>
      <c r="O168" s="22" t="s">
        <v>1781</v>
      </c>
      <c r="P168" s="49" t="s">
        <v>1782</v>
      </c>
      <c r="Q168" s="22" t="s">
        <v>1783</v>
      </c>
      <c r="R168" s="22" t="s">
        <v>1784</v>
      </c>
      <c r="S168" s="50" t="s">
        <v>1785</v>
      </c>
      <c r="T168" s="70" t="n">
        <v>24</v>
      </c>
      <c r="U168" s="71" t="n">
        <v>90</v>
      </c>
      <c r="V168" s="71" t="n">
        <v>71</v>
      </c>
      <c r="W168" s="72" t="n">
        <v>0</v>
      </c>
      <c r="X168" s="72" t="n">
        <v>0</v>
      </c>
      <c r="Y168" s="73" t="n">
        <v>185</v>
      </c>
      <c r="Z168" s="70" t="n">
        <v>0</v>
      </c>
      <c r="AA168" s="71" t="n">
        <v>0</v>
      </c>
      <c r="AB168" s="71" t="n">
        <v>0</v>
      </c>
      <c r="AC168" s="72" t="n">
        <v>0</v>
      </c>
      <c r="AD168" s="72" t="n">
        <v>0</v>
      </c>
      <c r="AE168" s="73" t="n">
        <f aca="false">SUM(Z168:AD168)</f>
        <v>0</v>
      </c>
      <c r="AF168" s="31" t="n">
        <f aca="false">+Y168+AE168</f>
        <v>185</v>
      </c>
      <c r="AG168" s="51"/>
    </row>
    <row r="169" customFormat="false" ht="12.75" hidden="false" customHeight="false" outlineLevel="0" collapsed="false">
      <c r="A169" s="68" t="n">
        <v>2165</v>
      </c>
      <c r="B169" s="68" t="s">
        <v>1121</v>
      </c>
      <c r="C169" s="68" t="s">
        <v>1121</v>
      </c>
      <c r="D169" s="68" t="s">
        <v>1122</v>
      </c>
      <c r="E169" s="68" t="n">
        <v>2</v>
      </c>
      <c r="F169" s="24" t="n">
        <v>6</v>
      </c>
      <c r="G169" s="33" t="n">
        <v>165</v>
      </c>
      <c r="H169" s="22" t="s">
        <v>1786</v>
      </c>
      <c r="I169" s="74" t="s">
        <v>1786</v>
      </c>
      <c r="J169" s="23" t="n">
        <v>20500100652601</v>
      </c>
      <c r="K169" s="24" t="s">
        <v>39</v>
      </c>
      <c r="L169" s="25"/>
      <c r="M169" s="24" t="n">
        <v>70</v>
      </c>
      <c r="N169" s="22" t="s">
        <v>1787</v>
      </c>
      <c r="O169" s="22" t="s">
        <v>1788</v>
      </c>
      <c r="P169" s="49" t="s">
        <v>1789</v>
      </c>
      <c r="Q169" s="22" t="s">
        <v>1790</v>
      </c>
      <c r="R169" s="22" t="s">
        <v>1791</v>
      </c>
      <c r="S169" s="50" t="s">
        <v>1792</v>
      </c>
      <c r="T169" s="70" t="n">
        <v>14</v>
      </c>
      <c r="U169" s="71" t="n">
        <v>48</v>
      </c>
      <c r="V169" s="71" t="n">
        <v>55</v>
      </c>
      <c r="W169" s="72" t="n">
        <v>70</v>
      </c>
      <c r="X169" s="72" t="n">
        <v>33</v>
      </c>
      <c r="Y169" s="73" t="n">
        <v>220</v>
      </c>
      <c r="Z169" s="70" t="n">
        <v>0</v>
      </c>
      <c r="AA169" s="71" t="n">
        <v>0</v>
      </c>
      <c r="AB169" s="71" t="n">
        <v>0</v>
      </c>
      <c r="AC169" s="72" t="n">
        <v>0</v>
      </c>
      <c r="AD169" s="72" t="n">
        <v>0</v>
      </c>
      <c r="AE169" s="73" t="n">
        <f aca="false">SUM(Z169:AD169)</f>
        <v>0</v>
      </c>
      <c r="AF169" s="31" t="n">
        <f aca="false">+Y169+AE169</f>
        <v>220</v>
      </c>
      <c r="AG169" s="32"/>
    </row>
    <row r="170" customFormat="false" ht="12.75" hidden="false" customHeight="false" outlineLevel="0" collapsed="false">
      <c r="A170" s="68" t="n">
        <v>2166</v>
      </c>
      <c r="B170" s="68" t="s">
        <v>1121</v>
      </c>
      <c r="C170" s="68" t="s">
        <v>1121</v>
      </c>
      <c r="D170" s="68" t="s">
        <v>1122</v>
      </c>
      <c r="E170" s="68" t="n">
        <v>2</v>
      </c>
      <c r="F170" s="24" t="n">
        <v>6</v>
      </c>
      <c r="G170" s="33" t="n">
        <v>166</v>
      </c>
      <c r="H170" s="22" t="s">
        <v>1793</v>
      </c>
      <c r="I170" s="74" t="s">
        <v>1793</v>
      </c>
      <c r="J170" s="23" t="n">
        <v>20500100652602</v>
      </c>
      <c r="K170" s="24" t="s">
        <v>39</v>
      </c>
      <c r="L170" s="25"/>
      <c r="M170" s="24" t="n">
        <v>70</v>
      </c>
      <c r="N170" s="22" t="s">
        <v>1787</v>
      </c>
      <c r="O170" s="22" t="s">
        <v>1788</v>
      </c>
      <c r="P170" s="49" t="s">
        <v>1794</v>
      </c>
      <c r="Q170" s="22" t="s">
        <v>1790</v>
      </c>
      <c r="R170" s="22" t="s">
        <v>1795</v>
      </c>
      <c r="S170" s="50" t="s">
        <v>1796</v>
      </c>
      <c r="T170" s="70" t="n">
        <v>11</v>
      </c>
      <c r="U170" s="71" t="n">
        <v>37</v>
      </c>
      <c r="V170" s="71" t="n">
        <v>22</v>
      </c>
      <c r="W170" s="72" t="n">
        <v>0</v>
      </c>
      <c r="X170" s="72" t="n">
        <v>0</v>
      </c>
      <c r="Y170" s="73" t="n">
        <v>70</v>
      </c>
      <c r="Z170" s="70" t="n">
        <v>0</v>
      </c>
      <c r="AA170" s="71" t="n">
        <v>0</v>
      </c>
      <c r="AB170" s="71" t="n">
        <v>0</v>
      </c>
      <c r="AC170" s="72" t="n">
        <v>0</v>
      </c>
      <c r="AD170" s="72" t="n">
        <v>0</v>
      </c>
      <c r="AE170" s="73" t="n">
        <f aca="false">SUM(Z170:AD170)</f>
        <v>0</v>
      </c>
      <c r="AF170" s="31" t="n">
        <f aca="false">+Y170+AE170</f>
        <v>70</v>
      </c>
      <c r="AG170" s="51" t="s">
        <v>277</v>
      </c>
    </row>
    <row r="171" customFormat="false" ht="12.75" hidden="false" customHeight="false" outlineLevel="0" collapsed="false">
      <c r="A171" s="68" t="n">
        <v>2167</v>
      </c>
      <c r="B171" s="68" t="s">
        <v>1121</v>
      </c>
      <c r="C171" s="68" t="s">
        <v>1121</v>
      </c>
      <c r="D171" s="68" t="s">
        <v>1122</v>
      </c>
      <c r="E171" s="68" t="n">
        <v>2</v>
      </c>
      <c r="F171" s="24" t="n">
        <v>6</v>
      </c>
      <c r="G171" s="33" t="n">
        <v>167</v>
      </c>
      <c r="H171" s="22" t="s">
        <v>1797</v>
      </c>
      <c r="I171" s="74" t="s">
        <v>1797</v>
      </c>
      <c r="J171" s="23" t="n">
        <v>20500100991601</v>
      </c>
      <c r="K171" s="24" t="s">
        <v>39</v>
      </c>
      <c r="L171" s="25"/>
      <c r="M171" s="24" t="n">
        <v>70</v>
      </c>
      <c r="N171" s="22" t="s">
        <v>1798</v>
      </c>
      <c r="O171" s="22" t="s">
        <v>1799</v>
      </c>
      <c r="P171" s="49" t="s">
        <v>1800</v>
      </c>
      <c r="Q171" s="22" t="s">
        <v>1801</v>
      </c>
      <c r="R171" s="22" t="s">
        <v>1802</v>
      </c>
      <c r="S171" s="50" t="s">
        <v>1803</v>
      </c>
      <c r="T171" s="70" t="n">
        <v>24</v>
      </c>
      <c r="U171" s="71" t="n">
        <v>98</v>
      </c>
      <c r="V171" s="71" t="n">
        <v>63</v>
      </c>
      <c r="W171" s="72" t="n">
        <v>0</v>
      </c>
      <c r="X171" s="72" t="n">
        <v>0</v>
      </c>
      <c r="Y171" s="73" t="n">
        <v>185</v>
      </c>
      <c r="Z171" s="70" t="n">
        <v>0</v>
      </c>
      <c r="AA171" s="71" t="n">
        <v>0</v>
      </c>
      <c r="AB171" s="71" t="n">
        <v>0</v>
      </c>
      <c r="AC171" s="72" t="n">
        <v>0</v>
      </c>
      <c r="AD171" s="72" t="n">
        <v>0</v>
      </c>
      <c r="AE171" s="73" t="n">
        <f aca="false">SUM(Z171:AD171)</f>
        <v>0</v>
      </c>
      <c r="AF171" s="31" t="n">
        <f aca="false">+Y171+AE171</f>
        <v>185</v>
      </c>
      <c r="AG171" s="32"/>
    </row>
    <row r="172" customFormat="false" ht="12.75" hidden="false" customHeight="false" outlineLevel="0" collapsed="false">
      <c r="A172" s="68" t="n">
        <v>2168</v>
      </c>
      <c r="B172" s="68" t="s">
        <v>1121</v>
      </c>
      <c r="C172" s="68" t="s">
        <v>1121</v>
      </c>
      <c r="D172" s="68" t="s">
        <v>1122</v>
      </c>
      <c r="E172" s="68" t="n">
        <v>2</v>
      </c>
      <c r="F172" s="24" t="n">
        <v>6</v>
      </c>
      <c r="G172" s="33" t="n">
        <v>168</v>
      </c>
      <c r="H172" s="22" t="s">
        <v>1804</v>
      </c>
      <c r="I172" s="74" t="s">
        <v>1804</v>
      </c>
      <c r="J172" s="23" t="n">
        <v>10500102660301</v>
      </c>
      <c r="K172" s="24" t="s">
        <v>39</v>
      </c>
      <c r="L172" s="24" t="s">
        <v>790</v>
      </c>
      <c r="M172" s="24" t="n">
        <v>70</v>
      </c>
      <c r="N172" s="22" t="s">
        <v>1064</v>
      </c>
      <c r="O172" s="22" t="s">
        <v>1788</v>
      </c>
      <c r="P172" s="49" t="s">
        <v>1805</v>
      </c>
      <c r="Q172" s="22" t="s">
        <v>1806</v>
      </c>
      <c r="R172" s="22" t="s">
        <v>1807</v>
      </c>
      <c r="S172" s="50" t="s">
        <v>1808</v>
      </c>
      <c r="T172" s="70" t="n">
        <v>29</v>
      </c>
      <c r="U172" s="71" t="n">
        <v>94</v>
      </c>
      <c r="V172" s="71" t="n">
        <v>57</v>
      </c>
      <c r="W172" s="72" t="n">
        <v>126</v>
      </c>
      <c r="X172" s="72" t="n">
        <v>54</v>
      </c>
      <c r="Y172" s="73" t="n">
        <v>360</v>
      </c>
      <c r="Z172" s="70" t="n">
        <v>0</v>
      </c>
      <c r="AA172" s="71" t="n">
        <v>0</v>
      </c>
      <c r="AB172" s="71" t="n">
        <v>0</v>
      </c>
      <c r="AC172" s="72" t="n">
        <v>0</v>
      </c>
      <c r="AD172" s="72" t="n">
        <v>0</v>
      </c>
      <c r="AE172" s="73" t="n">
        <f aca="false">SUM(Z172:AD172)</f>
        <v>0</v>
      </c>
      <c r="AF172" s="31" t="n">
        <f aca="false">+Y172+AE172</f>
        <v>360</v>
      </c>
      <c r="AG172" s="32"/>
    </row>
    <row r="173" customFormat="false" ht="12.75" hidden="false" customHeight="false" outlineLevel="0" collapsed="false">
      <c r="A173" s="68" t="n">
        <v>2169</v>
      </c>
      <c r="B173" s="68" t="s">
        <v>1121</v>
      </c>
      <c r="C173" s="68" t="s">
        <v>1121</v>
      </c>
      <c r="D173" s="68" t="s">
        <v>1122</v>
      </c>
      <c r="E173" s="68" t="n">
        <v>2</v>
      </c>
      <c r="F173" s="24" t="n">
        <v>6</v>
      </c>
      <c r="G173" s="33" t="n">
        <v>169</v>
      </c>
      <c r="H173" s="22" t="s">
        <v>1809</v>
      </c>
      <c r="I173" s="74" t="s">
        <v>1809</v>
      </c>
      <c r="J173" s="23" t="n">
        <v>20500100991603</v>
      </c>
      <c r="K173" s="24" t="s">
        <v>39</v>
      </c>
      <c r="L173" s="25"/>
      <c r="M173" s="24" t="n">
        <v>70</v>
      </c>
      <c r="N173" s="22" t="s">
        <v>1810</v>
      </c>
      <c r="O173" s="22" t="s">
        <v>1788</v>
      </c>
      <c r="P173" s="49" t="s">
        <v>1811</v>
      </c>
      <c r="Q173" s="22" t="s">
        <v>1801</v>
      </c>
      <c r="R173" s="22" t="s">
        <v>1812</v>
      </c>
      <c r="S173" s="50" t="s">
        <v>1813</v>
      </c>
      <c r="T173" s="70" t="n">
        <v>4</v>
      </c>
      <c r="U173" s="71" t="n">
        <v>16</v>
      </c>
      <c r="V173" s="71" t="n">
        <v>5</v>
      </c>
      <c r="W173" s="72" t="n">
        <v>0</v>
      </c>
      <c r="X173" s="72" t="n">
        <v>0</v>
      </c>
      <c r="Y173" s="73" t="n">
        <v>25</v>
      </c>
      <c r="Z173" s="70" t="n">
        <v>0</v>
      </c>
      <c r="AA173" s="71" t="n">
        <v>0</v>
      </c>
      <c r="AB173" s="71" t="n">
        <v>0</v>
      </c>
      <c r="AC173" s="72" t="n">
        <v>0</v>
      </c>
      <c r="AD173" s="72" t="n">
        <v>0</v>
      </c>
      <c r="AE173" s="73" t="n">
        <f aca="false">SUM(Z173:AD173)</f>
        <v>0</v>
      </c>
      <c r="AF173" s="31" t="n">
        <f aca="false">+Y173+AE173</f>
        <v>25</v>
      </c>
      <c r="AG173" s="32"/>
    </row>
    <row r="174" customFormat="false" ht="12.75" hidden="false" customHeight="false" outlineLevel="0" collapsed="false">
      <c r="A174" s="68" t="n">
        <v>2170</v>
      </c>
      <c r="B174" s="68" t="s">
        <v>1121</v>
      </c>
      <c r="C174" s="68" t="s">
        <v>1121</v>
      </c>
      <c r="D174" s="68" t="s">
        <v>1122</v>
      </c>
      <c r="E174" s="68" t="n">
        <v>2</v>
      </c>
      <c r="F174" s="24" t="n">
        <v>6</v>
      </c>
      <c r="G174" s="33" t="n">
        <v>170</v>
      </c>
      <c r="H174" s="22" t="s">
        <v>1814</v>
      </c>
      <c r="I174" s="74" t="s">
        <v>1814</v>
      </c>
      <c r="J174" s="23" t="n">
        <v>20500100276802</v>
      </c>
      <c r="K174" s="24" t="s">
        <v>39</v>
      </c>
      <c r="L174" s="25"/>
      <c r="M174" s="24" t="n">
        <v>80</v>
      </c>
      <c r="N174" s="22" t="s">
        <v>1815</v>
      </c>
      <c r="O174" s="22" t="s">
        <v>1816</v>
      </c>
      <c r="P174" s="22" t="s">
        <v>1817</v>
      </c>
      <c r="Q174" s="22" t="s">
        <v>1818</v>
      </c>
      <c r="R174" s="22" t="s">
        <v>1819</v>
      </c>
      <c r="S174" s="26" t="s">
        <v>1820</v>
      </c>
      <c r="T174" s="70" t="n">
        <v>2</v>
      </c>
      <c r="U174" s="71" t="n">
        <v>12</v>
      </c>
      <c r="V174" s="71" t="n">
        <v>16</v>
      </c>
      <c r="W174" s="72" t="n">
        <v>0</v>
      </c>
      <c r="X174" s="72" t="n">
        <v>0</v>
      </c>
      <c r="Y174" s="73" t="n">
        <v>30</v>
      </c>
      <c r="Z174" s="70" t="n">
        <v>0</v>
      </c>
      <c r="AA174" s="71" t="n">
        <v>0</v>
      </c>
      <c r="AB174" s="71" t="n">
        <v>0</v>
      </c>
      <c r="AC174" s="72" t="n">
        <v>0</v>
      </c>
      <c r="AD174" s="72" t="n">
        <v>0</v>
      </c>
      <c r="AE174" s="73" t="n">
        <f aca="false">SUM(Z174:AD174)</f>
        <v>0</v>
      </c>
      <c r="AF174" s="31" t="n">
        <f aca="false">+Y174+AE174</f>
        <v>30</v>
      </c>
      <c r="AG174" s="32"/>
    </row>
    <row r="175" customFormat="false" ht="12.75" hidden="false" customHeight="false" outlineLevel="0" collapsed="false">
      <c r="A175" s="68" t="n">
        <v>2171</v>
      </c>
      <c r="B175" s="68" t="s">
        <v>1121</v>
      </c>
      <c r="C175" s="68" t="s">
        <v>1121</v>
      </c>
      <c r="D175" s="68" t="s">
        <v>1122</v>
      </c>
      <c r="E175" s="68" t="n">
        <v>2</v>
      </c>
      <c r="F175" s="24" t="n">
        <v>6</v>
      </c>
      <c r="G175" s="33" t="n">
        <v>171</v>
      </c>
      <c r="H175" s="22" t="s">
        <v>1821</v>
      </c>
      <c r="I175" s="74" t="s">
        <v>1821</v>
      </c>
      <c r="J175" s="23" t="n">
        <v>20500100276806</v>
      </c>
      <c r="K175" s="24" t="s">
        <v>39</v>
      </c>
      <c r="L175" s="25"/>
      <c r="M175" s="24" t="n">
        <v>80</v>
      </c>
      <c r="N175" s="22" t="s">
        <v>1822</v>
      </c>
      <c r="O175" s="22" t="s">
        <v>1816</v>
      </c>
      <c r="P175" s="22" t="n">
        <v>3196785368</v>
      </c>
      <c r="Q175" s="22" t="s">
        <v>1818</v>
      </c>
      <c r="R175" s="22" t="s">
        <v>1823</v>
      </c>
      <c r="S175" s="26" t="s">
        <v>1820</v>
      </c>
      <c r="T175" s="70" t="n">
        <v>1</v>
      </c>
      <c r="U175" s="71" t="n">
        <v>13</v>
      </c>
      <c r="V175" s="71" t="n">
        <v>16</v>
      </c>
      <c r="W175" s="72" t="n">
        <v>0</v>
      </c>
      <c r="X175" s="72" t="n">
        <v>0</v>
      </c>
      <c r="Y175" s="73" t="n">
        <v>30</v>
      </c>
      <c r="Z175" s="70" t="n">
        <v>0</v>
      </c>
      <c r="AA175" s="71" t="n">
        <v>0</v>
      </c>
      <c r="AB175" s="71" t="n">
        <v>0</v>
      </c>
      <c r="AC175" s="72" t="n">
        <v>0</v>
      </c>
      <c r="AD175" s="72" t="n">
        <v>0</v>
      </c>
      <c r="AE175" s="73" t="n">
        <f aca="false">SUM(Z175:AD175)</f>
        <v>0</v>
      </c>
      <c r="AF175" s="31" t="n">
        <f aca="false">+Y175+AE175</f>
        <v>30</v>
      </c>
      <c r="AG175" s="32"/>
    </row>
    <row r="176" customFormat="false" ht="12.75" hidden="false" customHeight="false" outlineLevel="0" collapsed="false">
      <c r="A176" s="68" t="n">
        <v>2172</v>
      </c>
      <c r="B176" s="68" t="s">
        <v>1121</v>
      </c>
      <c r="C176" s="68" t="s">
        <v>1121</v>
      </c>
      <c r="D176" s="68" t="s">
        <v>1122</v>
      </c>
      <c r="E176" s="68" t="n">
        <v>2</v>
      </c>
      <c r="F176" s="24" t="n">
        <v>6</v>
      </c>
      <c r="G176" s="33" t="n">
        <v>172</v>
      </c>
      <c r="H176" s="22" t="s">
        <v>1824</v>
      </c>
      <c r="I176" s="74" t="s">
        <v>1824</v>
      </c>
      <c r="J176" s="23" t="n">
        <v>20500101253401</v>
      </c>
      <c r="K176" s="24" t="s">
        <v>39</v>
      </c>
      <c r="L176" s="25"/>
      <c r="M176" s="24" t="n">
        <v>80</v>
      </c>
      <c r="N176" s="22" t="s">
        <v>1825</v>
      </c>
      <c r="O176" s="22" t="s">
        <v>1826</v>
      </c>
      <c r="P176" s="22" t="s">
        <v>1827</v>
      </c>
      <c r="Q176" s="22" t="s">
        <v>1828</v>
      </c>
      <c r="R176" s="22" t="s">
        <v>1829</v>
      </c>
      <c r="S176" s="26" t="s">
        <v>1830</v>
      </c>
      <c r="T176" s="70" t="n">
        <v>32</v>
      </c>
      <c r="U176" s="71" t="n">
        <v>0</v>
      </c>
      <c r="V176" s="71" t="n">
        <v>0</v>
      </c>
      <c r="W176" s="72" t="n">
        <v>72</v>
      </c>
      <c r="X176" s="72" t="n">
        <v>86</v>
      </c>
      <c r="Y176" s="73" t="n">
        <v>190</v>
      </c>
      <c r="Z176" s="70" t="n">
        <v>116</v>
      </c>
      <c r="AA176" s="71" t="n">
        <v>0</v>
      </c>
      <c r="AB176" s="71" t="n">
        <v>0</v>
      </c>
      <c r="AC176" s="72" t="n">
        <v>358</v>
      </c>
      <c r="AD176" s="72" t="n">
        <v>100</v>
      </c>
      <c r="AE176" s="73" t="n">
        <f aca="false">SUM(Z176:AD176)</f>
        <v>574</v>
      </c>
      <c r="AF176" s="31" t="n">
        <f aca="false">+Y176+AE176</f>
        <v>764</v>
      </c>
      <c r="AG176" s="32"/>
    </row>
    <row r="177" customFormat="false" ht="12.75" hidden="false" customHeight="false" outlineLevel="0" collapsed="false">
      <c r="A177" s="68" t="n">
        <v>2173</v>
      </c>
      <c r="B177" s="68" t="s">
        <v>1121</v>
      </c>
      <c r="C177" s="68" t="s">
        <v>1121</v>
      </c>
      <c r="D177" s="68" t="s">
        <v>1122</v>
      </c>
      <c r="E177" s="68" t="n">
        <v>2</v>
      </c>
      <c r="F177" s="24" t="n">
        <v>6</v>
      </c>
      <c r="G177" s="33" t="n">
        <v>173</v>
      </c>
      <c r="H177" s="22" t="s">
        <v>1831</v>
      </c>
      <c r="I177" s="74" t="s">
        <v>1831</v>
      </c>
      <c r="J177" s="23" t="n">
        <v>20500100276805</v>
      </c>
      <c r="K177" s="24" t="s">
        <v>39</v>
      </c>
      <c r="L177" s="25"/>
      <c r="M177" s="24" t="n">
        <v>80</v>
      </c>
      <c r="N177" s="22" t="s">
        <v>1815</v>
      </c>
      <c r="O177" s="22" t="s">
        <v>1832</v>
      </c>
      <c r="P177" s="22" t="s">
        <v>1833</v>
      </c>
      <c r="Q177" s="22" t="s">
        <v>1818</v>
      </c>
      <c r="R177" s="22" t="s">
        <v>1834</v>
      </c>
      <c r="S177" s="26" t="s">
        <v>1835</v>
      </c>
      <c r="T177" s="70" t="n">
        <v>3</v>
      </c>
      <c r="U177" s="71" t="n">
        <v>19</v>
      </c>
      <c r="V177" s="71" t="n">
        <v>14</v>
      </c>
      <c r="W177" s="72" t="n">
        <v>0</v>
      </c>
      <c r="X177" s="72" t="n">
        <v>0</v>
      </c>
      <c r="Y177" s="73" t="n">
        <v>36</v>
      </c>
      <c r="Z177" s="70" t="n">
        <v>0</v>
      </c>
      <c r="AA177" s="71" t="n">
        <v>0</v>
      </c>
      <c r="AB177" s="71" t="n">
        <v>0</v>
      </c>
      <c r="AC177" s="72" t="n">
        <v>0</v>
      </c>
      <c r="AD177" s="72" t="n">
        <v>0</v>
      </c>
      <c r="AE177" s="73" t="n">
        <f aca="false">SUM(Z177:AD177)</f>
        <v>0</v>
      </c>
      <c r="AF177" s="31" t="n">
        <f aca="false">+Y177+AE177</f>
        <v>36</v>
      </c>
      <c r="AG177" s="32"/>
    </row>
    <row r="178" customFormat="false" ht="12.75" hidden="false" customHeight="false" outlineLevel="0" collapsed="false">
      <c r="A178" s="68" t="n">
        <v>2174</v>
      </c>
      <c r="B178" s="68" t="s">
        <v>1121</v>
      </c>
      <c r="C178" s="68" t="s">
        <v>1121</v>
      </c>
      <c r="D178" s="68" t="s">
        <v>1122</v>
      </c>
      <c r="E178" s="68" t="n">
        <v>2</v>
      </c>
      <c r="F178" s="24" t="n">
        <v>6</v>
      </c>
      <c r="G178" s="33" t="n">
        <v>174</v>
      </c>
      <c r="H178" s="22" t="s">
        <v>1836</v>
      </c>
      <c r="I178" s="74" t="s">
        <v>1836</v>
      </c>
      <c r="J178" s="23" t="n">
        <v>10500102579801</v>
      </c>
      <c r="K178" s="24" t="s">
        <v>39</v>
      </c>
      <c r="L178" s="24" t="s">
        <v>790</v>
      </c>
      <c r="M178" s="24" t="n">
        <v>80</v>
      </c>
      <c r="N178" s="22" t="s">
        <v>1825</v>
      </c>
      <c r="O178" s="22" t="s">
        <v>1837</v>
      </c>
      <c r="P178" s="22" t="s">
        <v>1838</v>
      </c>
      <c r="Q178" s="22" t="s">
        <v>1839</v>
      </c>
      <c r="R178" s="22" t="s">
        <v>1840</v>
      </c>
      <c r="S178" s="26" t="s">
        <v>1841</v>
      </c>
      <c r="T178" s="70" t="n">
        <v>0</v>
      </c>
      <c r="U178" s="71" t="n">
        <v>65</v>
      </c>
      <c r="V178" s="71" t="n">
        <v>73</v>
      </c>
      <c r="W178" s="72" t="n">
        <v>12</v>
      </c>
      <c r="X178" s="72" t="n">
        <v>200</v>
      </c>
      <c r="Y178" s="73" t="n">
        <v>350</v>
      </c>
      <c r="Z178" s="70" t="n">
        <v>60</v>
      </c>
      <c r="AA178" s="71" t="n">
        <v>124</v>
      </c>
      <c r="AB178" s="71" t="n">
        <v>74</v>
      </c>
      <c r="AC178" s="72" t="n">
        <v>331</v>
      </c>
      <c r="AD178" s="72" t="n">
        <v>0</v>
      </c>
      <c r="AE178" s="73" t="n">
        <f aca="false">SUM(Z178:AD178)</f>
        <v>589</v>
      </c>
      <c r="AF178" s="31" t="n">
        <f aca="false">+Y178+AE178</f>
        <v>939</v>
      </c>
      <c r="AG178" s="32"/>
    </row>
    <row r="179" customFormat="false" ht="12.75" hidden="false" customHeight="false" outlineLevel="0" collapsed="false">
      <c r="A179" s="68" t="n">
        <v>2175</v>
      </c>
      <c r="B179" s="68" t="s">
        <v>1121</v>
      </c>
      <c r="C179" s="68" t="s">
        <v>1121</v>
      </c>
      <c r="D179" s="68" t="s">
        <v>1122</v>
      </c>
      <c r="E179" s="68" t="n">
        <v>2</v>
      </c>
      <c r="F179" s="24" t="n">
        <v>6</v>
      </c>
      <c r="G179" s="33" t="n">
        <v>175</v>
      </c>
      <c r="H179" s="22" t="s">
        <v>1842</v>
      </c>
      <c r="I179" s="74" t="s">
        <v>1842</v>
      </c>
      <c r="J179" s="23" t="n">
        <v>20500100167201</v>
      </c>
      <c r="K179" s="24" t="s">
        <v>39</v>
      </c>
      <c r="L179" s="25"/>
      <c r="M179" s="24" t="n">
        <v>80</v>
      </c>
      <c r="N179" s="22" t="s">
        <v>1825</v>
      </c>
      <c r="O179" s="22" t="s">
        <v>1843</v>
      </c>
      <c r="P179" s="22" t="s">
        <v>1844</v>
      </c>
      <c r="Q179" s="22" t="s">
        <v>1845</v>
      </c>
      <c r="R179" s="22" t="s">
        <v>1846</v>
      </c>
      <c r="S179" s="50" t="s">
        <v>1847</v>
      </c>
      <c r="T179" s="70" t="n">
        <v>29</v>
      </c>
      <c r="U179" s="71" t="n">
        <v>72</v>
      </c>
      <c r="V179" s="71" t="n">
        <v>64</v>
      </c>
      <c r="W179" s="72" t="n">
        <v>79</v>
      </c>
      <c r="X179" s="72" t="n">
        <v>76</v>
      </c>
      <c r="Y179" s="73" t="n">
        <v>320</v>
      </c>
      <c r="Z179" s="70" t="n">
        <v>22</v>
      </c>
      <c r="AA179" s="71" t="n">
        <v>121</v>
      </c>
      <c r="AB179" s="71" t="n">
        <v>86</v>
      </c>
      <c r="AC179" s="72" t="n">
        <v>291</v>
      </c>
      <c r="AD179" s="72" t="n">
        <v>104</v>
      </c>
      <c r="AE179" s="73" t="n">
        <f aca="false">SUM(Z179:AD179)</f>
        <v>624</v>
      </c>
      <c r="AF179" s="31" t="n">
        <f aca="false">+Y179+AE179</f>
        <v>944</v>
      </c>
      <c r="AG179" s="32"/>
    </row>
    <row r="180" customFormat="false" ht="12.75" hidden="false" customHeight="false" outlineLevel="0" collapsed="false">
      <c r="A180" s="68" t="n">
        <v>2176</v>
      </c>
      <c r="B180" s="68" t="s">
        <v>1121</v>
      </c>
      <c r="C180" s="68" t="s">
        <v>1121</v>
      </c>
      <c r="D180" s="68" t="s">
        <v>1122</v>
      </c>
      <c r="E180" s="68" t="n">
        <v>2</v>
      </c>
      <c r="F180" s="24" t="n">
        <v>6</v>
      </c>
      <c r="G180" s="33" t="n">
        <v>176</v>
      </c>
      <c r="H180" s="22" t="s">
        <v>1848</v>
      </c>
      <c r="I180" s="74" t="s">
        <v>1848</v>
      </c>
      <c r="J180" s="23" t="n">
        <v>20500101931801</v>
      </c>
      <c r="K180" s="24" t="s">
        <v>39</v>
      </c>
      <c r="L180" s="24" t="s">
        <v>790</v>
      </c>
      <c r="M180" s="24" t="n">
        <v>80</v>
      </c>
      <c r="N180" s="22" t="s">
        <v>1849</v>
      </c>
      <c r="O180" s="22" t="s">
        <v>1850</v>
      </c>
      <c r="P180" s="22" t="s">
        <v>1851</v>
      </c>
      <c r="Q180" s="22" t="s">
        <v>1852</v>
      </c>
      <c r="R180" s="22" t="s">
        <v>1853</v>
      </c>
      <c r="S180" s="26" t="s">
        <v>1854</v>
      </c>
      <c r="T180" s="70" t="n">
        <v>0</v>
      </c>
      <c r="U180" s="71" t="n">
        <v>92</v>
      </c>
      <c r="V180" s="71" t="n">
        <v>100</v>
      </c>
      <c r="W180" s="72" t="n">
        <v>193</v>
      </c>
      <c r="X180" s="72" t="n">
        <v>115</v>
      </c>
      <c r="Y180" s="73" t="n">
        <v>500</v>
      </c>
      <c r="Z180" s="70" t="n">
        <v>30</v>
      </c>
      <c r="AA180" s="71" t="n">
        <v>58</v>
      </c>
      <c r="AB180" s="71" t="n">
        <v>55</v>
      </c>
      <c r="AC180" s="72" t="n">
        <v>149</v>
      </c>
      <c r="AD180" s="72" t="n">
        <v>97</v>
      </c>
      <c r="AE180" s="73" t="n">
        <f aca="false">SUM(Z180:AD180)</f>
        <v>389</v>
      </c>
      <c r="AF180" s="31" t="n">
        <f aca="false">+Y180+AE180</f>
        <v>889</v>
      </c>
      <c r="AG180" s="32"/>
    </row>
    <row r="181" customFormat="false" ht="12.75" hidden="false" customHeight="false" outlineLevel="0" collapsed="false">
      <c r="A181" s="68" t="n">
        <v>2177</v>
      </c>
      <c r="B181" s="68" t="s">
        <v>1121</v>
      </c>
      <c r="C181" s="68" t="s">
        <v>1121</v>
      </c>
      <c r="D181" s="68" t="s">
        <v>1122</v>
      </c>
      <c r="E181" s="68" t="n">
        <v>2</v>
      </c>
      <c r="F181" s="24" t="n">
        <v>6</v>
      </c>
      <c r="G181" s="33" t="n">
        <v>177</v>
      </c>
      <c r="H181" s="22" t="s">
        <v>1855</v>
      </c>
      <c r="I181" s="74" t="s">
        <v>1855</v>
      </c>
      <c r="J181" s="23" t="n">
        <v>20500101931802</v>
      </c>
      <c r="K181" s="24" t="s">
        <v>39</v>
      </c>
      <c r="L181" s="24" t="s">
        <v>790</v>
      </c>
      <c r="M181" s="24" t="n">
        <v>80</v>
      </c>
      <c r="N181" s="22" t="s">
        <v>1825</v>
      </c>
      <c r="O181" s="22" t="s">
        <v>1856</v>
      </c>
      <c r="P181" s="22" t="s">
        <v>1857</v>
      </c>
      <c r="Q181" s="22" t="s">
        <v>1852</v>
      </c>
      <c r="R181" s="22" t="s">
        <v>1858</v>
      </c>
      <c r="S181" s="26" t="s">
        <v>1859</v>
      </c>
      <c r="T181" s="70" t="n">
        <v>18</v>
      </c>
      <c r="U181" s="71" t="n">
        <v>61</v>
      </c>
      <c r="V181" s="71" t="n">
        <v>33</v>
      </c>
      <c r="W181" s="72" t="n">
        <v>80</v>
      </c>
      <c r="X181" s="72" t="n">
        <v>46</v>
      </c>
      <c r="Y181" s="73" t="n">
        <v>238</v>
      </c>
      <c r="Z181" s="70" t="n">
        <v>22</v>
      </c>
      <c r="AA181" s="71" t="n">
        <v>52</v>
      </c>
      <c r="AB181" s="71" t="n">
        <v>32</v>
      </c>
      <c r="AC181" s="72" t="n">
        <v>43</v>
      </c>
      <c r="AD181" s="72" t="n">
        <v>21</v>
      </c>
      <c r="AE181" s="73" t="n">
        <f aca="false">SUM(Z181:AD181)</f>
        <v>170</v>
      </c>
      <c r="AF181" s="31" t="n">
        <f aca="false">+Y181+AE181</f>
        <v>408</v>
      </c>
      <c r="AG181" s="32"/>
    </row>
    <row r="182" customFormat="false" ht="12.75" hidden="false" customHeight="false" outlineLevel="0" collapsed="false">
      <c r="A182" s="68" t="n">
        <v>2178</v>
      </c>
      <c r="B182" s="68" t="s">
        <v>1121</v>
      </c>
      <c r="C182" s="68" t="s">
        <v>1121</v>
      </c>
      <c r="D182" s="68" t="s">
        <v>1122</v>
      </c>
      <c r="E182" s="68" t="n">
        <v>2</v>
      </c>
      <c r="F182" s="24" t="n">
        <v>6</v>
      </c>
      <c r="G182" s="33" t="n">
        <v>178</v>
      </c>
      <c r="H182" s="22" t="s">
        <v>1860</v>
      </c>
      <c r="I182" s="74" t="s">
        <v>1860</v>
      </c>
      <c r="J182" s="23" t="n">
        <v>10500101875902</v>
      </c>
      <c r="K182" s="24" t="s">
        <v>39</v>
      </c>
      <c r="L182" s="25"/>
      <c r="M182" s="24" t="n">
        <v>80</v>
      </c>
      <c r="N182" s="22" t="s">
        <v>1825</v>
      </c>
      <c r="O182" s="22" t="s">
        <v>1861</v>
      </c>
      <c r="P182" s="22" t="n">
        <v>3006112404</v>
      </c>
      <c r="Q182" s="22" t="s">
        <v>1862</v>
      </c>
      <c r="R182" s="22" t="s">
        <v>1863</v>
      </c>
      <c r="S182" s="26" t="s">
        <v>1864</v>
      </c>
      <c r="T182" s="70" t="n">
        <v>51</v>
      </c>
      <c r="U182" s="71" t="n">
        <v>156</v>
      </c>
      <c r="V182" s="71" t="n">
        <v>83</v>
      </c>
      <c r="W182" s="72" t="n">
        <v>0</v>
      </c>
      <c r="X182" s="72" t="n">
        <v>0</v>
      </c>
      <c r="Y182" s="73" t="n">
        <v>290</v>
      </c>
      <c r="Z182" s="70" t="n">
        <v>0</v>
      </c>
      <c r="AA182" s="71" t="n">
        <v>0</v>
      </c>
      <c r="AB182" s="71" t="n">
        <v>0</v>
      </c>
      <c r="AC182" s="72" t="n">
        <v>0</v>
      </c>
      <c r="AD182" s="72" t="n">
        <v>0</v>
      </c>
      <c r="AE182" s="73" t="n">
        <f aca="false">SUM(Z182:AD182)</f>
        <v>0</v>
      </c>
      <c r="AF182" s="31" t="n">
        <f aca="false">+Y182+AE182</f>
        <v>290</v>
      </c>
      <c r="AG182" s="32"/>
    </row>
    <row r="183" customFormat="false" ht="12.75" hidden="false" customHeight="false" outlineLevel="0" collapsed="false">
      <c r="A183" s="68" t="n">
        <v>2179</v>
      </c>
      <c r="B183" s="68" t="s">
        <v>1121</v>
      </c>
      <c r="C183" s="68" t="s">
        <v>1121</v>
      </c>
      <c r="D183" s="68" t="s">
        <v>1122</v>
      </c>
      <c r="E183" s="68" t="n">
        <v>2</v>
      </c>
      <c r="F183" s="24" t="n">
        <v>6</v>
      </c>
      <c r="G183" s="33" t="n">
        <v>179</v>
      </c>
      <c r="H183" s="22" t="s">
        <v>1865</v>
      </c>
      <c r="I183" s="74" t="s">
        <v>1865</v>
      </c>
      <c r="J183" s="23" t="n">
        <v>20500100276801</v>
      </c>
      <c r="K183" s="24" t="s">
        <v>39</v>
      </c>
      <c r="L183" s="25"/>
      <c r="M183" s="24" t="n">
        <v>80</v>
      </c>
      <c r="N183" s="22" t="s">
        <v>1866</v>
      </c>
      <c r="O183" s="22" t="s">
        <v>1832</v>
      </c>
      <c r="P183" s="22" t="s">
        <v>1867</v>
      </c>
      <c r="Q183" s="22" t="s">
        <v>1818</v>
      </c>
      <c r="R183" s="22" t="s">
        <v>1868</v>
      </c>
      <c r="S183" s="26" t="s">
        <v>1820</v>
      </c>
      <c r="T183" s="70" t="n">
        <v>3</v>
      </c>
      <c r="U183" s="71" t="n">
        <v>25</v>
      </c>
      <c r="V183" s="71" t="n">
        <v>22</v>
      </c>
      <c r="W183" s="72" t="n">
        <v>0</v>
      </c>
      <c r="X183" s="72" t="n">
        <v>0</v>
      </c>
      <c r="Y183" s="73" t="n">
        <v>50</v>
      </c>
      <c r="Z183" s="70" t="n">
        <v>0</v>
      </c>
      <c r="AA183" s="71" t="n">
        <v>0</v>
      </c>
      <c r="AB183" s="71" t="n">
        <v>0</v>
      </c>
      <c r="AC183" s="72" t="n">
        <v>0</v>
      </c>
      <c r="AD183" s="72" t="n">
        <v>0</v>
      </c>
      <c r="AE183" s="73" t="n">
        <f aca="false">SUM(Z183:AD183)</f>
        <v>0</v>
      </c>
      <c r="AF183" s="31" t="n">
        <f aca="false">+Y183+AE183</f>
        <v>50</v>
      </c>
      <c r="AG183" s="32"/>
    </row>
    <row r="184" customFormat="false" ht="12.75" hidden="false" customHeight="false" outlineLevel="0" collapsed="false">
      <c r="A184" s="68" t="n">
        <v>2180</v>
      </c>
      <c r="B184" s="68" t="s">
        <v>1121</v>
      </c>
      <c r="C184" s="68" t="s">
        <v>1121</v>
      </c>
      <c r="D184" s="68" t="s">
        <v>1122</v>
      </c>
      <c r="E184" s="68" t="n">
        <v>2</v>
      </c>
      <c r="F184" s="24" t="n">
        <v>6</v>
      </c>
      <c r="G184" s="33" t="n">
        <v>180</v>
      </c>
      <c r="H184" s="22" t="s">
        <v>1869</v>
      </c>
      <c r="I184" s="74" t="s">
        <v>1869</v>
      </c>
      <c r="J184" s="23" t="n">
        <v>20500100276804</v>
      </c>
      <c r="K184" s="24" t="s">
        <v>39</v>
      </c>
      <c r="L184" s="25"/>
      <c r="M184" s="24" t="n">
        <v>80</v>
      </c>
      <c r="N184" s="22" t="s">
        <v>1825</v>
      </c>
      <c r="O184" s="22" t="s">
        <v>1832</v>
      </c>
      <c r="P184" s="22" t="s">
        <v>1870</v>
      </c>
      <c r="Q184" s="22" t="s">
        <v>1818</v>
      </c>
      <c r="R184" s="22" t="s">
        <v>1871</v>
      </c>
      <c r="S184" s="26" t="s">
        <v>1820</v>
      </c>
      <c r="T184" s="70" t="n">
        <v>2</v>
      </c>
      <c r="U184" s="71" t="n">
        <v>10</v>
      </c>
      <c r="V184" s="71" t="n">
        <v>8</v>
      </c>
      <c r="W184" s="72" t="n">
        <v>0</v>
      </c>
      <c r="X184" s="72" t="n">
        <v>0</v>
      </c>
      <c r="Y184" s="73" t="n">
        <v>20</v>
      </c>
      <c r="Z184" s="70" t="n">
        <v>0</v>
      </c>
      <c r="AA184" s="71" t="n">
        <v>0</v>
      </c>
      <c r="AB184" s="71" t="n">
        <v>0</v>
      </c>
      <c r="AC184" s="72" t="n">
        <v>0</v>
      </c>
      <c r="AD184" s="72" t="n">
        <v>0</v>
      </c>
      <c r="AE184" s="73" t="n">
        <f aca="false">SUM(Z184:AD184)</f>
        <v>0</v>
      </c>
      <c r="AF184" s="31" t="n">
        <f aca="false">+Y184+AE184</f>
        <v>20</v>
      </c>
      <c r="AG184" s="32"/>
    </row>
    <row r="185" customFormat="false" ht="12.75" hidden="false" customHeight="false" outlineLevel="0" collapsed="false">
      <c r="A185" s="68" t="n">
        <v>2181</v>
      </c>
      <c r="B185" s="68" t="s">
        <v>1121</v>
      </c>
      <c r="C185" s="68" t="s">
        <v>1121</v>
      </c>
      <c r="D185" s="68" t="s">
        <v>1122</v>
      </c>
      <c r="E185" s="68" t="n">
        <v>2</v>
      </c>
      <c r="F185" s="24" t="n">
        <v>6</v>
      </c>
      <c r="G185" s="33" t="n">
        <v>181</v>
      </c>
      <c r="H185" s="22" t="s">
        <v>1872</v>
      </c>
      <c r="I185" s="74" t="s">
        <v>1872</v>
      </c>
      <c r="J185" s="23" t="n">
        <v>20500102664101</v>
      </c>
      <c r="K185" s="24" t="s">
        <v>39</v>
      </c>
      <c r="L185" s="25" t="s">
        <v>790</v>
      </c>
      <c r="M185" s="24" t="n">
        <v>80</v>
      </c>
      <c r="N185" s="22" t="s">
        <v>1825</v>
      </c>
      <c r="O185" s="22" t="s">
        <v>1873</v>
      </c>
      <c r="P185" s="22" t="s">
        <v>1874</v>
      </c>
      <c r="Q185" s="22" t="s">
        <v>1875</v>
      </c>
      <c r="R185" s="22" t="s">
        <v>1876</v>
      </c>
      <c r="S185" s="26" t="s">
        <v>1877</v>
      </c>
      <c r="T185" s="70" t="n">
        <v>21</v>
      </c>
      <c r="U185" s="71" t="n">
        <v>83</v>
      </c>
      <c r="V185" s="71" t="n">
        <v>71</v>
      </c>
      <c r="W185" s="72" t="n">
        <v>127</v>
      </c>
      <c r="X185" s="72" t="n">
        <v>48</v>
      </c>
      <c r="Y185" s="73" t="n">
        <v>350</v>
      </c>
      <c r="Z185" s="70" t="n">
        <v>0</v>
      </c>
      <c r="AA185" s="71" t="n">
        <v>0</v>
      </c>
      <c r="AB185" s="71" t="n">
        <v>0</v>
      </c>
      <c r="AC185" s="72" t="n">
        <v>0</v>
      </c>
      <c r="AD185" s="72" t="n">
        <v>0</v>
      </c>
      <c r="AE185" s="73" t="n">
        <f aca="false">SUM(Z185:AD185)</f>
        <v>0</v>
      </c>
      <c r="AF185" s="31" t="n">
        <f aca="false">+Y185+AE185</f>
        <v>350</v>
      </c>
      <c r="AG185" s="32"/>
    </row>
    <row r="186" customFormat="false" ht="12.75" hidden="false" customHeight="false" outlineLevel="0" collapsed="false">
      <c r="A186" s="68" t="n">
        <v>2182</v>
      </c>
      <c r="B186" s="68" t="s">
        <v>1121</v>
      </c>
      <c r="C186" s="68" t="s">
        <v>1121</v>
      </c>
      <c r="D186" s="68" t="s">
        <v>1122</v>
      </c>
      <c r="E186" s="68" t="n">
        <v>2</v>
      </c>
      <c r="F186" s="24" t="n">
        <v>6</v>
      </c>
      <c r="G186" s="33" t="n">
        <v>182</v>
      </c>
      <c r="H186" s="22" t="s">
        <v>1878</v>
      </c>
      <c r="I186" s="74" t="s">
        <v>1879</v>
      </c>
      <c r="J186" s="23" t="n">
        <v>20500100979701</v>
      </c>
      <c r="K186" s="24" t="s">
        <v>39</v>
      </c>
      <c r="L186" s="25"/>
      <c r="M186" s="24" t="n">
        <v>80</v>
      </c>
      <c r="N186" s="22" t="s">
        <v>1825</v>
      </c>
      <c r="O186" s="22" t="s">
        <v>1880</v>
      </c>
      <c r="P186" s="22" t="s">
        <v>1881</v>
      </c>
      <c r="Q186" s="22" t="s">
        <v>1882</v>
      </c>
      <c r="R186" s="22" t="s">
        <v>1883</v>
      </c>
      <c r="S186" s="26" t="s">
        <v>1884</v>
      </c>
      <c r="T186" s="70" t="n">
        <v>0</v>
      </c>
      <c r="U186" s="71" t="n">
        <v>0</v>
      </c>
      <c r="V186" s="71" t="n">
        <v>10</v>
      </c>
      <c r="W186" s="72" t="n">
        <v>109</v>
      </c>
      <c r="X186" s="72" t="n">
        <v>111</v>
      </c>
      <c r="Y186" s="73" t="n">
        <v>230</v>
      </c>
      <c r="Z186" s="70" t="n">
        <v>0</v>
      </c>
      <c r="AA186" s="71" t="n">
        <v>0</v>
      </c>
      <c r="AB186" s="71" t="n">
        <v>20</v>
      </c>
      <c r="AC186" s="72" t="n">
        <v>201</v>
      </c>
      <c r="AD186" s="72" t="n">
        <v>79</v>
      </c>
      <c r="AE186" s="73" t="n">
        <f aca="false">SUM(Z186:AD186)</f>
        <v>300</v>
      </c>
      <c r="AF186" s="31" t="n">
        <f aca="false">+Y186+AE186</f>
        <v>530</v>
      </c>
      <c r="AG186" s="32"/>
    </row>
    <row r="187" customFormat="false" ht="12.75" hidden="false" customHeight="false" outlineLevel="0" collapsed="false">
      <c r="A187" s="68" t="n">
        <v>2183</v>
      </c>
      <c r="B187" s="68" t="s">
        <v>1121</v>
      </c>
      <c r="C187" s="68" t="s">
        <v>1121</v>
      </c>
      <c r="D187" s="68" t="s">
        <v>1122</v>
      </c>
      <c r="E187" s="68" t="n">
        <v>2</v>
      </c>
      <c r="F187" s="24" t="n">
        <v>6</v>
      </c>
      <c r="G187" s="33" t="n">
        <v>183</v>
      </c>
      <c r="H187" s="22" t="s">
        <v>1885</v>
      </c>
      <c r="I187" s="74" t="s">
        <v>1885</v>
      </c>
      <c r="J187" s="23" t="n">
        <v>20500100979702</v>
      </c>
      <c r="K187" s="24" t="s">
        <v>39</v>
      </c>
      <c r="L187" s="25"/>
      <c r="M187" s="24" t="n">
        <v>80</v>
      </c>
      <c r="N187" s="22" t="s">
        <v>1825</v>
      </c>
      <c r="O187" s="22" t="s">
        <v>1886</v>
      </c>
      <c r="P187" s="22" t="s">
        <v>1887</v>
      </c>
      <c r="Q187" s="22" t="s">
        <v>1882</v>
      </c>
      <c r="R187" s="22" t="s">
        <v>1888</v>
      </c>
      <c r="S187" s="26" t="s">
        <v>1884</v>
      </c>
      <c r="T187" s="70" t="n">
        <v>52</v>
      </c>
      <c r="U187" s="71" t="n">
        <v>156</v>
      </c>
      <c r="V187" s="71" t="n">
        <v>102</v>
      </c>
      <c r="W187" s="72" t="n">
        <v>0</v>
      </c>
      <c r="X187" s="72" t="n">
        <v>0</v>
      </c>
      <c r="Y187" s="73" t="n">
        <v>310</v>
      </c>
      <c r="Z187" s="70" t="n">
        <v>0</v>
      </c>
      <c r="AA187" s="71" t="n">
        <v>0</v>
      </c>
      <c r="AB187" s="71" t="n">
        <v>0</v>
      </c>
      <c r="AC187" s="72" t="n">
        <v>0</v>
      </c>
      <c r="AD187" s="72" t="n">
        <v>0</v>
      </c>
      <c r="AE187" s="73" t="n">
        <f aca="false">SUM(Z187:AD187)</f>
        <v>0</v>
      </c>
      <c r="AF187" s="31" t="n">
        <f aca="false">+Y187+AE187</f>
        <v>310</v>
      </c>
      <c r="AG187" s="32"/>
    </row>
    <row r="188" customFormat="false" ht="13.5" hidden="false" customHeight="false" outlineLevel="0" collapsed="false">
      <c r="A188" s="68" t="n">
        <v>2184</v>
      </c>
      <c r="B188" s="68" t="s">
        <v>1121</v>
      </c>
      <c r="C188" s="68" t="s">
        <v>1121</v>
      </c>
      <c r="D188" s="68" t="s">
        <v>1122</v>
      </c>
      <c r="E188" s="68" t="n">
        <v>2</v>
      </c>
      <c r="F188" s="24" t="n">
        <v>6</v>
      </c>
      <c r="G188" s="33" t="n">
        <v>184</v>
      </c>
      <c r="H188" s="22" t="s">
        <v>1889</v>
      </c>
      <c r="I188" s="74" t="s">
        <v>1889</v>
      </c>
      <c r="J188" s="23" t="n">
        <v>20500100276803</v>
      </c>
      <c r="K188" s="24" t="s">
        <v>39</v>
      </c>
      <c r="L188" s="25"/>
      <c r="M188" s="24" t="n">
        <v>80</v>
      </c>
      <c r="N188" s="22" t="s">
        <v>1890</v>
      </c>
      <c r="O188" s="22" t="s">
        <v>1832</v>
      </c>
      <c r="P188" s="22" t="s">
        <v>1891</v>
      </c>
      <c r="Q188" s="22" t="s">
        <v>1818</v>
      </c>
      <c r="R188" s="22" t="s">
        <v>1892</v>
      </c>
      <c r="S188" s="26" t="s">
        <v>1820</v>
      </c>
      <c r="T188" s="70" t="n">
        <v>0</v>
      </c>
      <c r="U188" s="71" t="n">
        <v>5</v>
      </c>
      <c r="V188" s="71" t="n">
        <v>11</v>
      </c>
      <c r="W188" s="72" t="n">
        <v>0</v>
      </c>
      <c r="X188" s="72" t="n">
        <v>0</v>
      </c>
      <c r="Y188" s="73" t="n">
        <v>16</v>
      </c>
      <c r="Z188" s="70" t="n">
        <v>0</v>
      </c>
      <c r="AA188" s="71" t="n">
        <v>0</v>
      </c>
      <c r="AB188" s="71" t="n">
        <v>0</v>
      </c>
      <c r="AC188" s="72" t="n">
        <v>0</v>
      </c>
      <c r="AD188" s="72" t="n">
        <v>0</v>
      </c>
      <c r="AE188" s="73" t="n">
        <f aca="false">SUM(Z188:AD188)</f>
        <v>0</v>
      </c>
      <c r="AF188" s="31" t="n">
        <f aca="false">+Y188+AE188</f>
        <v>16</v>
      </c>
      <c r="AG188" s="32"/>
    </row>
    <row r="189" customFormat="false" ht="13.5" hidden="false" customHeight="false" outlineLevel="0" collapsed="false">
      <c r="T189" s="58" t="n">
        <f aca="false">SUM(T5:T188)</f>
        <v>2901</v>
      </c>
      <c r="U189" s="59" t="n">
        <f aca="false">SUM(U5:U188)</f>
        <v>9645</v>
      </c>
      <c r="V189" s="59" t="n">
        <f aca="false">SUM(V5:V188)</f>
        <v>6522</v>
      </c>
      <c r="W189" s="59" t="n">
        <f aca="false">SUM(W5:W188)</f>
        <v>8128</v>
      </c>
      <c r="X189" s="59" t="n">
        <f aca="false">SUM(X5:X188)</f>
        <v>7632</v>
      </c>
      <c r="Y189" s="60" t="n">
        <f aca="false">SUM(Y5:Y188)</f>
        <v>34828</v>
      </c>
      <c r="Z189" s="58" t="n">
        <f aca="false">SUM(Z5:Z188)</f>
        <v>2089</v>
      </c>
      <c r="AA189" s="59" t="n">
        <f aca="false">SUM(AA5:AA188)</f>
        <v>5879</v>
      </c>
      <c r="AB189" s="59" t="n">
        <f aca="false">SUM(AB5:AB188)</f>
        <v>5008</v>
      </c>
      <c r="AC189" s="59" t="n">
        <f aca="false">SUM(AC5:AC188)</f>
        <v>14444</v>
      </c>
      <c r="AD189" s="59" t="n">
        <f aca="false">SUM(AD5:AD188)</f>
        <v>2400</v>
      </c>
      <c r="AE189" s="60" t="n">
        <f aca="false">SUM(AE5:AE188)</f>
        <v>29820</v>
      </c>
      <c r="AF189" s="31" t="n">
        <f aca="false">+Y189+AE189</f>
        <v>64648</v>
      </c>
      <c r="AG189" s="62"/>
    </row>
    <row r="190" customFormat="false" ht="12.75" hidden="false" customHeight="false" outlineLevel="0" collapsed="false"/>
  </sheetData>
  <autoFilter ref="A4:AG4"/>
  <mergeCells count="3">
    <mergeCell ref="F1:AG1"/>
    <mergeCell ref="F2:AG2"/>
    <mergeCell ref="F3:AG3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AG217"/>
  <sheetViews>
    <sheetView showFormulas="false" showGridLines="fals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6" ySplit="4" topLeftCell="G29" activePane="bottomRight" state="frozen"/>
      <selection pane="topLeft" activeCell="A1" activeCellId="0" sqref="A1"/>
      <selection pane="topRight" activeCell="G1" activeCellId="0" sqref="G1"/>
      <selection pane="bottomLeft" activeCell="A29" activeCellId="0" sqref="A29"/>
      <selection pane="bottomRight" activeCell="A5" activeCellId="0" sqref="A5"/>
    </sheetView>
  </sheetViews>
  <sheetFormatPr defaultColWidth="14.4609375" defaultRowHeight="15.75" zeroHeight="false" outlineLevelRow="0" outlineLevelCol="0"/>
  <cols>
    <col collapsed="false" customWidth="false" hidden="false" outlineLevel="0" max="5" min="1" style="63" width="14.44"/>
    <col collapsed="false" customWidth="true" hidden="false" outlineLevel="0" max="6" min="6" style="64" width="8.67"/>
    <col collapsed="false" customWidth="true" hidden="false" outlineLevel="0" max="7" min="7" style="0" width="8.67"/>
    <col collapsed="false" customWidth="true" hidden="false" outlineLevel="0" max="8" min="8" style="0" width="49.44"/>
    <col collapsed="false" customWidth="true" hidden="false" outlineLevel="0" max="9" min="9" style="0" width="41.44"/>
    <col collapsed="false" customWidth="true" hidden="false" outlineLevel="0" max="10" min="10" style="0" width="17.67"/>
    <col collapsed="false" customWidth="true" hidden="false" outlineLevel="0" max="13" min="11" style="0" width="6.11"/>
    <col collapsed="false" customWidth="true" hidden="false" outlineLevel="0" max="14" min="14" style="0" width="29.1"/>
    <col collapsed="false" customWidth="true" hidden="false" outlineLevel="0" max="15" min="15" style="0" width="27.11"/>
    <col collapsed="false" customWidth="true" hidden="false" outlineLevel="0" max="16" min="16" style="0" width="24.56"/>
    <col collapsed="false" customWidth="true" hidden="false" outlineLevel="0" max="17" min="17" style="0" width="31.78"/>
    <col collapsed="false" customWidth="true" hidden="false" outlineLevel="0" max="18" min="18" style="0" width="32.44"/>
    <col collapsed="false" customWidth="true" hidden="false" outlineLevel="0" max="19" min="19" style="0" width="39.55"/>
    <col collapsed="false" customWidth="true" hidden="false" outlineLevel="0" max="24" min="20" style="0" width="8"/>
    <col collapsed="false" customWidth="true" hidden="false" outlineLevel="0" max="25" min="25" style="0" width="9.44"/>
    <col collapsed="false" customWidth="true" hidden="false" outlineLevel="0" max="30" min="26" style="0" width="8"/>
    <col collapsed="false" customWidth="true" hidden="false" outlineLevel="0" max="31" min="31" style="0" width="12.66"/>
    <col collapsed="false" customWidth="true" hidden="false" outlineLevel="0" max="32" min="32" style="0" width="9.89"/>
  </cols>
  <sheetData>
    <row r="1" customFormat="false" ht="15.75" hidden="false" customHeight="true" outlineLevel="0" collapsed="false">
      <c r="F1" s="3" t="s">
        <v>1112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customFormat="false" ht="15.75" hidden="false" customHeight="true" outlineLevel="0" collapsed="false">
      <c r="F2" s="3" t="s">
        <v>1893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r="3" customFormat="false" ht="15.75" hidden="false" customHeight="true" outlineLevel="0" collapsed="false">
      <c r="F3" s="3" t="s">
        <v>2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</row>
    <row r="4" customFormat="false" ht="102.75" hidden="false" customHeight="true" outlineLevel="0" collapsed="false">
      <c r="A4" s="65" t="s">
        <v>3</v>
      </c>
      <c r="B4" s="65" t="s">
        <v>4</v>
      </c>
      <c r="C4" s="66" t="s">
        <v>5</v>
      </c>
      <c r="D4" s="65" t="s">
        <v>6</v>
      </c>
      <c r="E4" s="65" t="s">
        <v>7</v>
      </c>
      <c r="F4" s="12" t="s">
        <v>8</v>
      </c>
      <c r="G4" s="8" t="s">
        <v>9</v>
      </c>
      <c r="H4" s="9" t="s">
        <v>10</v>
      </c>
      <c r="I4" s="17" t="s">
        <v>11</v>
      </c>
      <c r="J4" s="10" t="s">
        <v>12</v>
      </c>
      <c r="K4" s="11" t="s">
        <v>13</v>
      </c>
      <c r="L4" s="11" t="s">
        <v>14</v>
      </c>
      <c r="M4" s="11" t="s">
        <v>15</v>
      </c>
      <c r="N4" s="12" t="s">
        <v>16</v>
      </c>
      <c r="O4" s="8" t="s">
        <v>17</v>
      </c>
      <c r="P4" s="8" t="s">
        <v>18</v>
      </c>
      <c r="Q4" s="8" t="s">
        <v>19</v>
      </c>
      <c r="R4" s="8" t="s">
        <v>20</v>
      </c>
      <c r="S4" s="13" t="s">
        <v>21</v>
      </c>
      <c r="T4" s="78" t="s">
        <v>1894</v>
      </c>
      <c r="U4" s="14" t="s">
        <v>1895</v>
      </c>
      <c r="V4" s="14" t="s">
        <v>1896</v>
      </c>
      <c r="W4" s="79" t="s">
        <v>1897</v>
      </c>
      <c r="X4" s="79" t="s">
        <v>1898</v>
      </c>
      <c r="Y4" s="80" t="s">
        <v>1899</v>
      </c>
      <c r="Z4" s="78" t="s">
        <v>28</v>
      </c>
      <c r="AA4" s="14" t="s">
        <v>29</v>
      </c>
      <c r="AB4" s="14" t="s">
        <v>30</v>
      </c>
      <c r="AC4" s="79" t="s">
        <v>31</v>
      </c>
      <c r="AD4" s="79" t="s">
        <v>32</v>
      </c>
      <c r="AE4" s="80" t="s">
        <v>33</v>
      </c>
      <c r="AF4" s="16" t="s">
        <v>34</v>
      </c>
    </row>
    <row r="5" customFormat="false" ht="12.75" hidden="false" customHeight="false" outlineLevel="0" collapsed="false">
      <c r="A5" s="68" t="n">
        <v>3001</v>
      </c>
      <c r="B5" s="68" t="s">
        <v>1900</v>
      </c>
      <c r="C5" s="68" t="s">
        <v>1900</v>
      </c>
      <c r="D5" s="68" t="s">
        <v>1901</v>
      </c>
      <c r="E5" s="68" t="n">
        <v>3</v>
      </c>
      <c r="F5" s="24" t="n">
        <v>1</v>
      </c>
      <c r="G5" s="24" t="n">
        <v>1</v>
      </c>
      <c r="H5" s="22" t="s">
        <v>1902</v>
      </c>
      <c r="I5" s="74" t="s">
        <v>1902</v>
      </c>
      <c r="J5" s="23" t="n">
        <v>40500101694601</v>
      </c>
      <c r="K5" s="24" t="s">
        <v>113</v>
      </c>
      <c r="L5" s="25"/>
      <c r="M5" s="24" t="n">
        <v>1</v>
      </c>
      <c r="N5" s="22" t="s">
        <v>72</v>
      </c>
      <c r="O5" s="22" t="s">
        <v>1903</v>
      </c>
      <c r="P5" s="22" t="s">
        <v>1904</v>
      </c>
      <c r="Q5" s="22" t="s">
        <v>1905</v>
      </c>
      <c r="R5" s="22" t="s">
        <v>1906</v>
      </c>
      <c r="S5" s="26" t="s">
        <v>1907</v>
      </c>
      <c r="T5" s="70" t="n">
        <v>0</v>
      </c>
      <c r="U5" s="71" t="n">
        <v>96</v>
      </c>
      <c r="V5" s="71" t="n">
        <v>89</v>
      </c>
      <c r="W5" s="72" t="n">
        <v>0</v>
      </c>
      <c r="X5" s="72" t="n">
        <v>0</v>
      </c>
      <c r="Y5" s="81" t="n">
        <f aca="false">SUM(T5:X5)</f>
        <v>185</v>
      </c>
      <c r="Z5" s="70" t="n">
        <v>0</v>
      </c>
      <c r="AA5" s="71" t="n">
        <v>0</v>
      </c>
      <c r="AB5" s="71" t="n">
        <v>0</v>
      </c>
      <c r="AC5" s="72" t="n">
        <v>0</v>
      </c>
      <c r="AD5" s="72" t="n">
        <v>0</v>
      </c>
      <c r="AE5" s="81" t="n">
        <f aca="false">SUM(Z5:AD5)</f>
        <v>0</v>
      </c>
      <c r="AF5" s="31" t="n">
        <f aca="false">+Y5+AE5</f>
        <v>185</v>
      </c>
    </row>
    <row r="6" customFormat="false" ht="12.75" hidden="false" customHeight="false" outlineLevel="0" collapsed="false">
      <c r="A6" s="68" t="n">
        <v>3002</v>
      </c>
      <c r="B6" s="68" t="s">
        <v>1900</v>
      </c>
      <c r="C6" s="68" t="s">
        <v>1900</v>
      </c>
      <c r="D6" s="68" t="s">
        <v>1901</v>
      </c>
      <c r="E6" s="68" t="n">
        <v>3</v>
      </c>
      <c r="F6" s="33" t="n">
        <v>1</v>
      </c>
      <c r="G6" s="33" t="n">
        <v>2</v>
      </c>
      <c r="H6" s="35" t="s">
        <v>1123</v>
      </c>
      <c r="I6" s="69" t="s">
        <v>1123</v>
      </c>
      <c r="J6" s="36" t="n">
        <v>10500102584401</v>
      </c>
      <c r="K6" s="33" t="s">
        <v>39</v>
      </c>
      <c r="L6" s="37" t="s">
        <v>790</v>
      </c>
      <c r="M6" s="33" t="n">
        <v>1</v>
      </c>
      <c r="N6" s="35" t="s">
        <v>47</v>
      </c>
      <c r="O6" s="35" t="s">
        <v>1124</v>
      </c>
      <c r="P6" s="38" t="s">
        <v>1125</v>
      </c>
      <c r="Q6" s="38" t="s">
        <v>50</v>
      </c>
      <c r="R6" s="38" t="s">
        <v>1126</v>
      </c>
      <c r="S6" s="39" t="s">
        <v>1127</v>
      </c>
      <c r="T6" s="70" t="n">
        <v>0</v>
      </c>
      <c r="U6" s="71" t="n">
        <v>0</v>
      </c>
      <c r="V6" s="71" t="n">
        <v>0</v>
      </c>
      <c r="W6" s="72" t="n">
        <v>350</v>
      </c>
      <c r="X6" s="72" t="n">
        <v>0</v>
      </c>
      <c r="Y6" s="81" t="n">
        <f aca="false">SUM(T6:X6)</f>
        <v>350</v>
      </c>
      <c r="Z6" s="70" t="n">
        <v>0</v>
      </c>
      <c r="AA6" s="71" t="n">
        <v>0</v>
      </c>
      <c r="AB6" s="71" t="n">
        <v>0</v>
      </c>
      <c r="AC6" s="72" t="n">
        <v>0</v>
      </c>
      <c r="AD6" s="72" t="n">
        <v>0</v>
      </c>
      <c r="AE6" s="81" t="n">
        <f aca="false">SUM(Z6:AD6)</f>
        <v>0</v>
      </c>
      <c r="AF6" s="31" t="n">
        <f aca="false">+Y6+AE6</f>
        <v>350</v>
      </c>
    </row>
    <row r="7" customFormat="false" ht="12.75" hidden="false" customHeight="false" outlineLevel="0" collapsed="false">
      <c r="A7" s="68" t="n">
        <v>3003</v>
      </c>
      <c r="B7" s="68" t="s">
        <v>1900</v>
      </c>
      <c r="C7" s="68" t="s">
        <v>1900</v>
      </c>
      <c r="D7" s="68" t="s">
        <v>1901</v>
      </c>
      <c r="E7" s="68" t="n">
        <v>3</v>
      </c>
      <c r="F7" s="33" t="n">
        <v>1</v>
      </c>
      <c r="G7" s="33" t="n">
        <v>3</v>
      </c>
      <c r="H7" s="35" t="s">
        <v>1908</v>
      </c>
      <c r="I7" s="69" t="s">
        <v>1908</v>
      </c>
      <c r="J7" s="36" t="n">
        <v>10500102584403</v>
      </c>
      <c r="K7" s="33" t="s">
        <v>39</v>
      </c>
      <c r="L7" s="37"/>
      <c r="M7" s="33" t="n">
        <v>1</v>
      </c>
      <c r="N7" s="35" t="s">
        <v>47</v>
      </c>
      <c r="O7" s="35" t="s">
        <v>1909</v>
      </c>
      <c r="P7" s="38" t="s">
        <v>1910</v>
      </c>
      <c r="Q7" s="35" t="s">
        <v>1911</v>
      </c>
      <c r="R7" s="38" t="s">
        <v>1912</v>
      </c>
      <c r="S7" s="39" t="s">
        <v>1913</v>
      </c>
      <c r="T7" s="70" t="n">
        <v>0</v>
      </c>
      <c r="U7" s="71" t="n">
        <v>0</v>
      </c>
      <c r="V7" s="71" t="n">
        <v>0</v>
      </c>
      <c r="W7" s="72" t="n">
        <v>550</v>
      </c>
      <c r="X7" s="72" t="n">
        <v>0</v>
      </c>
      <c r="Y7" s="81" t="n">
        <f aca="false">SUM(T7:X7)</f>
        <v>550</v>
      </c>
      <c r="Z7" s="70" t="n">
        <v>0</v>
      </c>
      <c r="AA7" s="71" t="n">
        <v>0</v>
      </c>
      <c r="AB7" s="71" t="n">
        <v>0</v>
      </c>
      <c r="AC7" s="72" t="n">
        <v>0</v>
      </c>
      <c r="AD7" s="72" t="n">
        <v>0</v>
      </c>
      <c r="AE7" s="81" t="n">
        <f aca="false">SUM(Z7:AD7)</f>
        <v>0</v>
      </c>
      <c r="AF7" s="31" t="n">
        <f aca="false">+Y7+AE7</f>
        <v>550</v>
      </c>
    </row>
    <row r="8" customFormat="false" ht="12.75" hidden="false" customHeight="false" outlineLevel="0" collapsed="false">
      <c r="A8" s="68" t="n">
        <v>3004</v>
      </c>
      <c r="B8" s="68" t="s">
        <v>1900</v>
      </c>
      <c r="C8" s="68" t="s">
        <v>1900</v>
      </c>
      <c r="D8" s="68" t="s">
        <v>1901</v>
      </c>
      <c r="E8" s="68" t="n">
        <v>3</v>
      </c>
      <c r="F8" s="33" t="n">
        <v>1</v>
      </c>
      <c r="G8" s="24" t="n">
        <v>4</v>
      </c>
      <c r="H8" s="35" t="s">
        <v>46</v>
      </c>
      <c r="I8" s="69" t="s">
        <v>46</v>
      </c>
      <c r="J8" s="36" t="n">
        <v>10500102584402</v>
      </c>
      <c r="K8" s="33" t="s">
        <v>39</v>
      </c>
      <c r="L8" s="37"/>
      <c r="M8" s="33" t="n">
        <v>1</v>
      </c>
      <c r="N8" s="35" t="s">
        <v>47</v>
      </c>
      <c r="O8" s="35" t="s">
        <v>48</v>
      </c>
      <c r="P8" s="38" t="s">
        <v>49</v>
      </c>
      <c r="Q8" s="38" t="s">
        <v>50</v>
      </c>
      <c r="R8" s="38" t="s">
        <v>51</v>
      </c>
      <c r="S8" s="39" t="s">
        <v>52</v>
      </c>
      <c r="T8" s="70" t="n">
        <v>0</v>
      </c>
      <c r="U8" s="71" t="n">
        <v>0</v>
      </c>
      <c r="V8" s="71" t="n">
        <f aca="false">354+38</f>
        <v>392</v>
      </c>
      <c r="W8" s="72" t="n">
        <v>0</v>
      </c>
      <c r="X8" s="72" t="n">
        <v>0</v>
      </c>
      <c r="Y8" s="81" t="n">
        <f aca="false">SUM(T8:X8)</f>
        <v>392</v>
      </c>
      <c r="Z8" s="70" t="n">
        <v>0</v>
      </c>
      <c r="AA8" s="71" t="n">
        <v>0</v>
      </c>
      <c r="AB8" s="71" t="n">
        <v>0</v>
      </c>
      <c r="AC8" s="72" t="n">
        <v>0</v>
      </c>
      <c r="AD8" s="72" t="n">
        <v>0</v>
      </c>
      <c r="AE8" s="81" t="n">
        <f aca="false">SUM(Z8:AD8)</f>
        <v>0</v>
      </c>
      <c r="AF8" s="31" t="n">
        <f aca="false">+Y8+AE8</f>
        <v>392</v>
      </c>
    </row>
    <row r="9" customFormat="false" ht="12.75" hidden="false" customHeight="false" outlineLevel="0" collapsed="false">
      <c r="A9" s="68" t="n">
        <v>3005</v>
      </c>
      <c r="B9" s="68" t="s">
        <v>1900</v>
      </c>
      <c r="C9" s="68" t="s">
        <v>1900</v>
      </c>
      <c r="D9" s="68" t="s">
        <v>1901</v>
      </c>
      <c r="E9" s="68" t="n">
        <v>3</v>
      </c>
      <c r="F9" s="24" t="n">
        <v>1</v>
      </c>
      <c r="G9" s="33" t="n">
        <v>5</v>
      </c>
      <c r="H9" s="22" t="s">
        <v>1914</v>
      </c>
      <c r="I9" s="74" t="s">
        <v>1914</v>
      </c>
      <c r="J9" s="23" t="n">
        <v>10500101270001</v>
      </c>
      <c r="K9" s="24" t="s">
        <v>39</v>
      </c>
      <c r="L9" s="25"/>
      <c r="M9" s="24" t="n">
        <v>1</v>
      </c>
      <c r="N9" s="22" t="s">
        <v>85</v>
      </c>
      <c r="O9" s="22" t="s">
        <v>1915</v>
      </c>
      <c r="P9" s="22" t="n">
        <v>3006834004</v>
      </c>
      <c r="Q9" s="22" t="s">
        <v>61</v>
      </c>
      <c r="R9" s="22" t="s">
        <v>62</v>
      </c>
      <c r="S9" s="26" t="s">
        <v>63</v>
      </c>
      <c r="T9" s="70" t="n">
        <v>0</v>
      </c>
      <c r="U9" s="71" t="n">
        <v>0</v>
      </c>
      <c r="V9" s="71" t="n">
        <v>0</v>
      </c>
      <c r="W9" s="72" t="n">
        <v>641</v>
      </c>
      <c r="X9" s="72" t="n">
        <v>159</v>
      </c>
      <c r="Y9" s="81" t="n">
        <f aca="false">SUM(T9:X9)</f>
        <v>800</v>
      </c>
      <c r="Z9" s="70" t="n">
        <v>0</v>
      </c>
      <c r="AA9" s="71" t="n">
        <v>0</v>
      </c>
      <c r="AB9" s="71" t="n">
        <v>0</v>
      </c>
      <c r="AC9" s="72" t="n">
        <v>0</v>
      </c>
      <c r="AD9" s="72" t="n">
        <v>0</v>
      </c>
      <c r="AE9" s="81" t="n">
        <f aca="false">SUM(Z9:AD9)</f>
        <v>0</v>
      </c>
      <c r="AF9" s="31" t="n">
        <f aca="false">+Y9+AE9</f>
        <v>800</v>
      </c>
    </row>
    <row r="10" customFormat="false" ht="12.75" hidden="false" customHeight="false" outlineLevel="0" collapsed="false">
      <c r="A10" s="68" t="n">
        <v>3006</v>
      </c>
      <c r="B10" s="68" t="s">
        <v>1900</v>
      </c>
      <c r="C10" s="68" t="s">
        <v>1900</v>
      </c>
      <c r="D10" s="68" t="s">
        <v>1901</v>
      </c>
      <c r="E10" s="68" t="n">
        <v>3</v>
      </c>
      <c r="F10" s="24" t="n">
        <v>1</v>
      </c>
      <c r="G10" s="33" t="n">
        <v>6</v>
      </c>
      <c r="H10" s="22" t="s">
        <v>1916</v>
      </c>
      <c r="I10" s="74" t="s">
        <v>1916</v>
      </c>
      <c r="J10" s="23" t="n">
        <v>10500101270003</v>
      </c>
      <c r="K10" s="24" t="s">
        <v>39</v>
      </c>
      <c r="L10" s="25"/>
      <c r="M10" s="24" t="n">
        <v>1</v>
      </c>
      <c r="N10" s="22" t="s">
        <v>85</v>
      </c>
      <c r="O10" s="22" t="s">
        <v>1917</v>
      </c>
      <c r="P10" s="22" t="n">
        <v>3006834004</v>
      </c>
      <c r="Q10" s="22" t="s">
        <v>61</v>
      </c>
      <c r="R10" s="22" t="s">
        <v>62</v>
      </c>
      <c r="S10" s="26" t="s">
        <v>63</v>
      </c>
      <c r="T10" s="70" t="n">
        <v>115</v>
      </c>
      <c r="U10" s="71" t="n">
        <v>115</v>
      </c>
      <c r="V10" s="71" t="n">
        <v>0</v>
      </c>
      <c r="W10" s="72" t="n">
        <v>0</v>
      </c>
      <c r="X10" s="72" t="n">
        <v>0</v>
      </c>
      <c r="Y10" s="81" t="n">
        <f aca="false">SUM(T10:X10)</f>
        <v>230</v>
      </c>
      <c r="Z10" s="70" t="n">
        <v>0</v>
      </c>
      <c r="AA10" s="71" t="n">
        <v>0</v>
      </c>
      <c r="AB10" s="71" t="n">
        <v>0</v>
      </c>
      <c r="AC10" s="72" t="n">
        <v>0</v>
      </c>
      <c r="AD10" s="72" t="n">
        <v>0</v>
      </c>
      <c r="AE10" s="81" t="n">
        <f aca="false">SUM(Z10:AD10)</f>
        <v>0</v>
      </c>
      <c r="AF10" s="31" t="n">
        <f aca="false">+Y10+AE10</f>
        <v>230</v>
      </c>
    </row>
    <row r="11" customFormat="false" ht="12.75" hidden="false" customHeight="false" outlineLevel="0" collapsed="false">
      <c r="A11" s="68" t="n">
        <v>3007</v>
      </c>
      <c r="B11" s="68" t="s">
        <v>1900</v>
      </c>
      <c r="C11" s="68" t="s">
        <v>1900</v>
      </c>
      <c r="D11" s="68" t="s">
        <v>1901</v>
      </c>
      <c r="E11" s="68" t="n">
        <v>3</v>
      </c>
      <c r="F11" s="24" t="n">
        <v>1</v>
      </c>
      <c r="G11" s="24" t="n">
        <v>7</v>
      </c>
      <c r="H11" s="22" t="s">
        <v>1141</v>
      </c>
      <c r="I11" s="74" t="s">
        <v>1141</v>
      </c>
      <c r="J11" s="23" t="n">
        <v>10500100234801</v>
      </c>
      <c r="K11" s="24" t="s">
        <v>39</v>
      </c>
      <c r="L11" s="25"/>
      <c r="M11" s="24" t="n">
        <v>1</v>
      </c>
      <c r="N11" s="22" t="s">
        <v>1142</v>
      </c>
      <c r="O11" s="22" t="s">
        <v>1143</v>
      </c>
      <c r="P11" s="22" t="n">
        <v>3105130013</v>
      </c>
      <c r="Q11" s="22" t="s">
        <v>1144</v>
      </c>
      <c r="R11" s="22" t="s">
        <v>1145</v>
      </c>
      <c r="S11" s="26" t="s">
        <v>1146</v>
      </c>
      <c r="T11" s="70" t="n">
        <v>0</v>
      </c>
      <c r="U11" s="71" t="n">
        <v>265</v>
      </c>
      <c r="V11" s="71" t="n">
        <v>162</v>
      </c>
      <c r="W11" s="72" t="n">
        <v>68</v>
      </c>
      <c r="X11" s="72" t="n">
        <v>0</v>
      </c>
      <c r="Y11" s="81" t="n">
        <f aca="false">SUM(T11:X11)</f>
        <v>495</v>
      </c>
      <c r="Z11" s="70" t="n">
        <v>0</v>
      </c>
      <c r="AA11" s="71" t="n">
        <v>0</v>
      </c>
      <c r="AB11" s="71" t="n">
        <v>0</v>
      </c>
      <c r="AC11" s="72" t="n">
        <v>0</v>
      </c>
      <c r="AD11" s="72" t="n">
        <v>0</v>
      </c>
      <c r="AE11" s="81" t="n">
        <f aca="false">SUM(Z11:AD11)</f>
        <v>0</v>
      </c>
      <c r="AF11" s="31" t="n">
        <f aca="false">+Y11+AE11</f>
        <v>495</v>
      </c>
    </row>
    <row r="12" customFormat="false" ht="12.75" hidden="false" customHeight="false" outlineLevel="0" collapsed="false">
      <c r="A12" s="68" t="n">
        <v>3008</v>
      </c>
      <c r="B12" s="68" t="s">
        <v>1900</v>
      </c>
      <c r="C12" s="68" t="s">
        <v>1900</v>
      </c>
      <c r="D12" s="68" t="s">
        <v>1901</v>
      </c>
      <c r="E12" s="68" t="n">
        <v>3</v>
      </c>
      <c r="F12" s="24" t="n">
        <v>1</v>
      </c>
      <c r="G12" s="33" t="n">
        <v>8</v>
      </c>
      <c r="H12" s="22" t="s">
        <v>1147</v>
      </c>
      <c r="I12" s="74" t="s">
        <v>1147</v>
      </c>
      <c r="J12" s="23" t="n">
        <v>10500100234802</v>
      </c>
      <c r="K12" s="24" t="s">
        <v>39</v>
      </c>
      <c r="L12" s="25" t="s">
        <v>790</v>
      </c>
      <c r="M12" s="24" t="n">
        <v>1</v>
      </c>
      <c r="N12" s="22" t="s">
        <v>1142</v>
      </c>
      <c r="O12" s="22" t="s">
        <v>1148</v>
      </c>
      <c r="P12" s="22" t="n">
        <v>3105130013</v>
      </c>
      <c r="Q12" s="22" t="s">
        <v>1144</v>
      </c>
      <c r="R12" s="22" t="s">
        <v>1145</v>
      </c>
      <c r="S12" s="26" t="s">
        <v>1146</v>
      </c>
      <c r="T12" s="70" t="n">
        <v>0</v>
      </c>
      <c r="U12" s="71" t="n">
        <v>0</v>
      </c>
      <c r="V12" s="71" t="n">
        <v>0</v>
      </c>
      <c r="W12" s="72" t="n">
        <v>201</v>
      </c>
      <c r="X12" s="72" t="n">
        <v>0</v>
      </c>
      <c r="Y12" s="81" t="n">
        <f aca="false">SUM(T12:X12)</f>
        <v>201</v>
      </c>
      <c r="Z12" s="70" t="n">
        <v>0</v>
      </c>
      <c r="AA12" s="71" t="n">
        <v>0</v>
      </c>
      <c r="AB12" s="71" t="n">
        <v>0</v>
      </c>
      <c r="AC12" s="72" t="n">
        <v>0</v>
      </c>
      <c r="AD12" s="72" t="n">
        <v>0</v>
      </c>
      <c r="AE12" s="81" t="n">
        <f aca="false">SUM(Z12:AD12)</f>
        <v>0</v>
      </c>
      <c r="AF12" s="31" t="n">
        <f aca="false">+Y12+AE12</f>
        <v>201</v>
      </c>
    </row>
    <row r="13" customFormat="false" ht="12.75" hidden="false" customHeight="false" outlineLevel="0" collapsed="false">
      <c r="A13" s="68" t="n">
        <v>3009</v>
      </c>
      <c r="B13" s="68" t="s">
        <v>1900</v>
      </c>
      <c r="C13" s="68" t="s">
        <v>1900</v>
      </c>
      <c r="D13" s="68" t="s">
        <v>1901</v>
      </c>
      <c r="E13" s="68" t="n">
        <v>3</v>
      </c>
      <c r="F13" s="24" t="n">
        <v>1</v>
      </c>
      <c r="G13" s="33" t="n">
        <v>9</v>
      </c>
      <c r="H13" s="22" t="s">
        <v>1918</v>
      </c>
      <c r="I13" s="74" t="s">
        <v>1918</v>
      </c>
      <c r="J13" s="23" t="n">
        <v>10500101216502</v>
      </c>
      <c r="K13" s="24" t="s">
        <v>39</v>
      </c>
      <c r="L13" s="25"/>
      <c r="M13" s="24" t="n">
        <v>1</v>
      </c>
      <c r="N13" s="22" t="s">
        <v>40</v>
      </c>
      <c r="O13" s="22" t="s">
        <v>1919</v>
      </c>
      <c r="P13" s="22" t="s">
        <v>1920</v>
      </c>
      <c r="Q13" s="22" t="s">
        <v>81</v>
      </c>
      <c r="R13" s="22" t="s">
        <v>1921</v>
      </c>
      <c r="S13" s="26" t="s">
        <v>1922</v>
      </c>
      <c r="T13" s="70" t="n">
        <v>52</v>
      </c>
      <c r="U13" s="71" t="n">
        <v>174</v>
      </c>
      <c r="V13" s="71" t="n">
        <v>124</v>
      </c>
      <c r="W13" s="72" t="n">
        <v>0</v>
      </c>
      <c r="X13" s="72" t="n">
        <v>0</v>
      </c>
      <c r="Y13" s="81" t="n">
        <f aca="false">SUM(T13:X13)</f>
        <v>350</v>
      </c>
      <c r="Z13" s="70" t="n">
        <v>0</v>
      </c>
      <c r="AA13" s="71" t="n">
        <v>0</v>
      </c>
      <c r="AB13" s="71" t="n">
        <v>0</v>
      </c>
      <c r="AC13" s="72" t="n">
        <v>0</v>
      </c>
      <c r="AD13" s="72" t="n">
        <v>0</v>
      </c>
      <c r="AE13" s="81" t="n">
        <f aca="false">SUM(Z13:AD13)</f>
        <v>0</v>
      </c>
      <c r="AF13" s="31" t="n">
        <f aca="false">+Y13+AE13</f>
        <v>350</v>
      </c>
    </row>
    <row r="14" customFormat="false" ht="12.75" hidden="false" customHeight="false" outlineLevel="0" collapsed="false">
      <c r="A14" s="68" t="n">
        <v>3010</v>
      </c>
      <c r="B14" s="68" t="s">
        <v>1900</v>
      </c>
      <c r="C14" s="68" t="s">
        <v>1900</v>
      </c>
      <c r="D14" s="68" t="s">
        <v>1901</v>
      </c>
      <c r="E14" s="68" t="n">
        <v>3</v>
      </c>
      <c r="F14" s="41" t="n">
        <v>1</v>
      </c>
      <c r="G14" s="24" t="n">
        <v>10</v>
      </c>
      <c r="H14" s="42" t="s">
        <v>96</v>
      </c>
      <c r="I14" s="75" t="s">
        <v>96</v>
      </c>
      <c r="J14" s="43" t="n">
        <v>10500101509102</v>
      </c>
      <c r="K14" s="44" t="s">
        <v>39</v>
      </c>
      <c r="L14" s="45"/>
      <c r="M14" s="44" t="n">
        <v>1</v>
      </c>
      <c r="N14" s="42" t="s">
        <v>65</v>
      </c>
      <c r="O14" s="42" t="s">
        <v>97</v>
      </c>
      <c r="P14" s="42" t="s">
        <v>98</v>
      </c>
      <c r="Q14" s="46" t="s">
        <v>99</v>
      </c>
      <c r="R14" s="46" t="s">
        <v>100</v>
      </c>
      <c r="S14" s="47" t="s">
        <v>101</v>
      </c>
      <c r="T14" s="70" t="n">
        <v>119</v>
      </c>
      <c r="U14" s="71" t="n">
        <v>131</v>
      </c>
      <c r="V14" s="71" t="n">
        <v>0</v>
      </c>
      <c r="W14" s="72" t="n">
        <v>0</v>
      </c>
      <c r="X14" s="72" t="n">
        <v>0</v>
      </c>
      <c r="Y14" s="81" t="n">
        <f aca="false">SUM(T14:X14)</f>
        <v>250</v>
      </c>
      <c r="Z14" s="70" t="n">
        <v>0</v>
      </c>
      <c r="AA14" s="71" t="n">
        <v>0</v>
      </c>
      <c r="AB14" s="71" t="n">
        <v>0</v>
      </c>
      <c r="AC14" s="72" t="n">
        <v>0</v>
      </c>
      <c r="AD14" s="72" t="n">
        <v>0</v>
      </c>
      <c r="AE14" s="81" t="n">
        <f aca="false">SUM(Z14:AD14)</f>
        <v>0</v>
      </c>
      <c r="AF14" s="31" t="n">
        <f aca="false">+Y14+AE14</f>
        <v>250</v>
      </c>
    </row>
    <row r="15" customFormat="false" ht="12.75" hidden="false" customHeight="false" outlineLevel="0" collapsed="false">
      <c r="A15" s="68" t="n">
        <v>3011</v>
      </c>
      <c r="B15" s="68" t="s">
        <v>1900</v>
      </c>
      <c r="C15" s="68" t="s">
        <v>1900</v>
      </c>
      <c r="D15" s="68" t="s">
        <v>1901</v>
      </c>
      <c r="E15" s="68" t="n">
        <v>3</v>
      </c>
      <c r="F15" s="24" t="n">
        <v>1</v>
      </c>
      <c r="G15" s="33" t="n">
        <v>11</v>
      </c>
      <c r="H15" s="22" t="s">
        <v>103</v>
      </c>
      <c r="I15" s="74" t="s">
        <v>103</v>
      </c>
      <c r="J15" s="23" t="n">
        <v>10500100180501</v>
      </c>
      <c r="K15" s="24" t="s">
        <v>39</v>
      </c>
      <c r="L15" s="25"/>
      <c r="M15" s="24" t="n">
        <v>1</v>
      </c>
      <c r="N15" s="22" t="s">
        <v>72</v>
      </c>
      <c r="O15" s="22" t="s">
        <v>104</v>
      </c>
      <c r="P15" s="22" t="s">
        <v>105</v>
      </c>
      <c r="Q15" s="22" t="s">
        <v>106</v>
      </c>
      <c r="R15" s="22" t="s">
        <v>107</v>
      </c>
      <c r="S15" s="26" t="s">
        <v>108</v>
      </c>
      <c r="T15" s="70" t="n">
        <v>0</v>
      </c>
      <c r="U15" s="71" t="n">
        <v>0</v>
      </c>
      <c r="V15" s="71" t="n">
        <v>0</v>
      </c>
      <c r="W15" s="72" t="n">
        <v>348</v>
      </c>
      <c r="X15" s="72" t="n">
        <v>107</v>
      </c>
      <c r="Y15" s="81" t="n">
        <f aca="false">SUM(T15:X15)</f>
        <v>455</v>
      </c>
      <c r="Z15" s="70" t="n">
        <v>0</v>
      </c>
      <c r="AA15" s="71" t="n">
        <v>0</v>
      </c>
      <c r="AB15" s="71" t="n">
        <v>0</v>
      </c>
      <c r="AC15" s="72" t="n">
        <v>0</v>
      </c>
      <c r="AD15" s="72" t="n">
        <v>0</v>
      </c>
      <c r="AE15" s="81" t="n">
        <f aca="false">SUM(Z15:AD15)</f>
        <v>0</v>
      </c>
      <c r="AF15" s="31" t="n">
        <f aca="false">+Y15+AE15</f>
        <v>455</v>
      </c>
    </row>
    <row r="16" customFormat="false" ht="12.75" hidden="false" customHeight="false" outlineLevel="0" collapsed="false">
      <c r="A16" s="68" t="n">
        <v>3012</v>
      </c>
      <c r="B16" s="68" t="s">
        <v>1900</v>
      </c>
      <c r="C16" s="68" t="s">
        <v>1900</v>
      </c>
      <c r="D16" s="68" t="s">
        <v>1901</v>
      </c>
      <c r="E16" s="68" t="n">
        <v>3</v>
      </c>
      <c r="F16" s="24" t="n">
        <v>1</v>
      </c>
      <c r="G16" s="33" t="n">
        <v>12</v>
      </c>
      <c r="H16" s="22" t="s">
        <v>109</v>
      </c>
      <c r="I16" s="74" t="s">
        <v>109</v>
      </c>
      <c r="J16" s="23" t="n">
        <v>10500100180502</v>
      </c>
      <c r="K16" s="24" t="s">
        <v>39</v>
      </c>
      <c r="L16" s="25"/>
      <c r="M16" s="24" t="n">
        <v>1</v>
      </c>
      <c r="N16" s="22" t="s">
        <v>72</v>
      </c>
      <c r="O16" s="22" t="s">
        <v>110</v>
      </c>
      <c r="P16" s="22" t="s">
        <v>111</v>
      </c>
      <c r="Q16" s="22" t="s">
        <v>106</v>
      </c>
      <c r="R16" s="22" t="s">
        <v>107</v>
      </c>
      <c r="S16" s="26" t="s">
        <v>108</v>
      </c>
      <c r="T16" s="70" t="n">
        <v>0</v>
      </c>
      <c r="U16" s="71" t="n">
        <v>0</v>
      </c>
      <c r="V16" s="71" t="n">
        <f aca="false">332-11</f>
        <v>321</v>
      </c>
      <c r="W16" s="72" t="n">
        <v>0</v>
      </c>
      <c r="X16" s="72" t="n">
        <v>0</v>
      </c>
      <c r="Y16" s="81" t="n">
        <f aca="false">SUM(T16:X16)</f>
        <v>321</v>
      </c>
      <c r="Z16" s="70" t="n">
        <v>0</v>
      </c>
      <c r="AA16" s="71" t="n">
        <v>0</v>
      </c>
      <c r="AB16" s="71" t="n">
        <v>0</v>
      </c>
      <c r="AC16" s="72" t="n">
        <v>0</v>
      </c>
      <c r="AD16" s="72" t="n">
        <v>0</v>
      </c>
      <c r="AE16" s="81" t="n">
        <f aca="false">SUM(Z16:AD16)</f>
        <v>0</v>
      </c>
      <c r="AF16" s="31" t="n">
        <f aca="false">+Y16+AE16</f>
        <v>321</v>
      </c>
    </row>
    <row r="17" customFormat="false" ht="12.75" hidden="false" customHeight="false" outlineLevel="0" collapsed="false">
      <c r="A17" s="68" t="n">
        <v>3013</v>
      </c>
      <c r="B17" s="68" t="s">
        <v>1900</v>
      </c>
      <c r="C17" s="68" t="s">
        <v>1900</v>
      </c>
      <c r="D17" s="68" t="s">
        <v>1901</v>
      </c>
      <c r="E17" s="68" t="n">
        <v>3</v>
      </c>
      <c r="F17" s="24" t="n">
        <v>1</v>
      </c>
      <c r="G17" s="24" t="n">
        <v>13</v>
      </c>
      <c r="H17" s="22" t="s">
        <v>1167</v>
      </c>
      <c r="I17" s="74" t="s">
        <v>1167</v>
      </c>
      <c r="J17" s="23" t="n">
        <v>10500100721801</v>
      </c>
      <c r="K17" s="24" t="s">
        <v>39</v>
      </c>
      <c r="L17" s="24" t="s">
        <v>790</v>
      </c>
      <c r="M17" s="24" t="n">
        <v>1</v>
      </c>
      <c r="N17" s="22" t="s">
        <v>65</v>
      </c>
      <c r="O17" s="22" t="s">
        <v>1168</v>
      </c>
      <c r="P17" s="22" t="s">
        <v>1169</v>
      </c>
      <c r="Q17" s="22" t="s">
        <v>1170</v>
      </c>
      <c r="R17" s="22" t="s">
        <v>1171</v>
      </c>
      <c r="S17" s="26" t="s">
        <v>1172</v>
      </c>
      <c r="T17" s="70" t="n">
        <v>137</v>
      </c>
      <c r="U17" s="71" t="n">
        <v>0</v>
      </c>
      <c r="V17" s="71" t="n">
        <v>274</v>
      </c>
      <c r="W17" s="72" t="n">
        <v>671</v>
      </c>
      <c r="X17" s="72" t="n">
        <v>0</v>
      </c>
      <c r="Y17" s="81" t="n">
        <f aca="false">SUM(T17:X17)</f>
        <v>1082</v>
      </c>
      <c r="Z17" s="70" t="n">
        <v>0</v>
      </c>
      <c r="AA17" s="71" t="n">
        <v>0</v>
      </c>
      <c r="AB17" s="71" t="n">
        <v>0</v>
      </c>
      <c r="AC17" s="72" t="n">
        <v>0</v>
      </c>
      <c r="AD17" s="72" t="n">
        <v>0</v>
      </c>
      <c r="AE17" s="81" t="n">
        <f aca="false">SUM(Z17:AD17)</f>
        <v>0</v>
      </c>
      <c r="AF17" s="31" t="n">
        <f aca="false">+Y17+AE17</f>
        <v>1082</v>
      </c>
    </row>
    <row r="18" customFormat="false" ht="12.75" hidden="false" customHeight="false" outlineLevel="0" collapsed="false">
      <c r="A18" s="68" t="n">
        <v>3014</v>
      </c>
      <c r="B18" s="68" t="s">
        <v>1900</v>
      </c>
      <c r="C18" s="68" t="s">
        <v>1900</v>
      </c>
      <c r="D18" s="68" t="s">
        <v>1901</v>
      </c>
      <c r="E18" s="68" t="n">
        <v>3</v>
      </c>
      <c r="F18" s="24" t="n">
        <v>1</v>
      </c>
      <c r="G18" s="33" t="n">
        <v>14</v>
      </c>
      <c r="H18" s="22" t="s">
        <v>1179</v>
      </c>
      <c r="I18" s="74" t="s">
        <v>1179</v>
      </c>
      <c r="J18" s="23" t="n">
        <v>10500100791901</v>
      </c>
      <c r="K18" s="24" t="s">
        <v>113</v>
      </c>
      <c r="L18" s="25"/>
      <c r="M18" s="24" t="n">
        <v>1</v>
      </c>
      <c r="N18" s="22" t="s">
        <v>1180</v>
      </c>
      <c r="O18" s="22" t="s">
        <v>1181</v>
      </c>
      <c r="P18" s="22" t="s">
        <v>1182</v>
      </c>
      <c r="Q18" s="22" t="s">
        <v>1183</v>
      </c>
      <c r="R18" s="22" t="s">
        <v>1184</v>
      </c>
      <c r="S18" s="26" t="s">
        <v>1185</v>
      </c>
      <c r="T18" s="70" t="n">
        <v>70</v>
      </c>
      <c r="U18" s="71" t="n">
        <v>205</v>
      </c>
      <c r="V18" s="71" t="n">
        <v>112</v>
      </c>
      <c r="W18" s="72" t="n">
        <v>59</v>
      </c>
      <c r="X18" s="72" t="n">
        <v>0</v>
      </c>
      <c r="Y18" s="81" t="n">
        <f aca="false">SUM(T18:X18)</f>
        <v>446</v>
      </c>
      <c r="Z18" s="70" t="n">
        <v>0</v>
      </c>
      <c r="AA18" s="71" t="n">
        <v>0</v>
      </c>
      <c r="AB18" s="71" t="n">
        <v>0</v>
      </c>
      <c r="AC18" s="72" t="n">
        <v>0</v>
      </c>
      <c r="AD18" s="72" t="n">
        <v>0</v>
      </c>
      <c r="AE18" s="81" t="n">
        <f aca="false">SUM(Z18:AD18)</f>
        <v>0</v>
      </c>
      <c r="AF18" s="31" t="n">
        <f aca="false">+Y18+AE18</f>
        <v>446</v>
      </c>
    </row>
    <row r="19" customFormat="false" ht="12.75" hidden="false" customHeight="false" outlineLevel="0" collapsed="false">
      <c r="A19" s="68" t="n">
        <v>3015</v>
      </c>
      <c r="B19" s="68" t="s">
        <v>1900</v>
      </c>
      <c r="C19" s="68" t="s">
        <v>1900</v>
      </c>
      <c r="D19" s="68" t="s">
        <v>1901</v>
      </c>
      <c r="E19" s="68" t="n">
        <v>3</v>
      </c>
      <c r="F19" s="24" t="n">
        <v>1</v>
      </c>
      <c r="G19" s="33" t="n">
        <v>15</v>
      </c>
      <c r="H19" s="22" t="s">
        <v>1923</v>
      </c>
      <c r="I19" s="74" t="s">
        <v>1923</v>
      </c>
      <c r="J19" s="23" t="n">
        <v>30500101698401</v>
      </c>
      <c r="K19" s="24" t="s">
        <v>113</v>
      </c>
      <c r="L19" s="25"/>
      <c r="M19" s="24" t="n">
        <v>1</v>
      </c>
      <c r="N19" s="22" t="s">
        <v>72</v>
      </c>
      <c r="O19" s="22" t="s">
        <v>1924</v>
      </c>
      <c r="P19" s="22" t="s">
        <v>1925</v>
      </c>
      <c r="Q19" s="22" t="s">
        <v>1926</v>
      </c>
      <c r="R19" s="22" t="s">
        <v>1926</v>
      </c>
      <c r="S19" s="26" t="s">
        <v>1927</v>
      </c>
      <c r="T19" s="70" t="n">
        <v>30</v>
      </c>
      <c r="U19" s="71" t="n">
        <v>126</v>
      </c>
      <c r="V19" s="71" t="n">
        <v>45</v>
      </c>
      <c r="W19" s="72" t="n">
        <v>0</v>
      </c>
      <c r="X19" s="72" t="n">
        <v>0</v>
      </c>
      <c r="Y19" s="81" t="n">
        <f aca="false">SUM(T19:X19)</f>
        <v>201</v>
      </c>
      <c r="Z19" s="70" t="n">
        <v>0</v>
      </c>
      <c r="AA19" s="71" t="n">
        <v>0</v>
      </c>
      <c r="AB19" s="71" t="n">
        <v>0</v>
      </c>
      <c r="AC19" s="72" t="n">
        <v>0</v>
      </c>
      <c r="AD19" s="72" t="n">
        <v>0</v>
      </c>
      <c r="AE19" s="81" t="n">
        <f aca="false">SUM(Z19:AD19)</f>
        <v>0</v>
      </c>
      <c r="AF19" s="31" t="n">
        <f aca="false">+Y19+AE19</f>
        <v>201</v>
      </c>
    </row>
    <row r="20" customFormat="false" ht="12.75" hidden="false" customHeight="false" outlineLevel="0" collapsed="false">
      <c r="A20" s="68" t="n">
        <v>3016</v>
      </c>
      <c r="B20" s="68" t="s">
        <v>1900</v>
      </c>
      <c r="C20" s="68" t="s">
        <v>1900</v>
      </c>
      <c r="D20" s="68" t="s">
        <v>1901</v>
      </c>
      <c r="E20" s="68" t="n">
        <v>3</v>
      </c>
      <c r="F20" s="24" t="n">
        <v>1</v>
      </c>
      <c r="G20" s="24" t="n">
        <v>16</v>
      </c>
      <c r="H20" s="22" t="s">
        <v>1186</v>
      </c>
      <c r="I20" s="74" t="s">
        <v>1186</v>
      </c>
      <c r="J20" s="23" t="n">
        <v>30500102416401</v>
      </c>
      <c r="K20" s="24" t="s">
        <v>113</v>
      </c>
      <c r="L20" s="25"/>
      <c r="M20" s="24" t="n">
        <v>1</v>
      </c>
      <c r="N20" s="22" t="s">
        <v>1129</v>
      </c>
      <c r="O20" s="22" t="s">
        <v>1187</v>
      </c>
      <c r="P20" s="22" t="s">
        <v>1188</v>
      </c>
      <c r="Q20" s="22" t="s">
        <v>1189</v>
      </c>
      <c r="R20" s="22" t="s">
        <v>1190</v>
      </c>
      <c r="S20" s="26" t="s">
        <v>1191</v>
      </c>
      <c r="T20" s="70" t="n">
        <v>0</v>
      </c>
      <c r="U20" s="71" t="n">
        <v>0</v>
      </c>
      <c r="V20" s="71" t="n">
        <v>0</v>
      </c>
      <c r="W20" s="72" t="n">
        <v>0</v>
      </c>
      <c r="X20" s="72" t="n">
        <f aca="false">298-32</f>
        <v>266</v>
      </c>
      <c r="Y20" s="81" t="n">
        <f aca="false">SUM(T20:X20)</f>
        <v>266</v>
      </c>
      <c r="Z20" s="70" t="n">
        <v>0</v>
      </c>
      <c r="AA20" s="71" t="n">
        <v>0</v>
      </c>
      <c r="AB20" s="71" t="n">
        <v>0</v>
      </c>
      <c r="AC20" s="72" t="n">
        <v>0</v>
      </c>
      <c r="AD20" s="72" t="n">
        <v>0</v>
      </c>
      <c r="AE20" s="81" t="n">
        <f aca="false">SUM(Z20:AD20)</f>
        <v>0</v>
      </c>
      <c r="AF20" s="31" t="n">
        <f aca="false">+Y20+AE20</f>
        <v>266</v>
      </c>
    </row>
    <row r="21" customFormat="false" ht="12.75" hidden="false" customHeight="false" outlineLevel="0" collapsed="false">
      <c r="A21" s="68" t="n">
        <v>3017</v>
      </c>
      <c r="B21" s="68" t="s">
        <v>1900</v>
      </c>
      <c r="C21" s="68" t="s">
        <v>1900</v>
      </c>
      <c r="D21" s="68" t="s">
        <v>1901</v>
      </c>
      <c r="E21" s="68" t="n">
        <v>3</v>
      </c>
      <c r="F21" s="24" t="n">
        <v>1</v>
      </c>
      <c r="G21" s="33" t="n">
        <v>17</v>
      </c>
      <c r="H21" s="22" t="s">
        <v>1928</v>
      </c>
      <c r="I21" s="74" t="s">
        <v>1928</v>
      </c>
      <c r="J21" s="23" t="n">
        <v>30500102249601</v>
      </c>
      <c r="K21" s="24" t="s">
        <v>113</v>
      </c>
      <c r="L21" s="25"/>
      <c r="M21" s="24" t="n">
        <v>1</v>
      </c>
      <c r="N21" s="22" t="s">
        <v>1129</v>
      </c>
      <c r="O21" s="22" t="s">
        <v>1929</v>
      </c>
      <c r="P21" s="22" t="n">
        <v>4481994</v>
      </c>
      <c r="Q21" s="22" t="s">
        <v>1930</v>
      </c>
      <c r="R21" s="22" t="s">
        <v>1931</v>
      </c>
      <c r="S21" s="26" t="s">
        <v>1932</v>
      </c>
      <c r="T21" s="70" t="n">
        <v>79</v>
      </c>
      <c r="U21" s="71" t="n">
        <v>295</v>
      </c>
      <c r="V21" s="71" t="n">
        <v>248</v>
      </c>
      <c r="W21" s="72" t="n">
        <v>442</v>
      </c>
      <c r="X21" s="72" t="n">
        <v>142</v>
      </c>
      <c r="Y21" s="81" t="n">
        <f aca="false">SUM(T21:X21)</f>
        <v>1206</v>
      </c>
      <c r="Z21" s="70" t="n">
        <v>0</v>
      </c>
      <c r="AA21" s="71" t="n">
        <v>0</v>
      </c>
      <c r="AB21" s="71" t="n">
        <v>0</v>
      </c>
      <c r="AC21" s="72" t="n">
        <v>0</v>
      </c>
      <c r="AD21" s="72" t="n">
        <v>0</v>
      </c>
      <c r="AE21" s="81" t="n">
        <f aca="false">SUM(Z21:AD21)</f>
        <v>0</v>
      </c>
      <c r="AF21" s="31" t="n">
        <f aca="false">+Y21+AE21</f>
        <v>1206</v>
      </c>
    </row>
    <row r="22" customFormat="false" ht="12.75" hidden="false" customHeight="false" outlineLevel="0" collapsed="false">
      <c r="A22" s="68" t="n">
        <v>3018</v>
      </c>
      <c r="B22" s="68" t="s">
        <v>1900</v>
      </c>
      <c r="C22" s="68" t="s">
        <v>1900</v>
      </c>
      <c r="D22" s="68" t="s">
        <v>1901</v>
      </c>
      <c r="E22" s="68" t="n">
        <v>3</v>
      </c>
      <c r="F22" s="24" t="n">
        <v>1</v>
      </c>
      <c r="G22" s="33" t="n">
        <v>18</v>
      </c>
      <c r="H22" s="22" t="s">
        <v>1933</v>
      </c>
      <c r="I22" s="74" t="s">
        <v>1933</v>
      </c>
      <c r="J22" s="23" t="n">
        <v>10500102665401</v>
      </c>
      <c r="K22" s="24" t="s">
        <v>39</v>
      </c>
      <c r="L22" s="25"/>
      <c r="M22" s="24" t="n">
        <v>2</v>
      </c>
      <c r="N22" s="22" t="s">
        <v>1934</v>
      </c>
      <c r="O22" s="22" t="s">
        <v>1935</v>
      </c>
      <c r="P22" s="22" t="n">
        <v>3184396876</v>
      </c>
      <c r="Q22" s="49" t="s">
        <v>1936</v>
      </c>
      <c r="R22" s="22" t="s">
        <v>1937</v>
      </c>
      <c r="S22" s="26" t="s">
        <v>1938</v>
      </c>
      <c r="T22" s="70" t="n">
        <v>46</v>
      </c>
      <c r="U22" s="71" t="n">
        <v>106</v>
      </c>
      <c r="V22" s="71" t="n">
        <v>63</v>
      </c>
      <c r="W22" s="72" t="n">
        <v>248</v>
      </c>
      <c r="X22" s="72" t="n">
        <v>77</v>
      </c>
      <c r="Y22" s="81" t="n">
        <f aca="false">SUM(T22:X22)</f>
        <v>540</v>
      </c>
      <c r="Z22" s="70" t="n">
        <v>0</v>
      </c>
      <c r="AA22" s="71" t="n">
        <v>0</v>
      </c>
      <c r="AB22" s="71" t="n">
        <v>0</v>
      </c>
      <c r="AC22" s="72" t="n">
        <v>0</v>
      </c>
      <c r="AD22" s="72" t="n">
        <v>0</v>
      </c>
      <c r="AE22" s="81" t="n">
        <f aca="false">SUM(Z22:AD22)</f>
        <v>0</v>
      </c>
      <c r="AF22" s="31" t="n">
        <f aca="false">+Y22+AE22</f>
        <v>540</v>
      </c>
    </row>
    <row r="23" customFormat="false" ht="12.75" hidden="false" customHeight="false" outlineLevel="0" collapsed="false">
      <c r="A23" s="68" t="n">
        <v>3019</v>
      </c>
      <c r="B23" s="68" t="s">
        <v>1900</v>
      </c>
      <c r="C23" s="68" t="s">
        <v>1900</v>
      </c>
      <c r="D23" s="68" t="s">
        <v>1901</v>
      </c>
      <c r="E23" s="68" t="n">
        <v>3</v>
      </c>
      <c r="F23" s="41" t="n">
        <v>1</v>
      </c>
      <c r="G23" s="24" t="n">
        <v>19</v>
      </c>
      <c r="H23" s="42" t="s">
        <v>119</v>
      </c>
      <c r="I23" s="75" t="s">
        <v>119</v>
      </c>
      <c r="J23" s="43" t="n">
        <v>10500100671801</v>
      </c>
      <c r="K23" s="44" t="s">
        <v>39</v>
      </c>
      <c r="L23" s="45"/>
      <c r="M23" s="44" t="n">
        <v>2</v>
      </c>
      <c r="N23" s="42" t="s">
        <v>120</v>
      </c>
      <c r="O23" s="42" t="s">
        <v>121</v>
      </c>
      <c r="P23" s="42" t="s">
        <v>122</v>
      </c>
      <c r="Q23" s="42" t="s">
        <v>123</v>
      </c>
      <c r="R23" s="42" t="s">
        <v>124</v>
      </c>
      <c r="S23" s="47" t="s">
        <v>125</v>
      </c>
      <c r="T23" s="70" t="n">
        <v>0</v>
      </c>
      <c r="U23" s="71" t="n">
        <v>0</v>
      </c>
      <c r="V23" s="71" t="n">
        <v>0</v>
      </c>
      <c r="W23" s="72" t="n">
        <v>264</v>
      </c>
      <c r="X23" s="72" t="n">
        <v>130</v>
      </c>
      <c r="Y23" s="81" t="n">
        <f aca="false">SUM(T23:X23)</f>
        <v>394</v>
      </c>
      <c r="Z23" s="70" t="n">
        <v>0</v>
      </c>
      <c r="AA23" s="71" t="n">
        <v>0</v>
      </c>
      <c r="AB23" s="71" t="n">
        <v>0</v>
      </c>
      <c r="AC23" s="72" t="n">
        <v>0</v>
      </c>
      <c r="AD23" s="72" t="n">
        <v>0</v>
      </c>
      <c r="AE23" s="81" t="n">
        <f aca="false">SUM(Z23:AD23)</f>
        <v>0</v>
      </c>
      <c r="AF23" s="31" t="n">
        <f aca="false">+Y23+AE23</f>
        <v>394</v>
      </c>
    </row>
    <row r="24" customFormat="false" ht="12.75" hidden="false" customHeight="false" outlineLevel="0" collapsed="false">
      <c r="A24" s="68" t="n">
        <v>3020</v>
      </c>
      <c r="B24" s="68" t="s">
        <v>1900</v>
      </c>
      <c r="C24" s="68" t="s">
        <v>1900</v>
      </c>
      <c r="D24" s="68" t="s">
        <v>1901</v>
      </c>
      <c r="E24" s="68" t="n">
        <v>3</v>
      </c>
      <c r="F24" s="41" t="n">
        <v>1</v>
      </c>
      <c r="G24" s="33" t="n">
        <v>20</v>
      </c>
      <c r="H24" s="42" t="s">
        <v>1939</v>
      </c>
      <c r="I24" s="75" t="s">
        <v>1939</v>
      </c>
      <c r="J24" s="43" t="n">
        <v>10500100671804</v>
      </c>
      <c r="K24" s="44" t="s">
        <v>39</v>
      </c>
      <c r="L24" s="45"/>
      <c r="M24" s="44" t="n">
        <v>2</v>
      </c>
      <c r="N24" s="42" t="s">
        <v>120</v>
      </c>
      <c r="O24" s="42" t="s">
        <v>121</v>
      </c>
      <c r="P24" s="42" t="s">
        <v>122</v>
      </c>
      <c r="Q24" s="42" t="s">
        <v>123</v>
      </c>
      <c r="R24" s="42" t="s">
        <v>124</v>
      </c>
      <c r="S24" s="47" t="s">
        <v>125</v>
      </c>
      <c r="T24" s="70" t="n">
        <v>59</v>
      </c>
      <c r="U24" s="71" t="n">
        <v>0</v>
      </c>
      <c r="V24" s="71" t="n">
        <v>0</v>
      </c>
      <c r="W24" s="72" t="n">
        <v>0</v>
      </c>
      <c r="X24" s="72" t="n">
        <v>0</v>
      </c>
      <c r="Y24" s="81" t="n">
        <f aca="false">SUM(T24:X24)</f>
        <v>59</v>
      </c>
      <c r="Z24" s="70" t="n">
        <v>0</v>
      </c>
      <c r="AA24" s="71" t="n">
        <v>0</v>
      </c>
      <c r="AB24" s="71" t="n">
        <v>0</v>
      </c>
      <c r="AC24" s="72" t="n">
        <v>0</v>
      </c>
      <c r="AD24" s="72" t="n">
        <v>0</v>
      </c>
      <c r="AE24" s="81" t="n">
        <f aca="false">SUM(Z24:AD24)</f>
        <v>0</v>
      </c>
      <c r="AF24" s="31" t="n">
        <f aca="false">+Y24+AE24</f>
        <v>59</v>
      </c>
    </row>
    <row r="25" customFormat="false" ht="12.75" hidden="false" customHeight="false" outlineLevel="0" collapsed="false">
      <c r="A25" s="68" t="n">
        <v>3021</v>
      </c>
      <c r="B25" s="68" t="s">
        <v>1900</v>
      </c>
      <c r="C25" s="68" t="s">
        <v>1900</v>
      </c>
      <c r="D25" s="68" t="s">
        <v>1901</v>
      </c>
      <c r="E25" s="68" t="n">
        <v>3</v>
      </c>
      <c r="F25" s="41" t="n">
        <v>1</v>
      </c>
      <c r="G25" s="33" t="n">
        <v>21</v>
      </c>
      <c r="H25" s="42" t="s">
        <v>126</v>
      </c>
      <c r="I25" s="75" t="s">
        <v>126</v>
      </c>
      <c r="J25" s="43" t="n">
        <v>10500100671803</v>
      </c>
      <c r="K25" s="44" t="s">
        <v>39</v>
      </c>
      <c r="L25" s="45"/>
      <c r="M25" s="44" t="n">
        <v>2</v>
      </c>
      <c r="N25" s="42" t="s">
        <v>120</v>
      </c>
      <c r="O25" s="42" t="s">
        <v>121</v>
      </c>
      <c r="P25" s="42" t="s">
        <v>122</v>
      </c>
      <c r="Q25" s="42" t="s">
        <v>123</v>
      </c>
      <c r="R25" s="42" t="s">
        <v>124</v>
      </c>
      <c r="S25" s="47" t="s">
        <v>125</v>
      </c>
      <c r="T25" s="70" t="n">
        <v>51</v>
      </c>
      <c r="U25" s="71" t="n">
        <v>149</v>
      </c>
      <c r="V25" s="71" t="n">
        <v>0</v>
      </c>
      <c r="W25" s="72" t="n">
        <v>0</v>
      </c>
      <c r="X25" s="72" t="n">
        <v>0</v>
      </c>
      <c r="Y25" s="81" t="n">
        <f aca="false">SUM(T25:X25)</f>
        <v>200</v>
      </c>
      <c r="Z25" s="70" t="n">
        <v>0</v>
      </c>
      <c r="AA25" s="71" t="n">
        <v>0</v>
      </c>
      <c r="AB25" s="71" t="n">
        <v>0</v>
      </c>
      <c r="AC25" s="72" t="n">
        <v>0</v>
      </c>
      <c r="AD25" s="72" t="n">
        <v>0</v>
      </c>
      <c r="AE25" s="81" t="n">
        <f aca="false">SUM(Z25:AD25)</f>
        <v>0</v>
      </c>
      <c r="AF25" s="31" t="n">
        <f aca="false">+Y25+AE25</f>
        <v>200</v>
      </c>
    </row>
    <row r="26" customFormat="false" ht="12.75" hidden="false" customHeight="false" outlineLevel="0" collapsed="false">
      <c r="A26" s="68" t="n">
        <v>3022</v>
      </c>
      <c r="B26" s="68" t="s">
        <v>1900</v>
      </c>
      <c r="C26" s="68" t="s">
        <v>1900</v>
      </c>
      <c r="D26" s="68" t="s">
        <v>1901</v>
      </c>
      <c r="E26" s="68" t="n">
        <v>3</v>
      </c>
      <c r="F26" s="24" t="n">
        <v>1</v>
      </c>
      <c r="G26" s="24" t="n">
        <v>22</v>
      </c>
      <c r="H26" s="22" t="s">
        <v>1940</v>
      </c>
      <c r="I26" s="74" t="s">
        <v>1940</v>
      </c>
      <c r="J26" s="23" t="n">
        <v>10500101945301</v>
      </c>
      <c r="K26" s="24" t="s">
        <v>39</v>
      </c>
      <c r="L26" s="25"/>
      <c r="M26" s="24" t="n">
        <v>2</v>
      </c>
      <c r="N26" s="22" t="s">
        <v>130</v>
      </c>
      <c r="O26" s="22" t="s">
        <v>1941</v>
      </c>
      <c r="P26" s="22" t="s">
        <v>1942</v>
      </c>
      <c r="Q26" s="22" t="s">
        <v>133</v>
      </c>
      <c r="R26" s="22" t="s">
        <v>1943</v>
      </c>
      <c r="S26" s="26" t="s">
        <v>1944</v>
      </c>
      <c r="T26" s="70" t="n">
        <v>0</v>
      </c>
      <c r="U26" s="71" t="n">
        <v>0</v>
      </c>
      <c r="V26" s="71" t="n">
        <v>0</v>
      </c>
      <c r="W26" s="72" t="n">
        <v>472</v>
      </c>
      <c r="X26" s="72" t="n">
        <v>404</v>
      </c>
      <c r="Y26" s="81" t="n">
        <f aca="false">SUM(T26:X26)</f>
        <v>876</v>
      </c>
      <c r="Z26" s="70" t="n">
        <v>0</v>
      </c>
      <c r="AA26" s="71" t="n">
        <v>0</v>
      </c>
      <c r="AB26" s="71" t="n">
        <v>0</v>
      </c>
      <c r="AC26" s="72" t="n">
        <v>0</v>
      </c>
      <c r="AD26" s="72" t="n">
        <v>0</v>
      </c>
      <c r="AE26" s="81" t="n">
        <f aca="false">SUM(Z26:AD26)</f>
        <v>0</v>
      </c>
      <c r="AF26" s="31" t="n">
        <f aca="false">+Y26+AE26</f>
        <v>876</v>
      </c>
    </row>
    <row r="27" customFormat="false" ht="12.75" hidden="false" customHeight="false" outlineLevel="0" collapsed="false">
      <c r="A27" s="68" t="n">
        <v>3023</v>
      </c>
      <c r="B27" s="68" t="s">
        <v>1900</v>
      </c>
      <c r="C27" s="68" t="s">
        <v>1900</v>
      </c>
      <c r="D27" s="68" t="s">
        <v>1901</v>
      </c>
      <c r="E27" s="68" t="n">
        <v>3</v>
      </c>
      <c r="F27" s="24" t="n">
        <v>1</v>
      </c>
      <c r="G27" s="33" t="n">
        <v>23</v>
      </c>
      <c r="H27" s="22" t="s">
        <v>129</v>
      </c>
      <c r="I27" s="74" t="s">
        <v>129</v>
      </c>
      <c r="J27" s="23" t="n">
        <v>10500101945302</v>
      </c>
      <c r="K27" s="24" t="s">
        <v>39</v>
      </c>
      <c r="L27" s="25"/>
      <c r="M27" s="24" t="n">
        <v>2</v>
      </c>
      <c r="N27" s="22" t="s">
        <v>130</v>
      </c>
      <c r="O27" s="22" t="s">
        <v>131</v>
      </c>
      <c r="P27" s="22" t="s">
        <v>132</v>
      </c>
      <c r="Q27" s="22" t="s">
        <v>133</v>
      </c>
      <c r="R27" s="22" t="s">
        <v>134</v>
      </c>
      <c r="S27" s="26" t="s">
        <v>135</v>
      </c>
      <c r="T27" s="70" t="n">
        <v>0</v>
      </c>
      <c r="U27" s="71" t="n">
        <v>0</v>
      </c>
      <c r="V27" s="71" t="n">
        <v>367</v>
      </c>
      <c r="W27" s="72" t="n">
        <v>401</v>
      </c>
      <c r="X27" s="72" t="n">
        <v>0</v>
      </c>
      <c r="Y27" s="81" t="n">
        <f aca="false">SUM(T27:X27)</f>
        <v>768</v>
      </c>
      <c r="Z27" s="70" t="n">
        <v>0</v>
      </c>
      <c r="AA27" s="71" t="n">
        <v>0</v>
      </c>
      <c r="AB27" s="71" t="n">
        <v>0</v>
      </c>
      <c r="AC27" s="72" t="n">
        <v>0</v>
      </c>
      <c r="AD27" s="72" t="n">
        <v>0</v>
      </c>
      <c r="AE27" s="81" t="n">
        <f aca="false">SUM(Z27:AD27)</f>
        <v>0</v>
      </c>
      <c r="AF27" s="31" t="n">
        <f aca="false">+Y27+AE27</f>
        <v>768</v>
      </c>
    </row>
    <row r="28" customFormat="false" ht="12.75" hidden="false" customHeight="false" outlineLevel="0" collapsed="false">
      <c r="A28" s="68" t="n">
        <v>3024</v>
      </c>
      <c r="B28" s="68" t="s">
        <v>1900</v>
      </c>
      <c r="C28" s="68" t="s">
        <v>1900</v>
      </c>
      <c r="D28" s="68" t="s">
        <v>1901</v>
      </c>
      <c r="E28" s="68" t="n">
        <v>3</v>
      </c>
      <c r="F28" s="24" t="n">
        <v>1</v>
      </c>
      <c r="G28" s="33" t="n">
        <v>24</v>
      </c>
      <c r="H28" s="22" t="s">
        <v>1945</v>
      </c>
      <c r="I28" s="74" t="s">
        <v>1945</v>
      </c>
      <c r="J28" s="23" t="n">
        <v>10500100127903</v>
      </c>
      <c r="K28" s="24" t="s">
        <v>39</v>
      </c>
      <c r="L28" s="25"/>
      <c r="M28" s="24" t="n">
        <v>2</v>
      </c>
      <c r="N28" s="22" t="s">
        <v>143</v>
      </c>
      <c r="O28" s="22" t="s">
        <v>1946</v>
      </c>
      <c r="P28" s="22" t="n">
        <v>3012397173</v>
      </c>
      <c r="Q28" s="22" t="s">
        <v>145</v>
      </c>
      <c r="R28" s="22" t="s">
        <v>146</v>
      </c>
      <c r="S28" s="26" t="s">
        <v>147</v>
      </c>
      <c r="T28" s="70" t="n">
        <v>59</v>
      </c>
      <c r="U28" s="71" t="n">
        <v>372</v>
      </c>
      <c r="V28" s="71" t="n">
        <v>192</v>
      </c>
      <c r="W28" s="72" t="n">
        <v>0</v>
      </c>
      <c r="X28" s="72" t="n">
        <v>0</v>
      </c>
      <c r="Y28" s="81" t="n">
        <f aca="false">SUM(T28:X28)</f>
        <v>623</v>
      </c>
      <c r="Z28" s="70" t="n">
        <v>0</v>
      </c>
      <c r="AA28" s="71" t="n">
        <v>0</v>
      </c>
      <c r="AB28" s="71" t="n">
        <v>0</v>
      </c>
      <c r="AC28" s="72" t="n">
        <v>0</v>
      </c>
      <c r="AD28" s="72" t="n">
        <v>0</v>
      </c>
      <c r="AE28" s="81" t="n">
        <f aca="false">SUM(Z28:AD28)</f>
        <v>0</v>
      </c>
      <c r="AF28" s="31" t="n">
        <f aca="false">+Y28+AE28</f>
        <v>623</v>
      </c>
    </row>
    <row r="29" customFormat="false" ht="12.75" hidden="false" customHeight="false" outlineLevel="0" collapsed="false">
      <c r="A29" s="68" t="n">
        <v>3025</v>
      </c>
      <c r="B29" s="68" t="s">
        <v>1900</v>
      </c>
      <c r="C29" s="68" t="s">
        <v>1900</v>
      </c>
      <c r="D29" s="68" t="s">
        <v>1901</v>
      </c>
      <c r="E29" s="68" t="n">
        <v>3</v>
      </c>
      <c r="F29" s="24" t="n">
        <v>1</v>
      </c>
      <c r="G29" s="24" t="n">
        <v>25</v>
      </c>
      <c r="H29" s="22" t="s">
        <v>1947</v>
      </c>
      <c r="I29" s="74" t="s">
        <v>1947</v>
      </c>
      <c r="J29" s="23" t="n">
        <v>10500100116301</v>
      </c>
      <c r="K29" s="24" t="s">
        <v>39</v>
      </c>
      <c r="L29" s="25"/>
      <c r="M29" s="24" t="n">
        <v>2</v>
      </c>
      <c r="N29" s="22" t="s">
        <v>143</v>
      </c>
      <c r="O29" s="22" t="s">
        <v>1948</v>
      </c>
      <c r="P29" s="22" t="s">
        <v>1949</v>
      </c>
      <c r="Q29" s="22" t="s">
        <v>1950</v>
      </c>
      <c r="R29" s="22" t="s">
        <v>1951</v>
      </c>
      <c r="S29" s="26" t="s">
        <v>1952</v>
      </c>
      <c r="T29" s="70" t="n">
        <v>61</v>
      </c>
      <c r="U29" s="71" t="n">
        <v>152</v>
      </c>
      <c r="V29" s="71" t="n">
        <v>104</v>
      </c>
      <c r="W29" s="72" t="n">
        <v>142</v>
      </c>
      <c r="X29" s="72" t="n">
        <v>52</v>
      </c>
      <c r="Y29" s="81" t="n">
        <f aca="false">SUM(T29:X29)</f>
        <v>511</v>
      </c>
      <c r="Z29" s="70" t="n">
        <v>0</v>
      </c>
      <c r="AA29" s="71" t="n">
        <v>0</v>
      </c>
      <c r="AB29" s="71" t="n">
        <v>0</v>
      </c>
      <c r="AC29" s="72" t="n">
        <v>0</v>
      </c>
      <c r="AD29" s="72" t="n">
        <v>0</v>
      </c>
      <c r="AE29" s="81" t="n">
        <f aca="false">SUM(Z29:AD29)</f>
        <v>0</v>
      </c>
      <c r="AF29" s="31" t="n">
        <f aca="false">+Y29+AE29</f>
        <v>511</v>
      </c>
    </row>
    <row r="30" customFormat="false" ht="12.75" hidden="false" customHeight="false" outlineLevel="0" collapsed="false">
      <c r="A30" s="68" t="n">
        <v>3026</v>
      </c>
      <c r="B30" s="68" t="s">
        <v>1900</v>
      </c>
      <c r="C30" s="68" t="s">
        <v>1900</v>
      </c>
      <c r="D30" s="68" t="s">
        <v>1901</v>
      </c>
      <c r="E30" s="68" t="n">
        <v>3</v>
      </c>
      <c r="F30" s="24" t="n">
        <v>1</v>
      </c>
      <c r="G30" s="33" t="n">
        <v>26</v>
      </c>
      <c r="H30" s="22" t="s">
        <v>162</v>
      </c>
      <c r="I30" s="74" t="s">
        <v>162</v>
      </c>
      <c r="J30" s="23" t="n">
        <v>10500100004301</v>
      </c>
      <c r="K30" s="24" t="s">
        <v>39</v>
      </c>
      <c r="L30" s="25"/>
      <c r="M30" s="24" t="n">
        <v>2</v>
      </c>
      <c r="N30" s="22" t="s">
        <v>143</v>
      </c>
      <c r="O30" s="22" t="s">
        <v>163</v>
      </c>
      <c r="P30" s="22" t="s">
        <v>164</v>
      </c>
      <c r="Q30" s="22" t="s">
        <v>165</v>
      </c>
      <c r="R30" s="22" t="s">
        <v>166</v>
      </c>
      <c r="S30" s="26" t="s">
        <v>167</v>
      </c>
      <c r="T30" s="70" t="n">
        <v>75</v>
      </c>
      <c r="U30" s="71" t="n">
        <v>230</v>
      </c>
      <c r="V30" s="71" t="n">
        <v>145</v>
      </c>
      <c r="W30" s="72" t="n">
        <v>0</v>
      </c>
      <c r="X30" s="72" t="n">
        <v>0</v>
      </c>
      <c r="Y30" s="81" t="n">
        <f aca="false">SUM(T30:X30)</f>
        <v>450</v>
      </c>
      <c r="Z30" s="70" t="n">
        <v>0</v>
      </c>
      <c r="AA30" s="71" t="n">
        <v>0</v>
      </c>
      <c r="AB30" s="71" t="n">
        <v>0</v>
      </c>
      <c r="AC30" s="72" t="n">
        <v>0</v>
      </c>
      <c r="AD30" s="72" t="n">
        <v>0</v>
      </c>
      <c r="AE30" s="81" t="n">
        <f aca="false">SUM(Z30:AD30)</f>
        <v>0</v>
      </c>
      <c r="AF30" s="31" t="n">
        <f aca="false">+Y30+AE30</f>
        <v>450</v>
      </c>
    </row>
    <row r="31" customFormat="false" ht="12.75" hidden="false" customHeight="false" outlineLevel="0" collapsed="false">
      <c r="A31" s="68" t="n">
        <v>3027</v>
      </c>
      <c r="B31" s="68" t="s">
        <v>1900</v>
      </c>
      <c r="C31" s="68" t="s">
        <v>1900</v>
      </c>
      <c r="D31" s="68" t="s">
        <v>1901</v>
      </c>
      <c r="E31" s="68" t="n">
        <v>3</v>
      </c>
      <c r="F31" s="24" t="n">
        <v>1</v>
      </c>
      <c r="G31" s="33" t="n">
        <v>27</v>
      </c>
      <c r="H31" s="22" t="s">
        <v>1953</v>
      </c>
      <c r="I31" s="74" t="s">
        <v>1953</v>
      </c>
      <c r="J31" s="23" t="n">
        <v>10500100000101</v>
      </c>
      <c r="K31" s="24" t="s">
        <v>39</v>
      </c>
      <c r="L31" s="25"/>
      <c r="M31" s="24" t="n">
        <v>2</v>
      </c>
      <c r="N31" s="22" t="s">
        <v>1210</v>
      </c>
      <c r="O31" s="22" t="s">
        <v>1954</v>
      </c>
      <c r="P31" s="22" t="n">
        <v>3218223348</v>
      </c>
      <c r="Q31" s="22" t="s">
        <v>1955</v>
      </c>
      <c r="R31" s="22" t="s">
        <v>1956</v>
      </c>
      <c r="S31" s="26" t="s">
        <v>1957</v>
      </c>
      <c r="T31" s="70" t="n">
        <v>50</v>
      </c>
      <c r="U31" s="71" t="n">
        <v>261</v>
      </c>
      <c r="V31" s="71" t="n">
        <v>190</v>
      </c>
      <c r="W31" s="72" t="n">
        <v>306</v>
      </c>
      <c r="X31" s="72" t="n">
        <v>63</v>
      </c>
      <c r="Y31" s="81" t="n">
        <f aca="false">SUM(T31:X31)</f>
        <v>870</v>
      </c>
      <c r="Z31" s="70" t="n">
        <v>0</v>
      </c>
      <c r="AA31" s="71" t="n">
        <v>0</v>
      </c>
      <c r="AB31" s="71" t="n">
        <v>0</v>
      </c>
      <c r="AC31" s="72" t="n">
        <v>0</v>
      </c>
      <c r="AD31" s="72" t="n">
        <v>0</v>
      </c>
      <c r="AE31" s="81" t="n">
        <f aca="false">SUM(Z31:AD31)</f>
        <v>0</v>
      </c>
      <c r="AF31" s="31" t="n">
        <f aca="false">+Y31+AE31</f>
        <v>870</v>
      </c>
    </row>
    <row r="32" customFormat="false" ht="12.75" hidden="false" customHeight="false" outlineLevel="0" collapsed="false">
      <c r="A32" s="68" t="n">
        <v>3028</v>
      </c>
      <c r="B32" s="68" t="s">
        <v>1900</v>
      </c>
      <c r="C32" s="68" t="s">
        <v>1900</v>
      </c>
      <c r="D32" s="68" t="s">
        <v>1901</v>
      </c>
      <c r="E32" s="68" t="n">
        <v>3</v>
      </c>
      <c r="F32" s="24" t="n">
        <v>1</v>
      </c>
      <c r="G32" s="24" t="n">
        <v>28</v>
      </c>
      <c r="H32" s="22" t="s">
        <v>1203</v>
      </c>
      <c r="I32" s="74" t="s">
        <v>1203</v>
      </c>
      <c r="J32" s="23" t="n">
        <v>10500102396501</v>
      </c>
      <c r="K32" s="24" t="s">
        <v>39</v>
      </c>
      <c r="L32" s="24" t="s">
        <v>790</v>
      </c>
      <c r="M32" s="24" t="n">
        <v>2</v>
      </c>
      <c r="N32" s="22" t="s">
        <v>120</v>
      </c>
      <c r="O32" s="22" t="s">
        <v>1204</v>
      </c>
      <c r="P32" s="22" t="s">
        <v>1205</v>
      </c>
      <c r="Q32" s="22" t="s">
        <v>1206</v>
      </c>
      <c r="R32" s="22" t="s">
        <v>1207</v>
      </c>
      <c r="S32" s="26" t="s">
        <v>1208</v>
      </c>
      <c r="T32" s="70" t="n">
        <v>0</v>
      </c>
      <c r="U32" s="71" t="n">
        <v>0</v>
      </c>
      <c r="V32" s="71" t="n">
        <v>0</v>
      </c>
      <c r="W32" s="72" t="n">
        <v>827</v>
      </c>
      <c r="X32" s="72" t="n">
        <v>161</v>
      </c>
      <c r="Y32" s="81" t="n">
        <f aca="false">SUM(T32:X32)</f>
        <v>988</v>
      </c>
      <c r="Z32" s="70" t="n">
        <v>0</v>
      </c>
      <c r="AA32" s="71" t="n">
        <v>0</v>
      </c>
      <c r="AB32" s="71" t="n">
        <v>0</v>
      </c>
      <c r="AC32" s="72" t="n">
        <v>0</v>
      </c>
      <c r="AD32" s="72" t="n">
        <v>0</v>
      </c>
      <c r="AE32" s="81" t="n">
        <f aca="false">SUM(Z32:AD32)</f>
        <v>0</v>
      </c>
      <c r="AF32" s="31" t="n">
        <f aca="false">+Y32+AE32</f>
        <v>988</v>
      </c>
    </row>
    <row r="33" customFormat="false" ht="12.75" hidden="false" customHeight="false" outlineLevel="0" collapsed="false">
      <c r="A33" s="68" t="n">
        <v>3029</v>
      </c>
      <c r="B33" s="68" t="s">
        <v>1900</v>
      </c>
      <c r="C33" s="68" t="s">
        <v>1900</v>
      </c>
      <c r="D33" s="68" t="s">
        <v>1901</v>
      </c>
      <c r="E33" s="68" t="n">
        <v>3</v>
      </c>
      <c r="F33" s="24" t="n">
        <v>1</v>
      </c>
      <c r="G33" s="33" t="n">
        <v>29</v>
      </c>
      <c r="H33" s="22" t="s">
        <v>168</v>
      </c>
      <c r="I33" s="74" t="s">
        <v>168</v>
      </c>
      <c r="J33" s="23" t="n">
        <v>10500102396502</v>
      </c>
      <c r="K33" s="24" t="s">
        <v>39</v>
      </c>
      <c r="L33" s="25"/>
      <c r="M33" s="24" t="n">
        <v>2</v>
      </c>
      <c r="N33" s="22" t="s">
        <v>169</v>
      </c>
      <c r="O33" s="22" t="s">
        <v>170</v>
      </c>
      <c r="P33" s="22" t="s">
        <v>171</v>
      </c>
      <c r="Q33" s="49" t="s">
        <v>172</v>
      </c>
      <c r="R33" s="22" t="s">
        <v>173</v>
      </c>
      <c r="S33" s="50" t="s">
        <v>174</v>
      </c>
      <c r="T33" s="70" t="n">
        <v>32</v>
      </c>
      <c r="U33" s="71" t="n">
        <v>0</v>
      </c>
      <c r="V33" s="71" t="n">
        <f aca="false">137-9</f>
        <v>128</v>
      </c>
      <c r="W33" s="72" t="n">
        <v>0</v>
      </c>
      <c r="X33" s="72" t="n">
        <v>0</v>
      </c>
      <c r="Y33" s="81" t="n">
        <f aca="false">SUM(T33:X33)</f>
        <v>160</v>
      </c>
      <c r="Z33" s="70" t="n">
        <v>0</v>
      </c>
      <c r="AA33" s="71" t="n">
        <v>0</v>
      </c>
      <c r="AB33" s="71" t="n">
        <v>0</v>
      </c>
      <c r="AC33" s="72" t="n">
        <v>0</v>
      </c>
      <c r="AD33" s="72" t="n">
        <v>0</v>
      </c>
      <c r="AE33" s="81" t="n">
        <f aca="false">SUM(Z33:AD33)</f>
        <v>0</v>
      </c>
      <c r="AF33" s="31" t="n">
        <f aca="false">+Y33+AE33</f>
        <v>160</v>
      </c>
    </row>
    <row r="34" customFormat="false" ht="12.75" hidden="false" customHeight="false" outlineLevel="0" collapsed="false">
      <c r="A34" s="68" t="n">
        <v>3030</v>
      </c>
      <c r="B34" s="68" t="s">
        <v>1900</v>
      </c>
      <c r="C34" s="68" t="s">
        <v>1900</v>
      </c>
      <c r="D34" s="68" t="s">
        <v>1901</v>
      </c>
      <c r="E34" s="68" t="n">
        <v>3</v>
      </c>
      <c r="F34" s="24" t="n">
        <v>1</v>
      </c>
      <c r="G34" s="33" t="n">
        <v>30</v>
      </c>
      <c r="H34" s="22" t="s">
        <v>1958</v>
      </c>
      <c r="I34" s="74" t="s">
        <v>1958</v>
      </c>
      <c r="J34" s="23" t="n">
        <v>10500102396504</v>
      </c>
      <c r="K34" s="24" t="s">
        <v>39</v>
      </c>
      <c r="L34" s="25"/>
      <c r="M34" s="24" t="n">
        <v>2</v>
      </c>
      <c r="N34" s="22" t="s">
        <v>1959</v>
      </c>
      <c r="O34" s="22" t="s">
        <v>1960</v>
      </c>
      <c r="P34" s="22" t="n">
        <v>5217992</v>
      </c>
      <c r="Q34" s="22" t="s">
        <v>1961</v>
      </c>
      <c r="R34" s="22" t="s">
        <v>1962</v>
      </c>
      <c r="S34" s="26" t="s">
        <v>1963</v>
      </c>
      <c r="T34" s="70" t="n">
        <v>50</v>
      </c>
      <c r="U34" s="71" t="n">
        <v>275</v>
      </c>
      <c r="V34" s="71" t="n">
        <v>125</v>
      </c>
      <c r="W34" s="72" t="n">
        <v>0</v>
      </c>
      <c r="X34" s="72" t="n">
        <v>0</v>
      </c>
      <c r="Y34" s="81" t="n">
        <f aca="false">SUM(T34:X34)</f>
        <v>450</v>
      </c>
      <c r="Z34" s="70" t="n">
        <v>0</v>
      </c>
      <c r="AA34" s="71" t="n">
        <v>0</v>
      </c>
      <c r="AB34" s="71" t="n">
        <v>0</v>
      </c>
      <c r="AC34" s="72" t="n">
        <v>0</v>
      </c>
      <c r="AD34" s="72" t="n">
        <v>0</v>
      </c>
      <c r="AE34" s="81" t="n">
        <f aca="false">SUM(Z34:AD34)</f>
        <v>0</v>
      </c>
      <c r="AF34" s="31" t="n">
        <f aca="false">+Y34+AE34</f>
        <v>450</v>
      </c>
    </row>
    <row r="35" customFormat="false" ht="12.75" hidden="false" customHeight="false" outlineLevel="0" collapsed="false">
      <c r="A35" s="68" t="n">
        <v>3031</v>
      </c>
      <c r="B35" s="68" t="s">
        <v>1900</v>
      </c>
      <c r="C35" s="68" t="s">
        <v>1900</v>
      </c>
      <c r="D35" s="68" t="s">
        <v>1901</v>
      </c>
      <c r="E35" s="68" t="n">
        <v>3</v>
      </c>
      <c r="F35" s="24" t="n">
        <v>1</v>
      </c>
      <c r="G35" s="24" t="n">
        <v>31</v>
      </c>
      <c r="H35" s="22" t="s">
        <v>175</v>
      </c>
      <c r="I35" s="74" t="s">
        <v>175</v>
      </c>
      <c r="J35" s="23" t="n">
        <v>10500100538001</v>
      </c>
      <c r="K35" s="24" t="s">
        <v>39</v>
      </c>
      <c r="L35" s="25"/>
      <c r="M35" s="24" t="n">
        <v>2</v>
      </c>
      <c r="N35" s="22" t="s">
        <v>176</v>
      </c>
      <c r="O35" s="22" t="s">
        <v>177</v>
      </c>
      <c r="P35" s="22" t="n">
        <v>3146720343</v>
      </c>
      <c r="Q35" s="22" t="s">
        <v>178</v>
      </c>
      <c r="R35" s="22" t="s">
        <v>179</v>
      </c>
      <c r="S35" s="26" t="s">
        <v>180</v>
      </c>
      <c r="T35" s="70" t="n">
        <v>54</v>
      </c>
      <c r="U35" s="71" t="n">
        <v>0</v>
      </c>
      <c r="V35" s="71" t="n">
        <f aca="false">136+67</f>
        <v>203</v>
      </c>
      <c r="W35" s="72" t="n">
        <v>0</v>
      </c>
      <c r="X35" s="72" t="n">
        <v>143</v>
      </c>
      <c r="Y35" s="81" t="n">
        <f aca="false">SUM(T35:X35)</f>
        <v>400</v>
      </c>
      <c r="Z35" s="70" t="n">
        <v>0</v>
      </c>
      <c r="AA35" s="71" t="n">
        <v>0</v>
      </c>
      <c r="AB35" s="71" t="n">
        <v>0</v>
      </c>
      <c r="AC35" s="72" t="n">
        <v>0</v>
      </c>
      <c r="AD35" s="72" t="n">
        <v>0</v>
      </c>
      <c r="AE35" s="81" t="n">
        <f aca="false">SUM(Z35:AD35)</f>
        <v>0</v>
      </c>
      <c r="AF35" s="31" t="n">
        <f aca="false">+Y35+AE35</f>
        <v>400</v>
      </c>
    </row>
    <row r="36" customFormat="false" ht="12.75" hidden="false" customHeight="false" outlineLevel="0" collapsed="false">
      <c r="A36" s="68" t="n">
        <v>3032</v>
      </c>
      <c r="B36" s="68" t="s">
        <v>1900</v>
      </c>
      <c r="C36" s="68" t="s">
        <v>1900</v>
      </c>
      <c r="D36" s="68" t="s">
        <v>1901</v>
      </c>
      <c r="E36" s="68" t="n">
        <v>3</v>
      </c>
      <c r="F36" s="24" t="n">
        <v>1</v>
      </c>
      <c r="G36" s="33" t="n">
        <v>32</v>
      </c>
      <c r="H36" s="22" t="s">
        <v>181</v>
      </c>
      <c r="I36" s="74" t="s">
        <v>181</v>
      </c>
      <c r="J36" s="23" t="n">
        <v>10500100538002</v>
      </c>
      <c r="K36" s="24" t="s">
        <v>39</v>
      </c>
      <c r="L36" s="25"/>
      <c r="M36" s="24" t="n">
        <v>2</v>
      </c>
      <c r="N36" s="22" t="s">
        <v>169</v>
      </c>
      <c r="O36" s="22" t="s">
        <v>182</v>
      </c>
      <c r="P36" s="22" t="n">
        <v>3146720343</v>
      </c>
      <c r="Q36" s="22" t="s">
        <v>178</v>
      </c>
      <c r="R36" s="22" t="s">
        <v>179</v>
      </c>
      <c r="S36" s="26" t="s">
        <v>180</v>
      </c>
      <c r="T36" s="70" t="n">
        <v>55</v>
      </c>
      <c r="U36" s="71" t="n">
        <v>54</v>
      </c>
      <c r="V36" s="71" t="n">
        <v>111</v>
      </c>
      <c r="W36" s="72" t="n">
        <v>0</v>
      </c>
      <c r="X36" s="72" t="n">
        <v>0</v>
      </c>
      <c r="Y36" s="81" t="n">
        <f aca="false">SUM(T36:X36)</f>
        <v>220</v>
      </c>
      <c r="Z36" s="70" t="n">
        <v>0</v>
      </c>
      <c r="AA36" s="71" t="n">
        <v>0</v>
      </c>
      <c r="AB36" s="71" t="n">
        <v>0</v>
      </c>
      <c r="AC36" s="72" t="n">
        <v>0</v>
      </c>
      <c r="AD36" s="72" t="n">
        <v>0</v>
      </c>
      <c r="AE36" s="81" t="n">
        <f aca="false">SUM(Z36:AD36)</f>
        <v>0</v>
      </c>
      <c r="AF36" s="31" t="n">
        <f aca="false">+Y36+AE36</f>
        <v>220</v>
      </c>
    </row>
    <row r="37" customFormat="false" ht="12.75" hidden="false" customHeight="false" outlineLevel="0" collapsed="false">
      <c r="A37" s="68" t="n">
        <v>3033</v>
      </c>
      <c r="B37" s="68" t="s">
        <v>1900</v>
      </c>
      <c r="C37" s="68" t="s">
        <v>1900</v>
      </c>
      <c r="D37" s="68" t="s">
        <v>1901</v>
      </c>
      <c r="E37" s="68" t="n">
        <v>3</v>
      </c>
      <c r="F37" s="24" t="n">
        <v>1</v>
      </c>
      <c r="G37" s="33" t="n">
        <v>33</v>
      </c>
      <c r="H37" s="22" t="s">
        <v>1964</v>
      </c>
      <c r="I37" s="74" t="s">
        <v>1964</v>
      </c>
      <c r="J37" s="23" t="n">
        <v>10500102654901</v>
      </c>
      <c r="K37" s="24" t="s">
        <v>39</v>
      </c>
      <c r="L37" s="25"/>
      <c r="M37" s="24" t="n">
        <v>3</v>
      </c>
      <c r="N37" s="22" t="s">
        <v>184</v>
      </c>
      <c r="O37" s="22" t="s">
        <v>1965</v>
      </c>
      <c r="P37" s="22" t="s">
        <v>1966</v>
      </c>
      <c r="Q37" s="22" t="s">
        <v>1967</v>
      </c>
      <c r="R37" s="22" t="s">
        <v>1968</v>
      </c>
      <c r="S37" s="26" t="s">
        <v>57</v>
      </c>
      <c r="T37" s="70" t="n">
        <v>66</v>
      </c>
      <c r="U37" s="71" t="n">
        <v>236</v>
      </c>
      <c r="V37" s="71" t="n">
        <v>190</v>
      </c>
      <c r="W37" s="72" t="n">
        <v>330</v>
      </c>
      <c r="X37" s="72" t="n">
        <v>154</v>
      </c>
      <c r="Y37" s="81" t="n">
        <f aca="false">SUM(T37:X37)</f>
        <v>976</v>
      </c>
      <c r="Z37" s="70" t="n">
        <v>0</v>
      </c>
      <c r="AA37" s="71" t="n">
        <v>0</v>
      </c>
      <c r="AB37" s="71" t="n">
        <v>0</v>
      </c>
      <c r="AC37" s="72" t="n">
        <v>0</v>
      </c>
      <c r="AD37" s="72" t="n">
        <v>0</v>
      </c>
      <c r="AE37" s="81" t="n">
        <f aca="false">SUM(Z37:AD37)</f>
        <v>0</v>
      </c>
      <c r="AF37" s="31" t="n">
        <f aca="false">+Y37+AE37</f>
        <v>976</v>
      </c>
    </row>
    <row r="38" customFormat="false" ht="12.75" hidden="false" customHeight="false" outlineLevel="0" collapsed="false">
      <c r="A38" s="68" t="n">
        <v>3034</v>
      </c>
      <c r="B38" s="68" t="s">
        <v>1900</v>
      </c>
      <c r="C38" s="68" t="s">
        <v>1900</v>
      </c>
      <c r="D38" s="68" t="s">
        <v>1901</v>
      </c>
      <c r="E38" s="68" t="n">
        <v>3</v>
      </c>
      <c r="F38" s="24" t="n">
        <v>1</v>
      </c>
      <c r="G38" s="24" t="n">
        <v>34</v>
      </c>
      <c r="H38" s="22" t="s">
        <v>1969</v>
      </c>
      <c r="I38" s="74" t="s">
        <v>1969</v>
      </c>
      <c r="J38" s="23" t="n">
        <v>30500102562201</v>
      </c>
      <c r="K38" s="24" t="s">
        <v>113</v>
      </c>
      <c r="L38" s="25"/>
      <c r="M38" s="24" t="n">
        <v>3</v>
      </c>
      <c r="N38" s="22" t="s">
        <v>54</v>
      </c>
      <c r="O38" s="22" t="s">
        <v>1970</v>
      </c>
      <c r="P38" s="22" t="s">
        <v>1971</v>
      </c>
      <c r="Q38" s="22" t="s">
        <v>1972</v>
      </c>
      <c r="R38" s="22" t="s">
        <v>1973</v>
      </c>
      <c r="S38" s="26" t="s">
        <v>1974</v>
      </c>
      <c r="T38" s="70" t="n">
        <v>40</v>
      </c>
      <c r="U38" s="71" t="n">
        <v>131</v>
      </c>
      <c r="V38" s="71" t="n">
        <v>79</v>
      </c>
      <c r="W38" s="72" t="n">
        <v>0</v>
      </c>
      <c r="X38" s="72" t="n">
        <v>0</v>
      </c>
      <c r="Y38" s="81" t="n">
        <f aca="false">SUM(T38:X38)</f>
        <v>250</v>
      </c>
      <c r="Z38" s="70" t="n">
        <v>0</v>
      </c>
      <c r="AA38" s="71" t="n">
        <v>0</v>
      </c>
      <c r="AB38" s="71" t="n">
        <v>0</v>
      </c>
      <c r="AC38" s="72" t="n">
        <v>0</v>
      </c>
      <c r="AD38" s="72" t="n">
        <v>0</v>
      </c>
      <c r="AE38" s="81" t="n">
        <f aca="false">SUM(Z38:AD38)</f>
        <v>0</v>
      </c>
      <c r="AF38" s="31" t="n">
        <f aca="false">+Y38+AE38</f>
        <v>250</v>
      </c>
    </row>
    <row r="39" customFormat="false" ht="12.75" hidden="false" customHeight="false" outlineLevel="0" collapsed="false">
      <c r="A39" s="68" t="n">
        <v>3035</v>
      </c>
      <c r="B39" s="68" t="s">
        <v>1900</v>
      </c>
      <c r="C39" s="68" t="s">
        <v>1900</v>
      </c>
      <c r="D39" s="68" t="s">
        <v>1901</v>
      </c>
      <c r="E39" s="68" t="n">
        <v>3</v>
      </c>
      <c r="F39" s="24" t="n">
        <v>1</v>
      </c>
      <c r="G39" s="33" t="n">
        <v>35</v>
      </c>
      <c r="H39" s="22" t="s">
        <v>190</v>
      </c>
      <c r="I39" s="74" t="s">
        <v>190</v>
      </c>
      <c r="J39" s="23" t="n">
        <v>10500100147301</v>
      </c>
      <c r="K39" s="24" t="s">
        <v>39</v>
      </c>
      <c r="L39" s="25"/>
      <c r="M39" s="24" t="n">
        <v>3</v>
      </c>
      <c r="N39" s="22" t="s">
        <v>191</v>
      </c>
      <c r="O39" s="22" t="s">
        <v>192</v>
      </c>
      <c r="P39" s="22" t="s">
        <v>193</v>
      </c>
      <c r="Q39" s="22" t="s">
        <v>194</v>
      </c>
      <c r="R39" s="22" t="s">
        <v>195</v>
      </c>
      <c r="S39" s="26" t="s">
        <v>196</v>
      </c>
      <c r="T39" s="70" t="n">
        <v>0</v>
      </c>
      <c r="U39" s="71" t="n">
        <v>0</v>
      </c>
      <c r="V39" s="71" t="n">
        <v>0</v>
      </c>
      <c r="W39" s="72" t="n">
        <v>330</v>
      </c>
      <c r="X39" s="72" t="n">
        <v>0</v>
      </c>
      <c r="Y39" s="81" t="n">
        <f aca="false">SUM(T39:X39)</f>
        <v>330</v>
      </c>
      <c r="Z39" s="70" t="n">
        <v>0</v>
      </c>
      <c r="AA39" s="71" t="n">
        <v>0</v>
      </c>
      <c r="AB39" s="71" t="n">
        <v>0</v>
      </c>
      <c r="AC39" s="72" t="n">
        <v>0</v>
      </c>
      <c r="AD39" s="72" t="n">
        <v>0</v>
      </c>
      <c r="AE39" s="81" t="n">
        <f aca="false">SUM(Z39:AD39)</f>
        <v>0</v>
      </c>
      <c r="AF39" s="31" t="n">
        <f aca="false">+Y39+AE39</f>
        <v>330</v>
      </c>
    </row>
    <row r="40" customFormat="false" ht="12.75" hidden="false" customHeight="false" outlineLevel="0" collapsed="false">
      <c r="A40" s="68" t="n">
        <v>3036</v>
      </c>
      <c r="B40" s="68" t="s">
        <v>1900</v>
      </c>
      <c r="C40" s="68" t="s">
        <v>1900</v>
      </c>
      <c r="D40" s="68" t="s">
        <v>1901</v>
      </c>
      <c r="E40" s="68" t="n">
        <v>3</v>
      </c>
      <c r="F40" s="24" t="n">
        <v>1</v>
      </c>
      <c r="G40" s="33" t="n">
        <v>36</v>
      </c>
      <c r="H40" s="22" t="s">
        <v>1855</v>
      </c>
      <c r="I40" s="74" t="s">
        <v>1855</v>
      </c>
      <c r="J40" s="23" t="n">
        <v>10500100147302</v>
      </c>
      <c r="K40" s="24" t="s">
        <v>39</v>
      </c>
      <c r="L40" s="25"/>
      <c r="M40" s="24" t="n">
        <v>3</v>
      </c>
      <c r="N40" s="22" t="s">
        <v>198</v>
      </c>
      <c r="O40" s="22" t="s">
        <v>1975</v>
      </c>
      <c r="P40" s="22" t="s">
        <v>1976</v>
      </c>
      <c r="Q40" s="22" t="s">
        <v>1977</v>
      </c>
      <c r="R40" s="22" t="s">
        <v>1978</v>
      </c>
      <c r="S40" s="26" t="s">
        <v>1979</v>
      </c>
      <c r="T40" s="70" t="n">
        <v>123</v>
      </c>
      <c r="U40" s="71" t="n">
        <v>220</v>
      </c>
      <c r="V40" s="71" t="n">
        <v>25</v>
      </c>
      <c r="W40" s="72" t="n">
        <v>0</v>
      </c>
      <c r="X40" s="72" t="n">
        <v>0</v>
      </c>
      <c r="Y40" s="81" t="n">
        <f aca="false">SUM(T40:X40)</f>
        <v>368</v>
      </c>
      <c r="Z40" s="70" t="n">
        <v>0</v>
      </c>
      <c r="AA40" s="71" t="n">
        <v>0</v>
      </c>
      <c r="AB40" s="71" t="n">
        <v>0</v>
      </c>
      <c r="AC40" s="72" t="n">
        <v>0</v>
      </c>
      <c r="AD40" s="72" t="n">
        <v>0</v>
      </c>
      <c r="AE40" s="81" t="n">
        <f aca="false">SUM(Z40:AD40)</f>
        <v>0</v>
      </c>
      <c r="AF40" s="31" t="n">
        <f aca="false">+Y40+AE40</f>
        <v>368</v>
      </c>
    </row>
    <row r="41" customFormat="false" ht="12.75" hidden="false" customHeight="false" outlineLevel="0" collapsed="false">
      <c r="A41" s="68" t="n">
        <v>3037</v>
      </c>
      <c r="B41" s="68" t="s">
        <v>1900</v>
      </c>
      <c r="C41" s="68" t="s">
        <v>1900</v>
      </c>
      <c r="D41" s="68" t="s">
        <v>1901</v>
      </c>
      <c r="E41" s="68" t="n">
        <v>3</v>
      </c>
      <c r="F41" s="24" t="n">
        <v>1</v>
      </c>
      <c r="G41" s="24" t="n">
        <v>37</v>
      </c>
      <c r="H41" s="22" t="s">
        <v>1980</v>
      </c>
      <c r="I41" s="74" t="s">
        <v>1980</v>
      </c>
      <c r="J41" s="23" t="n">
        <v>10500100248801</v>
      </c>
      <c r="K41" s="24" t="s">
        <v>39</v>
      </c>
      <c r="L41" s="25"/>
      <c r="M41" s="24" t="n">
        <v>3</v>
      </c>
      <c r="N41" s="22" t="s">
        <v>1981</v>
      </c>
      <c r="O41" s="22" t="s">
        <v>1982</v>
      </c>
      <c r="P41" s="22" t="s">
        <v>1983</v>
      </c>
      <c r="Q41" s="22" t="s">
        <v>201</v>
      </c>
      <c r="R41" s="22" t="s">
        <v>1984</v>
      </c>
      <c r="S41" s="26" t="s">
        <v>1985</v>
      </c>
      <c r="T41" s="70" t="n">
        <v>29</v>
      </c>
      <c r="U41" s="71" t="n">
        <v>108</v>
      </c>
      <c r="V41" s="71" t="n">
        <v>77</v>
      </c>
      <c r="W41" s="72" t="n">
        <v>461</v>
      </c>
      <c r="X41" s="72" t="n">
        <v>125</v>
      </c>
      <c r="Y41" s="81" t="n">
        <f aca="false">SUM(T41:X41)</f>
        <v>800</v>
      </c>
      <c r="Z41" s="70" t="n">
        <v>0</v>
      </c>
      <c r="AA41" s="71" t="n">
        <v>0</v>
      </c>
      <c r="AB41" s="71" t="n">
        <v>0</v>
      </c>
      <c r="AC41" s="72" t="n">
        <v>0</v>
      </c>
      <c r="AD41" s="72" t="n">
        <v>0</v>
      </c>
      <c r="AE41" s="81" t="n">
        <f aca="false">SUM(Z41:AD41)</f>
        <v>0</v>
      </c>
      <c r="AF41" s="31" t="n">
        <f aca="false">+Y41+AE41</f>
        <v>800</v>
      </c>
    </row>
    <row r="42" customFormat="false" ht="12.75" hidden="false" customHeight="false" outlineLevel="0" collapsed="false">
      <c r="A42" s="68" t="n">
        <v>3038</v>
      </c>
      <c r="B42" s="68" t="s">
        <v>1900</v>
      </c>
      <c r="C42" s="68" t="s">
        <v>1900</v>
      </c>
      <c r="D42" s="68" t="s">
        <v>1901</v>
      </c>
      <c r="E42" s="68" t="n">
        <v>3</v>
      </c>
      <c r="F42" s="24" t="n">
        <v>1</v>
      </c>
      <c r="G42" s="33" t="n">
        <v>38</v>
      </c>
      <c r="H42" s="22" t="s">
        <v>1916</v>
      </c>
      <c r="I42" s="74" t="s">
        <v>1916</v>
      </c>
      <c r="J42" s="23" t="n">
        <v>10500100248802</v>
      </c>
      <c r="K42" s="24" t="s">
        <v>39</v>
      </c>
      <c r="L42" s="25"/>
      <c r="M42" s="24" t="n">
        <v>3</v>
      </c>
      <c r="N42" s="22" t="s">
        <v>1981</v>
      </c>
      <c r="O42" s="22" t="s">
        <v>1986</v>
      </c>
      <c r="P42" s="22" t="n">
        <v>2331640</v>
      </c>
      <c r="Q42" s="22" t="s">
        <v>201</v>
      </c>
      <c r="R42" s="22" t="s">
        <v>1987</v>
      </c>
      <c r="S42" s="26" t="s">
        <v>1988</v>
      </c>
      <c r="T42" s="70" t="n">
        <v>40</v>
      </c>
      <c r="U42" s="71" t="n">
        <v>170</v>
      </c>
      <c r="V42" s="71" t="n">
        <v>100</v>
      </c>
      <c r="W42" s="72" t="n">
        <v>0</v>
      </c>
      <c r="X42" s="72" t="n">
        <v>0</v>
      </c>
      <c r="Y42" s="81" t="n">
        <f aca="false">SUM(T42:X42)</f>
        <v>310</v>
      </c>
      <c r="Z42" s="70" t="n">
        <v>0</v>
      </c>
      <c r="AA42" s="71" t="n">
        <v>0</v>
      </c>
      <c r="AB42" s="71" t="n">
        <v>0</v>
      </c>
      <c r="AC42" s="72" t="n">
        <v>0</v>
      </c>
      <c r="AD42" s="72" t="n">
        <v>0</v>
      </c>
      <c r="AE42" s="81" t="n">
        <f aca="false">SUM(Z42:AD42)</f>
        <v>0</v>
      </c>
      <c r="AF42" s="31" t="n">
        <f aca="false">+Y42+AE42</f>
        <v>310</v>
      </c>
    </row>
    <row r="43" customFormat="false" ht="12.75" hidden="false" customHeight="false" outlineLevel="0" collapsed="false">
      <c r="A43" s="68" t="n">
        <v>3039</v>
      </c>
      <c r="B43" s="68" t="s">
        <v>1900</v>
      </c>
      <c r="C43" s="68" t="s">
        <v>1900</v>
      </c>
      <c r="D43" s="68" t="s">
        <v>1901</v>
      </c>
      <c r="E43" s="68" t="n">
        <v>3</v>
      </c>
      <c r="F43" s="24" t="n">
        <v>1</v>
      </c>
      <c r="G43" s="33" t="n">
        <v>39</v>
      </c>
      <c r="H43" s="22" t="s">
        <v>1989</v>
      </c>
      <c r="I43" s="74" t="s">
        <v>1989</v>
      </c>
      <c r="J43" s="23" t="n">
        <v>10500100112102</v>
      </c>
      <c r="K43" s="24" t="s">
        <v>39</v>
      </c>
      <c r="L43" s="25"/>
      <c r="M43" s="24" t="n">
        <v>3</v>
      </c>
      <c r="N43" s="22" t="s">
        <v>231</v>
      </c>
      <c r="O43" s="22" t="s">
        <v>1990</v>
      </c>
      <c r="P43" s="22" t="n">
        <v>3116381009</v>
      </c>
      <c r="Q43" s="22" t="s">
        <v>1218</v>
      </c>
      <c r="R43" s="22" t="s">
        <v>1991</v>
      </c>
      <c r="S43" s="26" t="s">
        <v>1992</v>
      </c>
      <c r="T43" s="70" t="n">
        <v>45</v>
      </c>
      <c r="U43" s="71" t="n">
        <v>256</v>
      </c>
      <c r="V43" s="71" t="n">
        <v>119</v>
      </c>
      <c r="W43" s="72" t="n">
        <v>0</v>
      </c>
      <c r="X43" s="72" t="n">
        <v>0</v>
      </c>
      <c r="Y43" s="81" t="n">
        <f aca="false">SUM(T43:X43)</f>
        <v>420</v>
      </c>
      <c r="Z43" s="70" t="n">
        <v>0</v>
      </c>
      <c r="AA43" s="71" t="n">
        <v>0</v>
      </c>
      <c r="AB43" s="71" t="n">
        <v>0</v>
      </c>
      <c r="AC43" s="72" t="n">
        <v>0</v>
      </c>
      <c r="AD43" s="72" t="n">
        <v>0</v>
      </c>
      <c r="AE43" s="81" t="n">
        <f aca="false">SUM(Z43:AD43)</f>
        <v>0</v>
      </c>
      <c r="AF43" s="31" t="n">
        <f aca="false">+Y43+AE43</f>
        <v>420</v>
      </c>
    </row>
    <row r="44" customFormat="false" ht="12.75" hidden="false" customHeight="false" outlineLevel="0" collapsed="false">
      <c r="A44" s="68" t="n">
        <v>3040</v>
      </c>
      <c r="B44" s="68" t="s">
        <v>1900</v>
      </c>
      <c r="C44" s="68" t="s">
        <v>1900</v>
      </c>
      <c r="D44" s="68" t="s">
        <v>1901</v>
      </c>
      <c r="E44" s="68" t="n">
        <v>3</v>
      </c>
      <c r="F44" s="24" t="n">
        <v>1</v>
      </c>
      <c r="G44" s="24" t="n">
        <v>40</v>
      </c>
      <c r="H44" s="22" t="s">
        <v>1993</v>
      </c>
      <c r="I44" s="74" t="s">
        <v>1993</v>
      </c>
      <c r="J44" s="23" t="n">
        <v>10500100112103</v>
      </c>
      <c r="K44" s="24" t="s">
        <v>39</v>
      </c>
      <c r="L44" s="25"/>
      <c r="M44" s="24" t="n">
        <v>3</v>
      </c>
      <c r="N44" s="22" t="s">
        <v>1216</v>
      </c>
      <c r="O44" s="22" t="s">
        <v>1994</v>
      </c>
      <c r="P44" s="22" t="n">
        <v>3116381009</v>
      </c>
      <c r="Q44" s="22" t="s">
        <v>1218</v>
      </c>
      <c r="R44" s="22" t="s">
        <v>1991</v>
      </c>
      <c r="S44" s="26" t="s">
        <v>1992</v>
      </c>
      <c r="T44" s="70" t="n">
        <v>32</v>
      </c>
      <c r="U44" s="71" t="n">
        <v>190</v>
      </c>
      <c r="V44" s="71" t="n">
        <v>159</v>
      </c>
      <c r="W44" s="72" t="n">
        <v>0</v>
      </c>
      <c r="X44" s="72" t="n">
        <v>0</v>
      </c>
      <c r="Y44" s="81" t="n">
        <f aca="false">SUM(T44:X44)</f>
        <v>381</v>
      </c>
      <c r="Z44" s="70" t="n">
        <v>0</v>
      </c>
      <c r="AA44" s="71" t="n">
        <v>0</v>
      </c>
      <c r="AB44" s="71" t="n">
        <v>0</v>
      </c>
      <c r="AC44" s="72" t="n">
        <v>0</v>
      </c>
      <c r="AD44" s="72" t="n">
        <v>0</v>
      </c>
      <c r="AE44" s="81" t="n">
        <f aca="false">SUM(Z44:AD44)</f>
        <v>0</v>
      </c>
      <c r="AF44" s="31" t="n">
        <f aca="false">+Y44+AE44</f>
        <v>381</v>
      </c>
    </row>
    <row r="45" customFormat="false" ht="12.75" hidden="false" customHeight="false" outlineLevel="0" collapsed="false">
      <c r="A45" s="68" t="n">
        <v>3041</v>
      </c>
      <c r="B45" s="68" t="s">
        <v>1900</v>
      </c>
      <c r="C45" s="68" t="s">
        <v>1900</v>
      </c>
      <c r="D45" s="68" t="s">
        <v>1901</v>
      </c>
      <c r="E45" s="68" t="n">
        <v>3</v>
      </c>
      <c r="F45" s="24" t="n">
        <v>1</v>
      </c>
      <c r="G45" s="33" t="n">
        <v>41</v>
      </c>
      <c r="H45" s="22" t="s">
        <v>204</v>
      </c>
      <c r="I45" s="74" t="s">
        <v>204</v>
      </c>
      <c r="J45" s="23" t="n">
        <v>10500100552501</v>
      </c>
      <c r="K45" s="24" t="s">
        <v>39</v>
      </c>
      <c r="L45" s="25"/>
      <c r="M45" s="24" t="n">
        <v>3</v>
      </c>
      <c r="N45" s="22" t="s">
        <v>198</v>
      </c>
      <c r="O45" s="22" t="s">
        <v>205</v>
      </c>
      <c r="P45" s="22" t="s">
        <v>206</v>
      </c>
      <c r="Q45" s="22" t="s">
        <v>207</v>
      </c>
      <c r="R45" s="22" t="s">
        <v>208</v>
      </c>
      <c r="S45" s="26" t="s">
        <v>209</v>
      </c>
      <c r="T45" s="70" t="n">
        <v>0</v>
      </c>
      <c r="U45" s="71" t="n">
        <v>0</v>
      </c>
      <c r="V45" s="71" t="n">
        <v>125</v>
      </c>
      <c r="W45" s="72" t="n">
        <v>349</v>
      </c>
      <c r="X45" s="72" t="n">
        <v>106</v>
      </c>
      <c r="Y45" s="81" t="n">
        <f aca="false">SUM(T45:X45)</f>
        <v>580</v>
      </c>
      <c r="Z45" s="70" t="n">
        <v>0</v>
      </c>
      <c r="AA45" s="71" t="n">
        <v>0</v>
      </c>
      <c r="AB45" s="71" t="n">
        <v>0</v>
      </c>
      <c r="AC45" s="72" t="n">
        <v>0</v>
      </c>
      <c r="AD45" s="72" t="n">
        <v>0</v>
      </c>
      <c r="AE45" s="81" t="n">
        <f aca="false">SUM(Z45:AD45)</f>
        <v>0</v>
      </c>
      <c r="AF45" s="31" t="n">
        <f aca="false">+Y45+AE45</f>
        <v>580</v>
      </c>
    </row>
    <row r="46" customFormat="false" ht="12.75" hidden="false" customHeight="false" outlineLevel="0" collapsed="false">
      <c r="A46" s="68" t="n">
        <v>3042</v>
      </c>
      <c r="B46" s="68" t="s">
        <v>1900</v>
      </c>
      <c r="C46" s="68" t="s">
        <v>1900</v>
      </c>
      <c r="D46" s="68" t="s">
        <v>1901</v>
      </c>
      <c r="E46" s="68" t="n">
        <v>3</v>
      </c>
      <c r="F46" s="41" t="n">
        <v>1</v>
      </c>
      <c r="G46" s="33" t="n">
        <v>42</v>
      </c>
      <c r="H46" s="42" t="s">
        <v>1232</v>
      </c>
      <c r="I46" s="75" t="s">
        <v>1232</v>
      </c>
      <c r="J46" s="43" t="n">
        <v>10500101058801</v>
      </c>
      <c r="K46" s="44" t="s">
        <v>39</v>
      </c>
      <c r="L46" s="45"/>
      <c r="M46" s="44" t="n">
        <v>3</v>
      </c>
      <c r="N46" s="42" t="s">
        <v>1233</v>
      </c>
      <c r="O46" s="42" t="s">
        <v>1234</v>
      </c>
      <c r="P46" s="42" t="s">
        <v>1235</v>
      </c>
      <c r="Q46" s="42" t="s">
        <v>1236</v>
      </c>
      <c r="R46" s="42" t="s">
        <v>1237</v>
      </c>
      <c r="S46" s="47" t="s">
        <v>1238</v>
      </c>
      <c r="T46" s="70" t="n">
        <v>0</v>
      </c>
      <c r="U46" s="71" t="n">
        <v>0</v>
      </c>
      <c r="V46" s="71" t="n">
        <v>0</v>
      </c>
      <c r="W46" s="72" t="n">
        <v>346</v>
      </c>
      <c r="X46" s="72" t="n">
        <v>0</v>
      </c>
      <c r="Y46" s="81" t="n">
        <f aca="false">SUM(T46:X46)</f>
        <v>346</v>
      </c>
      <c r="Z46" s="70" t="n">
        <v>0</v>
      </c>
      <c r="AA46" s="71" t="n">
        <v>0</v>
      </c>
      <c r="AB46" s="71" t="n">
        <v>0</v>
      </c>
      <c r="AC46" s="72" t="n">
        <v>0</v>
      </c>
      <c r="AD46" s="72" t="n">
        <v>0</v>
      </c>
      <c r="AE46" s="81" t="n">
        <f aca="false">SUM(Z46:AD46)</f>
        <v>0</v>
      </c>
      <c r="AF46" s="31" t="n">
        <f aca="false">+Y46+AE46</f>
        <v>346</v>
      </c>
    </row>
    <row r="47" customFormat="false" ht="12.75" hidden="false" customHeight="false" outlineLevel="0" collapsed="false">
      <c r="A47" s="68" t="n">
        <v>3043</v>
      </c>
      <c r="B47" s="68" t="s">
        <v>1900</v>
      </c>
      <c r="C47" s="68" t="s">
        <v>1900</v>
      </c>
      <c r="D47" s="68" t="s">
        <v>1901</v>
      </c>
      <c r="E47" s="68" t="n">
        <v>3</v>
      </c>
      <c r="F47" s="41" t="n">
        <v>1</v>
      </c>
      <c r="G47" s="24" t="n">
        <v>43</v>
      </c>
      <c r="H47" s="42" t="s">
        <v>1995</v>
      </c>
      <c r="I47" s="75" t="s">
        <v>1995</v>
      </c>
      <c r="J47" s="43" t="n">
        <v>10500101058802</v>
      </c>
      <c r="K47" s="44" t="s">
        <v>39</v>
      </c>
      <c r="L47" s="45"/>
      <c r="M47" s="44" t="n">
        <v>3</v>
      </c>
      <c r="N47" s="42" t="s">
        <v>1233</v>
      </c>
      <c r="O47" s="42" t="s">
        <v>1234</v>
      </c>
      <c r="P47" s="42" t="s">
        <v>1996</v>
      </c>
      <c r="Q47" s="42" t="s">
        <v>1236</v>
      </c>
      <c r="R47" s="42" t="s">
        <v>1997</v>
      </c>
      <c r="S47" s="47" t="s">
        <v>1998</v>
      </c>
      <c r="T47" s="70" t="n">
        <v>66</v>
      </c>
      <c r="U47" s="71" t="n">
        <v>339</v>
      </c>
      <c r="V47" s="71" t="n">
        <v>321</v>
      </c>
      <c r="W47" s="72" t="n">
        <v>0</v>
      </c>
      <c r="X47" s="72" t="n">
        <v>0</v>
      </c>
      <c r="Y47" s="81" t="n">
        <f aca="false">SUM(T47:X47)</f>
        <v>726</v>
      </c>
      <c r="Z47" s="70" t="n">
        <v>0</v>
      </c>
      <c r="AA47" s="71" t="n">
        <v>0</v>
      </c>
      <c r="AB47" s="71" t="n">
        <v>0</v>
      </c>
      <c r="AC47" s="72" t="n">
        <v>0</v>
      </c>
      <c r="AD47" s="72" t="n">
        <v>0</v>
      </c>
      <c r="AE47" s="81" t="n">
        <f aca="false">SUM(Z47:AD47)</f>
        <v>0</v>
      </c>
      <c r="AF47" s="31" t="n">
        <f aca="false">+Y47+AE47</f>
        <v>726</v>
      </c>
    </row>
    <row r="48" customFormat="false" ht="12.75" hidden="false" customHeight="false" outlineLevel="0" collapsed="false">
      <c r="A48" s="68" t="n">
        <v>3044</v>
      </c>
      <c r="B48" s="68" t="s">
        <v>1900</v>
      </c>
      <c r="C48" s="68" t="s">
        <v>1900</v>
      </c>
      <c r="D48" s="68" t="s">
        <v>1901</v>
      </c>
      <c r="E48" s="68" t="n">
        <v>3</v>
      </c>
      <c r="F48" s="24" t="n">
        <v>1</v>
      </c>
      <c r="G48" s="33" t="n">
        <v>44</v>
      </c>
      <c r="H48" s="22" t="s">
        <v>210</v>
      </c>
      <c r="I48" s="74" t="s">
        <v>210</v>
      </c>
      <c r="J48" s="23" t="n">
        <v>10500100115501</v>
      </c>
      <c r="K48" s="24" t="s">
        <v>39</v>
      </c>
      <c r="L48" s="25"/>
      <c r="M48" s="24" t="n">
        <v>3</v>
      </c>
      <c r="N48" s="22" t="s">
        <v>211</v>
      </c>
      <c r="O48" s="22" t="s">
        <v>212</v>
      </c>
      <c r="P48" s="22" t="s">
        <v>213</v>
      </c>
      <c r="Q48" s="22" t="s">
        <v>214</v>
      </c>
      <c r="R48" s="22" t="s">
        <v>215</v>
      </c>
      <c r="S48" s="26" t="s">
        <v>216</v>
      </c>
      <c r="T48" s="70" t="n">
        <v>0</v>
      </c>
      <c r="U48" s="71" t="n">
        <v>0</v>
      </c>
      <c r="V48" s="71" t="n">
        <v>201</v>
      </c>
      <c r="W48" s="72" t="n">
        <v>312</v>
      </c>
      <c r="X48" s="72" t="n">
        <v>62</v>
      </c>
      <c r="Y48" s="81" t="n">
        <f aca="false">SUM(T48:X48)</f>
        <v>575</v>
      </c>
      <c r="Z48" s="70" t="n">
        <v>0</v>
      </c>
      <c r="AA48" s="71" t="n">
        <v>0</v>
      </c>
      <c r="AB48" s="71" t="n">
        <v>0</v>
      </c>
      <c r="AC48" s="72" t="n">
        <v>0</v>
      </c>
      <c r="AD48" s="72" t="n">
        <v>0</v>
      </c>
      <c r="AE48" s="81" t="n">
        <f aca="false">SUM(Z48:AD48)</f>
        <v>0</v>
      </c>
      <c r="AF48" s="31" t="n">
        <f aca="false">+Y48+AE48</f>
        <v>575</v>
      </c>
    </row>
    <row r="49" customFormat="false" ht="12.75" hidden="false" customHeight="false" outlineLevel="0" collapsed="false">
      <c r="A49" s="68" t="n">
        <v>3045</v>
      </c>
      <c r="B49" s="68" t="s">
        <v>1900</v>
      </c>
      <c r="C49" s="68" t="s">
        <v>1900</v>
      </c>
      <c r="D49" s="68" t="s">
        <v>1901</v>
      </c>
      <c r="E49" s="68" t="n">
        <v>3</v>
      </c>
      <c r="F49" s="24" t="n">
        <v>1</v>
      </c>
      <c r="G49" s="33" t="n">
        <v>45</v>
      </c>
      <c r="H49" s="22" t="s">
        <v>1999</v>
      </c>
      <c r="I49" s="74" t="s">
        <v>1999</v>
      </c>
      <c r="J49" s="23" t="n">
        <v>10500100136801</v>
      </c>
      <c r="K49" s="24" t="s">
        <v>39</v>
      </c>
      <c r="L49" s="25"/>
      <c r="M49" s="24" t="n">
        <v>3</v>
      </c>
      <c r="N49" s="22" t="s">
        <v>1216</v>
      </c>
      <c r="O49" s="22" t="s">
        <v>2000</v>
      </c>
      <c r="P49" s="22" t="s">
        <v>2001</v>
      </c>
      <c r="Q49" s="22" t="s">
        <v>2002</v>
      </c>
      <c r="R49" s="22" t="s">
        <v>2003</v>
      </c>
      <c r="S49" s="50" t="s">
        <v>2004</v>
      </c>
      <c r="T49" s="70" t="n">
        <v>16</v>
      </c>
      <c r="U49" s="71" t="n">
        <v>68</v>
      </c>
      <c r="V49" s="71" t="n">
        <v>101</v>
      </c>
      <c r="W49" s="72" t="n">
        <v>209</v>
      </c>
      <c r="X49" s="72" t="n">
        <v>104</v>
      </c>
      <c r="Y49" s="81" t="n">
        <f aca="false">SUM(T49:X49)</f>
        <v>498</v>
      </c>
      <c r="Z49" s="70" t="n">
        <v>0</v>
      </c>
      <c r="AA49" s="71" t="n">
        <v>0</v>
      </c>
      <c r="AB49" s="71" t="n">
        <v>0</v>
      </c>
      <c r="AC49" s="72" t="n">
        <v>0</v>
      </c>
      <c r="AD49" s="72" t="n">
        <v>0</v>
      </c>
      <c r="AE49" s="81" t="n">
        <f aca="false">SUM(Z49:AD49)</f>
        <v>0</v>
      </c>
      <c r="AF49" s="31" t="n">
        <f aca="false">+Y49+AE49</f>
        <v>498</v>
      </c>
    </row>
    <row r="50" customFormat="false" ht="12.75" hidden="false" customHeight="false" outlineLevel="0" collapsed="false">
      <c r="A50" s="68" t="n">
        <v>3046</v>
      </c>
      <c r="B50" s="68" t="s">
        <v>1900</v>
      </c>
      <c r="C50" s="68" t="s">
        <v>1900</v>
      </c>
      <c r="D50" s="68" t="s">
        <v>1901</v>
      </c>
      <c r="E50" s="68" t="n">
        <v>3</v>
      </c>
      <c r="F50" s="24" t="n">
        <v>1</v>
      </c>
      <c r="G50" s="24" t="n">
        <v>46</v>
      </c>
      <c r="H50" s="22" t="s">
        <v>217</v>
      </c>
      <c r="I50" s="74" t="s">
        <v>217</v>
      </c>
      <c r="J50" s="23" t="n">
        <v>10500100986501</v>
      </c>
      <c r="K50" s="24" t="s">
        <v>39</v>
      </c>
      <c r="L50" s="25"/>
      <c r="M50" s="24" t="n">
        <v>3</v>
      </c>
      <c r="N50" s="22" t="s">
        <v>218</v>
      </c>
      <c r="O50" s="22" t="s">
        <v>219</v>
      </c>
      <c r="P50" s="22" t="n">
        <v>3113861339</v>
      </c>
      <c r="Q50" s="22" t="s">
        <v>220</v>
      </c>
      <c r="R50" s="22" t="s">
        <v>221</v>
      </c>
      <c r="S50" s="26" t="s">
        <v>222</v>
      </c>
      <c r="T50" s="70" t="n">
        <v>0</v>
      </c>
      <c r="U50" s="71" t="n">
        <v>0</v>
      </c>
      <c r="V50" s="71" t="n">
        <v>0</v>
      </c>
      <c r="W50" s="72" t="n">
        <v>189</v>
      </c>
      <c r="X50" s="72" t="n">
        <v>101</v>
      </c>
      <c r="Y50" s="81" t="n">
        <f aca="false">SUM(T50:X50)</f>
        <v>290</v>
      </c>
      <c r="Z50" s="70" t="n">
        <v>0</v>
      </c>
      <c r="AA50" s="71" t="n">
        <v>0</v>
      </c>
      <c r="AB50" s="71" t="n">
        <v>0</v>
      </c>
      <c r="AC50" s="72" t="n">
        <v>0</v>
      </c>
      <c r="AD50" s="72" t="n">
        <v>0</v>
      </c>
      <c r="AE50" s="81" t="n">
        <f aca="false">SUM(Z50:AD50)</f>
        <v>0</v>
      </c>
      <c r="AF50" s="31" t="n">
        <f aca="false">+Y50+AE50</f>
        <v>290</v>
      </c>
    </row>
    <row r="51" customFormat="false" ht="12.75" hidden="false" customHeight="false" outlineLevel="0" collapsed="false">
      <c r="A51" s="68" t="n">
        <v>3047</v>
      </c>
      <c r="B51" s="68" t="s">
        <v>1900</v>
      </c>
      <c r="C51" s="68" t="s">
        <v>1900</v>
      </c>
      <c r="D51" s="68" t="s">
        <v>1901</v>
      </c>
      <c r="E51" s="68" t="n">
        <v>3</v>
      </c>
      <c r="F51" s="41" t="n">
        <v>1</v>
      </c>
      <c r="G51" s="33" t="n">
        <v>47</v>
      </c>
      <c r="H51" s="42" t="s">
        <v>2005</v>
      </c>
      <c r="I51" s="75" t="s">
        <v>2005</v>
      </c>
      <c r="J51" s="43" t="n">
        <v>10500100986502</v>
      </c>
      <c r="K51" s="44" t="s">
        <v>39</v>
      </c>
      <c r="L51" s="45"/>
      <c r="M51" s="44" t="n">
        <v>3</v>
      </c>
      <c r="N51" s="42" t="s">
        <v>2006</v>
      </c>
      <c r="O51" s="42" t="s">
        <v>2007</v>
      </c>
      <c r="P51" s="42" t="n">
        <v>3113861339</v>
      </c>
      <c r="Q51" s="42" t="s">
        <v>220</v>
      </c>
      <c r="R51" s="42" t="s">
        <v>221</v>
      </c>
      <c r="S51" s="47" t="s">
        <v>222</v>
      </c>
      <c r="T51" s="70" t="n">
        <v>71</v>
      </c>
      <c r="U51" s="71" t="n">
        <v>75</v>
      </c>
      <c r="V51" s="71" t="n">
        <v>0</v>
      </c>
      <c r="W51" s="72" t="n">
        <v>0</v>
      </c>
      <c r="X51" s="72" t="n">
        <v>0</v>
      </c>
      <c r="Y51" s="81" t="n">
        <f aca="false">SUM(T51:X51)</f>
        <v>146</v>
      </c>
      <c r="Z51" s="70" t="n">
        <v>0</v>
      </c>
      <c r="AA51" s="71" t="n">
        <v>0</v>
      </c>
      <c r="AB51" s="71" t="n">
        <v>0</v>
      </c>
      <c r="AC51" s="72" t="n">
        <v>0</v>
      </c>
      <c r="AD51" s="72" t="n">
        <v>0</v>
      </c>
      <c r="AE51" s="81" t="n">
        <f aca="false">SUM(Z51:AD51)</f>
        <v>0</v>
      </c>
      <c r="AF51" s="31" t="n">
        <f aca="false">+Y51+AE51</f>
        <v>146</v>
      </c>
    </row>
    <row r="52" customFormat="false" ht="12.75" hidden="false" customHeight="false" outlineLevel="0" collapsed="false">
      <c r="A52" s="68" t="n">
        <v>3048</v>
      </c>
      <c r="B52" s="68" t="s">
        <v>1900</v>
      </c>
      <c r="C52" s="68" t="s">
        <v>1900</v>
      </c>
      <c r="D52" s="68" t="s">
        <v>1901</v>
      </c>
      <c r="E52" s="68" t="n">
        <v>3</v>
      </c>
      <c r="F52" s="41" t="n">
        <v>1</v>
      </c>
      <c r="G52" s="33" t="n">
        <v>48</v>
      </c>
      <c r="H52" s="42" t="s">
        <v>2008</v>
      </c>
      <c r="I52" s="75" t="s">
        <v>2008</v>
      </c>
      <c r="J52" s="43" t="n">
        <v>10500100986503</v>
      </c>
      <c r="K52" s="44" t="n">
        <v>0</v>
      </c>
      <c r="L52" s="45"/>
      <c r="M52" s="44" t="n">
        <v>3</v>
      </c>
      <c r="N52" s="42" t="s">
        <v>2006</v>
      </c>
      <c r="O52" s="42" t="s">
        <v>2007</v>
      </c>
      <c r="P52" s="42" t="n">
        <v>3113861339</v>
      </c>
      <c r="Q52" s="42" t="s">
        <v>220</v>
      </c>
      <c r="R52" s="42" t="s">
        <v>221</v>
      </c>
      <c r="S52" s="47" t="s">
        <v>222</v>
      </c>
      <c r="T52" s="70" t="n">
        <v>0</v>
      </c>
      <c r="U52" s="71" t="n">
        <v>154</v>
      </c>
      <c r="V52" s="71" t="n">
        <v>0</v>
      </c>
      <c r="W52" s="72" t="n">
        <v>0</v>
      </c>
      <c r="X52" s="72" t="n">
        <v>0</v>
      </c>
      <c r="Y52" s="81" t="n">
        <f aca="false">SUM(T52:X52)</f>
        <v>154</v>
      </c>
      <c r="Z52" s="70" t="n">
        <v>0</v>
      </c>
      <c r="AA52" s="71" t="n">
        <v>0</v>
      </c>
      <c r="AB52" s="71" t="n">
        <v>0</v>
      </c>
      <c r="AC52" s="72" t="n">
        <v>0</v>
      </c>
      <c r="AD52" s="72" t="n">
        <v>0</v>
      </c>
      <c r="AE52" s="81" t="n">
        <f aca="false">SUM(Z52:AD52)</f>
        <v>0</v>
      </c>
      <c r="AF52" s="31" t="n">
        <f aca="false">+Y52+AE52</f>
        <v>154</v>
      </c>
    </row>
    <row r="53" customFormat="false" ht="12.75" hidden="false" customHeight="false" outlineLevel="0" collapsed="false">
      <c r="A53" s="68" t="n">
        <v>3049</v>
      </c>
      <c r="B53" s="68" t="s">
        <v>1900</v>
      </c>
      <c r="C53" s="68" t="s">
        <v>1900</v>
      </c>
      <c r="D53" s="68" t="s">
        <v>1901</v>
      </c>
      <c r="E53" s="68" t="n">
        <v>3</v>
      </c>
      <c r="F53" s="24" t="n">
        <v>1</v>
      </c>
      <c r="G53" s="24" t="n">
        <v>49</v>
      </c>
      <c r="H53" s="22" t="s">
        <v>230</v>
      </c>
      <c r="I53" s="74" t="s">
        <v>230</v>
      </c>
      <c r="J53" s="23" t="n">
        <v>10500100213501</v>
      </c>
      <c r="K53" s="24" t="s">
        <v>39</v>
      </c>
      <c r="L53" s="25"/>
      <c r="M53" s="24" t="n">
        <v>3</v>
      </c>
      <c r="N53" s="22" t="s">
        <v>231</v>
      </c>
      <c r="O53" s="22" t="s">
        <v>232</v>
      </c>
      <c r="P53" s="22" t="s">
        <v>233</v>
      </c>
      <c r="Q53" s="22" t="s">
        <v>187</v>
      </c>
      <c r="R53" s="22" t="s">
        <v>234</v>
      </c>
      <c r="S53" s="26" t="s">
        <v>235</v>
      </c>
      <c r="T53" s="70" t="n">
        <v>0</v>
      </c>
      <c r="U53" s="71" t="n">
        <v>0</v>
      </c>
      <c r="V53" s="71" t="n">
        <v>115</v>
      </c>
      <c r="W53" s="72" t="n">
        <v>395</v>
      </c>
      <c r="X53" s="72" t="n">
        <v>78</v>
      </c>
      <c r="Y53" s="81" t="n">
        <f aca="false">SUM(T53:X53)</f>
        <v>588</v>
      </c>
      <c r="Z53" s="70" t="n">
        <v>0</v>
      </c>
      <c r="AA53" s="71" t="n">
        <v>0</v>
      </c>
      <c r="AB53" s="71" t="n">
        <v>0</v>
      </c>
      <c r="AC53" s="72" t="n">
        <v>0</v>
      </c>
      <c r="AD53" s="72" t="n">
        <v>0</v>
      </c>
      <c r="AE53" s="81" t="n">
        <f aca="false">SUM(Z53:AD53)</f>
        <v>0</v>
      </c>
      <c r="AF53" s="31" t="n">
        <f aca="false">+Y53+AE53</f>
        <v>588</v>
      </c>
    </row>
    <row r="54" customFormat="false" ht="12.75" hidden="false" customHeight="false" outlineLevel="0" collapsed="false">
      <c r="A54" s="68" t="n">
        <v>3050</v>
      </c>
      <c r="B54" s="68" t="s">
        <v>1900</v>
      </c>
      <c r="C54" s="68" t="s">
        <v>1900</v>
      </c>
      <c r="D54" s="68" t="s">
        <v>1901</v>
      </c>
      <c r="E54" s="68" t="n">
        <v>3</v>
      </c>
      <c r="F54" s="41" t="n">
        <v>1</v>
      </c>
      <c r="G54" s="33" t="n">
        <v>50</v>
      </c>
      <c r="H54" s="42" t="s">
        <v>2009</v>
      </c>
      <c r="I54" s="75" t="s">
        <v>2010</v>
      </c>
      <c r="J54" s="43" t="n">
        <v>10500100123601</v>
      </c>
      <c r="K54" s="44" t="s">
        <v>39</v>
      </c>
      <c r="L54" s="45"/>
      <c r="M54" s="44" t="n">
        <v>3</v>
      </c>
      <c r="N54" s="42" t="s">
        <v>1233</v>
      </c>
      <c r="O54" s="42" t="s">
        <v>1260</v>
      </c>
      <c r="P54" s="42" t="s">
        <v>2011</v>
      </c>
      <c r="Q54" s="42" t="s">
        <v>1262</v>
      </c>
      <c r="R54" s="42" t="s">
        <v>1263</v>
      </c>
      <c r="S54" s="47" t="s">
        <v>2012</v>
      </c>
      <c r="T54" s="70" t="n">
        <v>0</v>
      </c>
      <c r="U54" s="71" t="n">
        <v>0</v>
      </c>
      <c r="V54" s="71" t="n">
        <v>0</v>
      </c>
      <c r="W54" s="72" t="n">
        <v>0</v>
      </c>
      <c r="X54" s="72" t="n">
        <v>0</v>
      </c>
      <c r="Y54" s="81" t="n">
        <f aca="false">SUM(T54:X54)</f>
        <v>0</v>
      </c>
      <c r="Z54" s="70" t="n">
        <v>0</v>
      </c>
      <c r="AA54" s="71" t="n">
        <v>0</v>
      </c>
      <c r="AB54" s="71" t="n">
        <v>176</v>
      </c>
      <c r="AC54" s="72" t="n">
        <v>202</v>
      </c>
      <c r="AD54" s="72" t="n">
        <v>33</v>
      </c>
      <c r="AE54" s="81" t="n">
        <f aca="false">SUM(Z54:AD54)</f>
        <v>411</v>
      </c>
      <c r="AF54" s="31" t="n">
        <f aca="false">+Y54+AE54</f>
        <v>411</v>
      </c>
    </row>
    <row r="55" customFormat="false" ht="12.75" hidden="false" customHeight="false" outlineLevel="0" collapsed="false">
      <c r="A55" s="68" t="n">
        <v>3051</v>
      </c>
      <c r="B55" s="68" t="s">
        <v>1900</v>
      </c>
      <c r="C55" s="68" t="s">
        <v>1900</v>
      </c>
      <c r="D55" s="68" t="s">
        <v>1901</v>
      </c>
      <c r="E55" s="68" t="n">
        <v>3</v>
      </c>
      <c r="F55" s="24" t="n">
        <v>1</v>
      </c>
      <c r="G55" s="33" t="n">
        <v>51</v>
      </c>
      <c r="H55" s="22" t="s">
        <v>2013</v>
      </c>
      <c r="I55" s="74" t="s">
        <v>2014</v>
      </c>
      <c r="J55" s="23" t="n">
        <v>10500101953401</v>
      </c>
      <c r="K55" s="24" t="s">
        <v>39</v>
      </c>
      <c r="L55" s="25"/>
      <c r="M55" s="24" t="n">
        <v>3</v>
      </c>
      <c r="N55" s="22" t="s">
        <v>191</v>
      </c>
      <c r="O55" s="22" t="s">
        <v>2015</v>
      </c>
      <c r="P55" s="22" t="n">
        <v>3006567484</v>
      </c>
      <c r="Q55" s="22" t="s">
        <v>1269</v>
      </c>
      <c r="R55" s="22" t="s">
        <v>1269</v>
      </c>
      <c r="S55" s="26" t="s">
        <v>1270</v>
      </c>
      <c r="T55" s="70" t="n">
        <v>0</v>
      </c>
      <c r="U55" s="71" t="n">
        <v>0</v>
      </c>
      <c r="V55" s="71" t="n">
        <v>0</v>
      </c>
      <c r="W55" s="72" t="n">
        <v>347</v>
      </c>
      <c r="X55" s="72" t="n">
        <v>173</v>
      </c>
      <c r="Y55" s="81" t="n">
        <f aca="false">SUM(T55:X55)</f>
        <v>520</v>
      </c>
      <c r="Z55" s="70" t="n">
        <v>0</v>
      </c>
      <c r="AA55" s="71" t="n">
        <v>0</v>
      </c>
      <c r="AB55" s="71" t="n">
        <v>0</v>
      </c>
      <c r="AC55" s="72" t="n">
        <v>0</v>
      </c>
      <c r="AD55" s="72" t="n">
        <v>0</v>
      </c>
      <c r="AE55" s="81" t="n">
        <f aca="false">SUM(Z55:AD55)</f>
        <v>0</v>
      </c>
      <c r="AF55" s="31" t="n">
        <f aca="false">+Y55+AE55</f>
        <v>520</v>
      </c>
    </row>
    <row r="56" customFormat="false" ht="12.75" hidden="false" customHeight="false" outlineLevel="0" collapsed="false">
      <c r="A56" s="68" t="n">
        <v>3052</v>
      </c>
      <c r="B56" s="68" t="s">
        <v>1900</v>
      </c>
      <c r="C56" s="68" t="s">
        <v>1900</v>
      </c>
      <c r="D56" s="68" t="s">
        <v>1901</v>
      </c>
      <c r="E56" s="68" t="n">
        <v>3</v>
      </c>
      <c r="F56" s="24" t="n">
        <v>1</v>
      </c>
      <c r="G56" s="24" t="n">
        <v>52</v>
      </c>
      <c r="H56" s="22" t="s">
        <v>1276</v>
      </c>
      <c r="I56" s="74" t="s">
        <v>1276</v>
      </c>
      <c r="J56" s="23" t="n">
        <v>30500102246101</v>
      </c>
      <c r="K56" s="24" t="s">
        <v>113</v>
      </c>
      <c r="L56" s="25"/>
      <c r="M56" s="24" t="n">
        <v>3</v>
      </c>
      <c r="N56" s="22" t="s">
        <v>237</v>
      </c>
      <c r="O56" s="22" t="s">
        <v>1277</v>
      </c>
      <c r="P56" s="22" t="s">
        <v>1278</v>
      </c>
      <c r="Q56" s="22" t="s">
        <v>1279</v>
      </c>
      <c r="R56" s="22" t="s">
        <v>1280</v>
      </c>
      <c r="S56" s="26" t="s">
        <v>1281</v>
      </c>
      <c r="T56" s="70" t="n">
        <v>0</v>
      </c>
      <c r="U56" s="71" t="n">
        <v>0</v>
      </c>
      <c r="V56" s="71" t="n">
        <v>0</v>
      </c>
      <c r="W56" s="72" t="n">
        <v>200</v>
      </c>
      <c r="X56" s="72" t="n">
        <v>0</v>
      </c>
      <c r="Y56" s="81" t="n">
        <f aca="false">SUM(T56:X56)</f>
        <v>200</v>
      </c>
      <c r="Z56" s="70" t="n">
        <v>0</v>
      </c>
      <c r="AA56" s="71" t="n">
        <v>0</v>
      </c>
      <c r="AB56" s="71" t="n">
        <v>0</v>
      </c>
      <c r="AC56" s="72" t="n">
        <v>0</v>
      </c>
      <c r="AD56" s="72" t="n">
        <v>0</v>
      </c>
      <c r="AE56" s="81" t="n">
        <f aca="false">SUM(Z56:AD56)</f>
        <v>0</v>
      </c>
      <c r="AF56" s="31" t="n">
        <f aca="false">+Y56+AE56</f>
        <v>200</v>
      </c>
    </row>
    <row r="57" customFormat="false" ht="12.75" hidden="false" customHeight="false" outlineLevel="0" collapsed="false">
      <c r="A57" s="68" t="n">
        <v>3053</v>
      </c>
      <c r="B57" s="68" t="s">
        <v>1900</v>
      </c>
      <c r="C57" s="68" t="s">
        <v>1900</v>
      </c>
      <c r="D57" s="68" t="s">
        <v>1901</v>
      </c>
      <c r="E57" s="68" t="n">
        <v>3</v>
      </c>
      <c r="F57" s="24" t="n">
        <v>1</v>
      </c>
      <c r="G57" s="33" t="n">
        <v>53</v>
      </c>
      <c r="H57" s="22" t="s">
        <v>2016</v>
      </c>
      <c r="I57" s="74" t="s">
        <v>2016</v>
      </c>
      <c r="J57" s="23" t="n">
        <v>30500102245301</v>
      </c>
      <c r="K57" s="24" t="s">
        <v>113</v>
      </c>
      <c r="L57" s="25"/>
      <c r="M57" s="24" t="n">
        <v>3</v>
      </c>
      <c r="N57" s="22" t="s">
        <v>198</v>
      </c>
      <c r="O57" s="22" t="s">
        <v>2017</v>
      </c>
      <c r="P57" s="22" t="s">
        <v>2018</v>
      </c>
      <c r="Q57" s="22" t="s">
        <v>2019</v>
      </c>
      <c r="R57" s="22" t="s">
        <v>2020</v>
      </c>
      <c r="S57" s="26" t="s">
        <v>2021</v>
      </c>
      <c r="T57" s="70" t="n">
        <v>29</v>
      </c>
      <c r="U57" s="71" t="n">
        <v>81</v>
      </c>
      <c r="V57" s="71" t="n">
        <v>40</v>
      </c>
      <c r="W57" s="72" t="n">
        <v>0</v>
      </c>
      <c r="X57" s="72" t="n">
        <v>0</v>
      </c>
      <c r="Y57" s="81" t="n">
        <f aca="false">SUM(T57:X57)</f>
        <v>150</v>
      </c>
      <c r="Z57" s="70" t="n">
        <v>0</v>
      </c>
      <c r="AA57" s="71" t="n">
        <v>0</v>
      </c>
      <c r="AB57" s="71" t="n">
        <v>0</v>
      </c>
      <c r="AC57" s="72" t="n">
        <v>0</v>
      </c>
      <c r="AD57" s="72" t="n">
        <v>0</v>
      </c>
      <c r="AE57" s="81" t="n">
        <f aca="false">SUM(Z57:AD57)</f>
        <v>0</v>
      </c>
      <c r="AF57" s="31" t="n">
        <f aca="false">+Y57+AE57</f>
        <v>150</v>
      </c>
    </row>
    <row r="58" customFormat="false" ht="12.75" hidden="false" customHeight="false" outlineLevel="0" collapsed="false">
      <c r="A58" s="68" t="n">
        <v>3054</v>
      </c>
      <c r="B58" s="68" t="s">
        <v>1900</v>
      </c>
      <c r="C58" s="68" t="s">
        <v>1900</v>
      </c>
      <c r="D58" s="68" t="s">
        <v>1901</v>
      </c>
      <c r="E58" s="68" t="n">
        <v>3</v>
      </c>
      <c r="F58" s="24" t="n">
        <v>1</v>
      </c>
      <c r="G58" s="33" t="n">
        <v>54</v>
      </c>
      <c r="H58" s="22" t="s">
        <v>2022</v>
      </c>
      <c r="I58" s="74" t="s">
        <v>2022</v>
      </c>
      <c r="J58" s="23" t="n">
        <v>10500100342501</v>
      </c>
      <c r="K58" s="24" t="s">
        <v>39</v>
      </c>
      <c r="L58" s="25"/>
      <c r="M58" s="24" t="n">
        <v>4</v>
      </c>
      <c r="N58" s="22" t="s">
        <v>255</v>
      </c>
      <c r="O58" s="22" t="s">
        <v>2023</v>
      </c>
      <c r="P58" s="22" t="s">
        <v>2024</v>
      </c>
      <c r="Q58" s="22" t="s">
        <v>2025</v>
      </c>
      <c r="R58" s="22" t="s">
        <v>2026</v>
      </c>
      <c r="S58" s="26" t="s">
        <v>2027</v>
      </c>
      <c r="T58" s="70" t="n">
        <v>0</v>
      </c>
      <c r="U58" s="71" t="n">
        <v>0</v>
      </c>
      <c r="V58" s="71" t="n">
        <v>0</v>
      </c>
      <c r="W58" s="72" t="n">
        <v>577</v>
      </c>
      <c r="X58" s="72" t="n">
        <v>187</v>
      </c>
      <c r="Y58" s="81" t="n">
        <f aca="false">SUM(T58:X58)</f>
        <v>764</v>
      </c>
      <c r="Z58" s="70" t="n">
        <v>0</v>
      </c>
      <c r="AA58" s="71" t="n">
        <v>0</v>
      </c>
      <c r="AB58" s="71" t="n">
        <v>0</v>
      </c>
      <c r="AC58" s="72" t="n">
        <v>0</v>
      </c>
      <c r="AD58" s="72" t="n">
        <v>0</v>
      </c>
      <c r="AE58" s="81" t="n">
        <f aca="false">SUM(Z58:AD58)</f>
        <v>0</v>
      </c>
      <c r="AF58" s="31" t="n">
        <f aca="false">+Y58+AE58</f>
        <v>764</v>
      </c>
    </row>
    <row r="59" customFormat="false" ht="12.75" hidden="false" customHeight="false" outlineLevel="0" collapsed="false">
      <c r="A59" s="68" t="n">
        <v>3055</v>
      </c>
      <c r="B59" s="68" t="s">
        <v>1900</v>
      </c>
      <c r="C59" s="68" t="s">
        <v>1900</v>
      </c>
      <c r="D59" s="68" t="s">
        <v>1901</v>
      </c>
      <c r="E59" s="68" t="n">
        <v>3</v>
      </c>
      <c r="F59" s="24" t="n">
        <v>1</v>
      </c>
      <c r="G59" s="24" t="n">
        <v>55</v>
      </c>
      <c r="H59" s="22" t="s">
        <v>2028</v>
      </c>
      <c r="I59" s="74" t="s">
        <v>2028</v>
      </c>
      <c r="J59" s="23" t="n">
        <v>10500100342503</v>
      </c>
      <c r="K59" s="24" t="s">
        <v>39</v>
      </c>
      <c r="L59" s="25"/>
      <c r="M59" s="24" t="n">
        <v>4</v>
      </c>
      <c r="N59" s="22" t="s">
        <v>255</v>
      </c>
      <c r="O59" s="22" t="s">
        <v>2029</v>
      </c>
      <c r="P59" s="22" t="s">
        <v>2030</v>
      </c>
      <c r="Q59" s="22" t="s">
        <v>2025</v>
      </c>
      <c r="R59" s="22" t="s">
        <v>2026</v>
      </c>
      <c r="S59" s="26" t="s">
        <v>2031</v>
      </c>
      <c r="T59" s="70" t="n">
        <v>97</v>
      </c>
      <c r="U59" s="71" t="n">
        <v>317</v>
      </c>
      <c r="V59" s="71" t="n">
        <v>201</v>
      </c>
      <c r="W59" s="72" t="n">
        <v>0</v>
      </c>
      <c r="X59" s="72" t="n">
        <v>0</v>
      </c>
      <c r="Y59" s="81" t="n">
        <f aca="false">SUM(T59:X59)</f>
        <v>615</v>
      </c>
      <c r="Z59" s="70" t="n">
        <v>0</v>
      </c>
      <c r="AA59" s="71" t="n">
        <v>0</v>
      </c>
      <c r="AB59" s="71" t="n">
        <v>0</v>
      </c>
      <c r="AC59" s="72" t="n">
        <v>0</v>
      </c>
      <c r="AD59" s="72" t="n">
        <v>0</v>
      </c>
      <c r="AE59" s="81" t="n">
        <f aca="false">SUM(Z59:AD59)</f>
        <v>0</v>
      </c>
      <c r="AF59" s="31" t="n">
        <f aca="false">+Y59+AE59</f>
        <v>615</v>
      </c>
    </row>
    <row r="60" customFormat="false" ht="12.75" hidden="false" customHeight="false" outlineLevel="0" collapsed="false">
      <c r="A60" s="68" t="n">
        <v>3056</v>
      </c>
      <c r="B60" s="68" t="s">
        <v>1900</v>
      </c>
      <c r="C60" s="68" t="s">
        <v>1900</v>
      </c>
      <c r="D60" s="68" t="s">
        <v>1901</v>
      </c>
      <c r="E60" s="68" t="n">
        <v>3</v>
      </c>
      <c r="F60" s="24" t="n">
        <v>1</v>
      </c>
      <c r="G60" s="33" t="n">
        <v>56</v>
      </c>
      <c r="H60" s="22" t="s">
        <v>248</v>
      </c>
      <c r="I60" s="74" t="s">
        <v>248</v>
      </c>
      <c r="J60" s="23" t="n">
        <v>10500101906201</v>
      </c>
      <c r="K60" s="24" t="s">
        <v>39</v>
      </c>
      <c r="L60" s="25"/>
      <c r="M60" s="24" t="n">
        <v>4</v>
      </c>
      <c r="N60" s="22" t="s">
        <v>249</v>
      </c>
      <c r="O60" s="22" t="s">
        <v>250</v>
      </c>
      <c r="P60" s="22" t="n">
        <v>3128558410</v>
      </c>
      <c r="Q60" s="22" t="s">
        <v>251</v>
      </c>
      <c r="R60" s="22" t="s">
        <v>252</v>
      </c>
      <c r="S60" s="26" t="s">
        <v>253</v>
      </c>
      <c r="T60" s="70" t="n">
        <v>0</v>
      </c>
      <c r="U60" s="71" t="n">
        <v>0</v>
      </c>
      <c r="V60" s="71" t="n">
        <v>0</v>
      </c>
      <c r="W60" s="72" t="n">
        <v>42</v>
      </c>
      <c r="X60" s="72" t="n">
        <v>90</v>
      </c>
      <c r="Y60" s="81" t="n">
        <f aca="false">SUM(T60:X60)</f>
        <v>132</v>
      </c>
      <c r="Z60" s="70" t="n">
        <v>0</v>
      </c>
      <c r="AA60" s="71" t="n">
        <v>0</v>
      </c>
      <c r="AB60" s="71" t="n">
        <v>0</v>
      </c>
      <c r="AC60" s="72" t="n">
        <v>0</v>
      </c>
      <c r="AD60" s="72" t="n">
        <v>0</v>
      </c>
      <c r="AE60" s="81" t="n">
        <f aca="false">SUM(Z60:AD60)</f>
        <v>0</v>
      </c>
      <c r="AF60" s="31" t="n">
        <f aca="false">+Y60+AE60</f>
        <v>132</v>
      </c>
    </row>
    <row r="61" customFormat="false" ht="12.75" hidden="false" customHeight="false" outlineLevel="0" collapsed="false">
      <c r="A61" s="68" t="n">
        <v>3057</v>
      </c>
      <c r="B61" s="68" t="s">
        <v>1900</v>
      </c>
      <c r="C61" s="68" t="s">
        <v>1900</v>
      </c>
      <c r="D61" s="68" t="s">
        <v>1901</v>
      </c>
      <c r="E61" s="68" t="n">
        <v>3</v>
      </c>
      <c r="F61" s="24" t="n">
        <v>1</v>
      </c>
      <c r="G61" s="33" t="n">
        <v>57</v>
      </c>
      <c r="H61" s="22" t="s">
        <v>259</v>
      </c>
      <c r="I61" s="74" t="s">
        <v>259</v>
      </c>
      <c r="J61" s="23" t="n">
        <v>10500100529101</v>
      </c>
      <c r="K61" s="24" t="s">
        <v>39</v>
      </c>
      <c r="L61" s="25"/>
      <c r="M61" s="24" t="n">
        <v>4</v>
      </c>
      <c r="N61" s="22" t="s">
        <v>249</v>
      </c>
      <c r="O61" s="22" t="s">
        <v>260</v>
      </c>
      <c r="P61" s="22" t="n">
        <v>3103901215</v>
      </c>
      <c r="Q61" s="22" t="s">
        <v>261</v>
      </c>
      <c r="R61" s="22" t="s">
        <v>262</v>
      </c>
      <c r="S61" s="26" t="s">
        <v>263</v>
      </c>
      <c r="T61" s="70" t="n">
        <v>0</v>
      </c>
      <c r="U61" s="71" t="n">
        <v>0</v>
      </c>
      <c r="V61" s="71" t="n">
        <v>21</v>
      </c>
      <c r="W61" s="72" t="n">
        <v>267</v>
      </c>
      <c r="X61" s="72" t="n">
        <v>100</v>
      </c>
      <c r="Y61" s="81" t="n">
        <f aca="false">SUM(T61:X61)</f>
        <v>388</v>
      </c>
      <c r="Z61" s="70" t="n">
        <v>0</v>
      </c>
      <c r="AA61" s="71" t="n">
        <v>0</v>
      </c>
      <c r="AB61" s="71" t="n">
        <v>0</v>
      </c>
      <c r="AC61" s="72" t="n">
        <v>0</v>
      </c>
      <c r="AD61" s="72" t="n">
        <v>0</v>
      </c>
      <c r="AE61" s="81" t="n">
        <f aca="false">SUM(Z61:AD61)</f>
        <v>0</v>
      </c>
      <c r="AF61" s="31" t="n">
        <f aca="false">+Y61+AE61</f>
        <v>388</v>
      </c>
    </row>
    <row r="62" customFormat="false" ht="12.75" hidden="false" customHeight="false" outlineLevel="0" collapsed="false">
      <c r="A62" s="68" t="n">
        <v>3058</v>
      </c>
      <c r="B62" s="68" t="s">
        <v>1900</v>
      </c>
      <c r="C62" s="68" t="s">
        <v>1900</v>
      </c>
      <c r="D62" s="68" t="s">
        <v>1901</v>
      </c>
      <c r="E62" s="68" t="n">
        <v>3</v>
      </c>
      <c r="F62" s="24" t="n">
        <v>1</v>
      </c>
      <c r="G62" s="24" t="n">
        <v>58</v>
      </c>
      <c r="H62" s="22" t="s">
        <v>271</v>
      </c>
      <c r="I62" s="74" t="s">
        <v>271</v>
      </c>
      <c r="J62" s="23" t="n">
        <v>10500100210101</v>
      </c>
      <c r="K62" s="24" t="s">
        <v>39</v>
      </c>
      <c r="L62" s="25"/>
      <c r="M62" s="24" t="n">
        <v>4</v>
      </c>
      <c r="N62" s="22" t="s">
        <v>272</v>
      </c>
      <c r="O62" s="22" t="s">
        <v>273</v>
      </c>
      <c r="P62" s="22" t="n">
        <v>3003984435</v>
      </c>
      <c r="Q62" s="22" t="s">
        <v>274</v>
      </c>
      <c r="R62" s="22" t="s">
        <v>275</v>
      </c>
      <c r="S62" s="26" t="s">
        <v>276</v>
      </c>
      <c r="T62" s="70" t="n">
        <v>0</v>
      </c>
      <c r="U62" s="71" t="n">
        <v>33</v>
      </c>
      <c r="V62" s="71" t="n">
        <v>167</v>
      </c>
      <c r="W62" s="72" t="n">
        <v>271</v>
      </c>
      <c r="X62" s="72" t="n">
        <v>117</v>
      </c>
      <c r="Y62" s="81" t="n">
        <f aca="false">SUM(T62:X62)</f>
        <v>588</v>
      </c>
      <c r="Z62" s="70" t="n">
        <v>0</v>
      </c>
      <c r="AA62" s="71" t="n">
        <v>0</v>
      </c>
      <c r="AB62" s="71" t="n">
        <v>0</v>
      </c>
      <c r="AC62" s="72" t="n">
        <v>0</v>
      </c>
      <c r="AD62" s="72" t="n">
        <v>0</v>
      </c>
      <c r="AE62" s="81" t="n">
        <f aca="false">SUM(Z62:AD62)</f>
        <v>0</v>
      </c>
      <c r="AF62" s="31" t="n">
        <f aca="false">+Y62+AE62</f>
        <v>588</v>
      </c>
    </row>
    <row r="63" customFormat="false" ht="12.75" hidden="false" customHeight="false" outlineLevel="0" collapsed="false">
      <c r="A63" s="68" t="n">
        <v>3059</v>
      </c>
      <c r="B63" s="68" t="s">
        <v>1900</v>
      </c>
      <c r="C63" s="68" t="s">
        <v>1900</v>
      </c>
      <c r="D63" s="68" t="s">
        <v>1901</v>
      </c>
      <c r="E63" s="68" t="n">
        <v>3</v>
      </c>
      <c r="F63" s="24" t="n">
        <v>1</v>
      </c>
      <c r="G63" s="33" t="n">
        <v>59</v>
      </c>
      <c r="H63" s="22" t="s">
        <v>2032</v>
      </c>
      <c r="I63" s="74" t="s">
        <v>2032</v>
      </c>
      <c r="J63" s="23" t="n">
        <v>10500100969501</v>
      </c>
      <c r="K63" s="24" t="s">
        <v>39</v>
      </c>
      <c r="L63" s="25"/>
      <c r="M63" s="24" t="n">
        <v>4</v>
      </c>
      <c r="N63" s="22" t="s">
        <v>265</v>
      </c>
      <c r="O63" s="22" t="s">
        <v>2033</v>
      </c>
      <c r="P63" s="22" t="s">
        <v>2034</v>
      </c>
      <c r="Q63" s="22" t="s">
        <v>2035</v>
      </c>
      <c r="R63" s="22" t="s">
        <v>2036</v>
      </c>
      <c r="S63" s="50" t="s">
        <v>2037</v>
      </c>
      <c r="T63" s="70" t="n">
        <v>51</v>
      </c>
      <c r="U63" s="71" t="n">
        <v>184</v>
      </c>
      <c r="V63" s="71" t="n">
        <v>99</v>
      </c>
      <c r="W63" s="72" t="n">
        <v>158</v>
      </c>
      <c r="X63" s="72" t="n">
        <v>48</v>
      </c>
      <c r="Y63" s="81" t="n">
        <f aca="false">SUM(T63:X63)</f>
        <v>540</v>
      </c>
      <c r="Z63" s="70" t="n">
        <v>0</v>
      </c>
      <c r="AA63" s="71" t="n">
        <v>0</v>
      </c>
      <c r="AB63" s="71" t="n">
        <v>0</v>
      </c>
      <c r="AC63" s="72" t="n">
        <v>0</v>
      </c>
      <c r="AD63" s="72" t="n">
        <v>0</v>
      </c>
      <c r="AE63" s="81" t="n">
        <f aca="false">SUM(Z63:AD63)</f>
        <v>0</v>
      </c>
      <c r="AF63" s="31" t="n">
        <f aca="false">+Y63+AE63</f>
        <v>540</v>
      </c>
    </row>
    <row r="64" customFormat="false" ht="12.75" hidden="false" customHeight="false" outlineLevel="0" collapsed="false">
      <c r="A64" s="68" t="n">
        <v>3060</v>
      </c>
      <c r="B64" s="68" t="s">
        <v>1900</v>
      </c>
      <c r="C64" s="68" t="s">
        <v>1900</v>
      </c>
      <c r="D64" s="68" t="s">
        <v>1901</v>
      </c>
      <c r="E64" s="68" t="n">
        <v>3</v>
      </c>
      <c r="F64" s="24" t="n">
        <v>1</v>
      </c>
      <c r="G64" s="33" t="n">
        <v>60</v>
      </c>
      <c r="H64" s="22" t="s">
        <v>2038</v>
      </c>
      <c r="I64" s="74" t="s">
        <v>2038</v>
      </c>
      <c r="J64" s="23" t="n">
        <v>30500100485401</v>
      </c>
      <c r="K64" s="24" t="s">
        <v>39</v>
      </c>
      <c r="L64" s="25"/>
      <c r="M64" s="24" t="n">
        <v>4</v>
      </c>
      <c r="N64" s="22" t="s">
        <v>265</v>
      </c>
      <c r="O64" s="22" t="s">
        <v>2039</v>
      </c>
      <c r="P64" s="22" t="s">
        <v>2040</v>
      </c>
      <c r="Q64" s="22" t="s">
        <v>2041</v>
      </c>
      <c r="R64" s="22" t="s">
        <v>2042</v>
      </c>
      <c r="S64" s="26" t="s">
        <v>2043</v>
      </c>
      <c r="T64" s="70" t="n">
        <v>54</v>
      </c>
      <c r="U64" s="71" t="n">
        <v>165</v>
      </c>
      <c r="V64" s="71" t="n">
        <v>88</v>
      </c>
      <c r="W64" s="72" t="n">
        <v>93</v>
      </c>
      <c r="X64" s="72" t="n">
        <v>80</v>
      </c>
      <c r="Y64" s="81" t="n">
        <f aca="false">SUM(T64:X64)</f>
        <v>480</v>
      </c>
      <c r="Z64" s="70" t="n">
        <v>0</v>
      </c>
      <c r="AA64" s="71" t="n">
        <v>0</v>
      </c>
      <c r="AB64" s="71" t="n">
        <v>0</v>
      </c>
      <c r="AC64" s="72" t="n">
        <v>0</v>
      </c>
      <c r="AD64" s="72" t="n">
        <v>0</v>
      </c>
      <c r="AE64" s="81" t="n">
        <f aca="false">SUM(Z64:AD64)</f>
        <v>0</v>
      </c>
      <c r="AF64" s="31" t="n">
        <f aca="false">+Y64+AE64</f>
        <v>480</v>
      </c>
    </row>
    <row r="65" customFormat="false" ht="12.75" hidden="false" customHeight="false" outlineLevel="0" collapsed="false">
      <c r="A65" s="68" t="n">
        <v>3061</v>
      </c>
      <c r="B65" s="68" t="s">
        <v>1900</v>
      </c>
      <c r="C65" s="68" t="s">
        <v>1900</v>
      </c>
      <c r="D65" s="68" t="s">
        <v>1901</v>
      </c>
      <c r="E65" s="68" t="n">
        <v>3</v>
      </c>
      <c r="F65" s="24" t="n">
        <v>1</v>
      </c>
      <c r="G65" s="24" t="n">
        <v>61</v>
      </c>
      <c r="H65" s="22" t="s">
        <v>278</v>
      </c>
      <c r="I65" s="74" t="s">
        <v>278</v>
      </c>
      <c r="J65" s="23" t="n">
        <v>10500100014101</v>
      </c>
      <c r="K65" s="24" t="s">
        <v>39</v>
      </c>
      <c r="L65" s="25"/>
      <c r="M65" s="24" t="n">
        <v>4</v>
      </c>
      <c r="N65" s="22" t="s">
        <v>249</v>
      </c>
      <c r="O65" s="22" t="s">
        <v>279</v>
      </c>
      <c r="P65" s="22" t="n">
        <v>3014670601</v>
      </c>
      <c r="Q65" s="22" t="s">
        <v>280</v>
      </c>
      <c r="R65" s="22" t="s">
        <v>280</v>
      </c>
      <c r="S65" s="26" t="s">
        <v>281</v>
      </c>
      <c r="T65" s="70" t="n">
        <v>0</v>
      </c>
      <c r="U65" s="71" t="n">
        <v>0</v>
      </c>
      <c r="V65" s="71" t="n">
        <v>0</v>
      </c>
      <c r="W65" s="72" t="n">
        <v>136</v>
      </c>
      <c r="X65" s="72" t="n">
        <v>74</v>
      </c>
      <c r="Y65" s="81" t="n">
        <f aca="false">SUM(T65:X65)</f>
        <v>210</v>
      </c>
      <c r="Z65" s="70" t="n">
        <v>0</v>
      </c>
      <c r="AA65" s="71" t="n">
        <v>0</v>
      </c>
      <c r="AB65" s="71" t="n">
        <v>0</v>
      </c>
      <c r="AC65" s="72" t="n">
        <v>0</v>
      </c>
      <c r="AD65" s="72" t="n">
        <v>0</v>
      </c>
      <c r="AE65" s="81" t="n">
        <f aca="false">SUM(Z65:AD65)</f>
        <v>0</v>
      </c>
      <c r="AF65" s="31" t="n">
        <f aca="false">+Y65+AE65</f>
        <v>210</v>
      </c>
    </row>
    <row r="66" customFormat="false" ht="12.75" hidden="false" customHeight="false" outlineLevel="0" collapsed="false">
      <c r="A66" s="68" t="n">
        <v>3062</v>
      </c>
      <c r="B66" s="68" t="s">
        <v>1900</v>
      </c>
      <c r="C66" s="68" t="s">
        <v>1900</v>
      </c>
      <c r="D66" s="68" t="s">
        <v>1901</v>
      </c>
      <c r="E66" s="68" t="n">
        <v>3</v>
      </c>
      <c r="F66" s="24" t="n">
        <v>1</v>
      </c>
      <c r="G66" s="33" t="n">
        <v>62</v>
      </c>
      <c r="H66" s="22" t="s">
        <v>2044</v>
      </c>
      <c r="I66" s="74" t="s">
        <v>2044</v>
      </c>
      <c r="J66" s="23" t="n">
        <v>30500102264001</v>
      </c>
      <c r="K66" s="24" t="s">
        <v>39</v>
      </c>
      <c r="L66" s="25"/>
      <c r="M66" s="24" t="n">
        <v>4</v>
      </c>
      <c r="N66" s="22" t="s">
        <v>2045</v>
      </c>
      <c r="O66" s="22" t="s">
        <v>2046</v>
      </c>
      <c r="P66" s="22" t="n">
        <v>3137279401</v>
      </c>
      <c r="Q66" s="22" t="s">
        <v>2047</v>
      </c>
      <c r="R66" s="22" t="s">
        <v>2048</v>
      </c>
      <c r="S66" s="26" t="s">
        <v>2049</v>
      </c>
      <c r="T66" s="70" t="n">
        <v>93</v>
      </c>
      <c r="U66" s="71" t="n">
        <v>293</v>
      </c>
      <c r="V66" s="71" t="n">
        <v>206</v>
      </c>
      <c r="W66" s="72" t="n">
        <v>306</v>
      </c>
      <c r="X66" s="72" t="n">
        <v>28</v>
      </c>
      <c r="Y66" s="81" t="n">
        <f aca="false">SUM(T66:X66)</f>
        <v>926</v>
      </c>
      <c r="Z66" s="70" t="n">
        <v>0</v>
      </c>
      <c r="AA66" s="71" t="n">
        <v>0</v>
      </c>
      <c r="AB66" s="71" t="n">
        <v>0</v>
      </c>
      <c r="AC66" s="72" t="n">
        <v>0</v>
      </c>
      <c r="AD66" s="72" t="n">
        <v>0</v>
      </c>
      <c r="AE66" s="81" t="n">
        <f aca="false">SUM(Z66:AD66)</f>
        <v>0</v>
      </c>
      <c r="AF66" s="31" t="n">
        <f aca="false">+Y66+AE66</f>
        <v>926</v>
      </c>
    </row>
    <row r="67" customFormat="false" ht="12.75" hidden="false" customHeight="false" outlineLevel="0" collapsed="false">
      <c r="A67" s="68" t="n">
        <v>3063</v>
      </c>
      <c r="B67" s="68" t="s">
        <v>1900</v>
      </c>
      <c r="C67" s="68" t="s">
        <v>1900</v>
      </c>
      <c r="D67" s="68" t="s">
        <v>1901</v>
      </c>
      <c r="E67" s="68" t="n">
        <v>3</v>
      </c>
      <c r="F67" s="41" t="n">
        <v>1</v>
      </c>
      <c r="G67" s="33" t="n">
        <v>63</v>
      </c>
      <c r="H67" s="42" t="s">
        <v>288</v>
      </c>
      <c r="I67" s="75" t="s">
        <v>288</v>
      </c>
      <c r="J67" s="43" t="n">
        <v>10500100098101</v>
      </c>
      <c r="K67" s="44" t="s">
        <v>39</v>
      </c>
      <c r="L67" s="45"/>
      <c r="M67" s="44" t="n">
        <v>4</v>
      </c>
      <c r="N67" s="42" t="s">
        <v>289</v>
      </c>
      <c r="O67" s="42" t="s">
        <v>290</v>
      </c>
      <c r="P67" s="42" t="n">
        <v>3165376169</v>
      </c>
      <c r="Q67" s="42" t="s">
        <v>291</v>
      </c>
      <c r="R67" s="42" t="s">
        <v>292</v>
      </c>
      <c r="S67" s="47" t="s">
        <v>293</v>
      </c>
      <c r="T67" s="70" t="n">
        <v>0</v>
      </c>
      <c r="U67" s="71" t="n">
        <v>0</v>
      </c>
      <c r="V67" s="71" t="n">
        <v>0</v>
      </c>
      <c r="W67" s="72" t="n">
        <v>524</v>
      </c>
      <c r="X67" s="72" t="n">
        <v>329</v>
      </c>
      <c r="Y67" s="81" t="n">
        <f aca="false">SUM(T67:X67)</f>
        <v>853</v>
      </c>
      <c r="Z67" s="70" t="n">
        <v>0</v>
      </c>
      <c r="AA67" s="71" t="n">
        <v>0</v>
      </c>
      <c r="AB67" s="71" t="n">
        <v>0</v>
      </c>
      <c r="AC67" s="72" t="n">
        <v>0</v>
      </c>
      <c r="AD67" s="72" t="n">
        <v>0</v>
      </c>
      <c r="AE67" s="81" t="n">
        <f aca="false">SUM(Z67:AD67)</f>
        <v>0</v>
      </c>
      <c r="AF67" s="31" t="n">
        <f aca="false">+Y67+AE67</f>
        <v>853</v>
      </c>
    </row>
    <row r="68" customFormat="false" ht="12.75" hidden="false" customHeight="false" outlineLevel="0" collapsed="false">
      <c r="A68" s="68" t="n">
        <v>3064</v>
      </c>
      <c r="B68" s="68" t="s">
        <v>1900</v>
      </c>
      <c r="C68" s="68" t="s">
        <v>1900</v>
      </c>
      <c r="D68" s="68" t="s">
        <v>1901</v>
      </c>
      <c r="E68" s="68" t="n">
        <v>3</v>
      </c>
      <c r="F68" s="24" t="n">
        <v>1</v>
      </c>
      <c r="G68" s="24" t="n">
        <v>64</v>
      </c>
      <c r="H68" s="22" t="s">
        <v>298</v>
      </c>
      <c r="I68" s="74" t="s">
        <v>298</v>
      </c>
      <c r="J68" s="23" t="n">
        <v>10500100098105</v>
      </c>
      <c r="K68" s="24" t="s">
        <v>39</v>
      </c>
      <c r="L68" s="25"/>
      <c r="M68" s="24" t="n">
        <v>4</v>
      </c>
      <c r="N68" s="22" t="s">
        <v>289</v>
      </c>
      <c r="O68" s="22" t="s">
        <v>299</v>
      </c>
      <c r="P68" s="22" t="n">
        <v>3127037337</v>
      </c>
      <c r="Q68" s="22" t="s">
        <v>291</v>
      </c>
      <c r="R68" s="22" t="s">
        <v>300</v>
      </c>
      <c r="S68" s="26" t="s">
        <v>301</v>
      </c>
      <c r="T68" s="70" t="n">
        <v>0</v>
      </c>
      <c r="U68" s="71" t="n">
        <v>121</v>
      </c>
      <c r="V68" s="71" t="n">
        <v>44</v>
      </c>
      <c r="W68" s="72" t="n">
        <v>0</v>
      </c>
      <c r="X68" s="72" t="n">
        <v>0</v>
      </c>
      <c r="Y68" s="81" t="n">
        <f aca="false">SUM(T68:X68)</f>
        <v>165</v>
      </c>
      <c r="Z68" s="70" t="n">
        <v>0</v>
      </c>
      <c r="AA68" s="71" t="n">
        <v>0</v>
      </c>
      <c r="AB68" s="71" t="n">
        <v>0</v>
      </c>
      <c r="AC68" s="72" t="n">
        <v>0</v>
      </c>
      <c r="AD68" s="72" t="n">
        <v>0</v>
      </c>
      <c r="AE68" s="81" t="n">
        <f aca="false">SUM(Z68:AD68)</f>
        <v>0</v>
      </c>
      <c r="AF68" s="31" t="n">
        <f aca="false">+Y68+AE68</f>
        <v>165</v>
      </c>
    </row>
    <row r="69" customFormat="false" ht="12.75" hidden="false" customHeight="false" outlineLevel="0" collapsed="false">
      <c r="A69" s="68" t="n">
        <v>3065</v>
      </c>
      <c r="B69" s="68" t="s">
        <v>1900</v>
      </c>
      <c r="C69" s="68" t="s">
        <v>1900</v>
      </c>
      <c r="D69" s="68" t="s">
        <v>1901</v>
      </c>
      <c r="E69" s="68" t="n">
        <v>3</v>
      </c>
      <c r="F69" s="24" t="n">
        <v>1</v>
      </c>
      <c r="G69" s="33" t="n">
        <v>65</v>
      </c>
      <c r="H69" s="22" t="s">
        <v>2050</v>
      </c>
      <c r="I69" s="74" t="s">
        <v>2050</v>
      </c>
      <c r="J69" s="23" t="n">
        <v>10500100098104</v>
      </c>
      <c r="K69" s="24" t="s">
        <v>39</v>
      </c>
      <c r="L69" s="25"/>
      <c r="M69" s="24" t="n">
        <v>4</v>
      </c>
      <c r="N69" s="22" t="s">
        <v>2051</v>
      </c>
      <c r="O69" s="22" t="s">
        <v>2052</v>
      </c>
      <c r="P69" s="22" t="n">
        <v>3127037337</v>
      </c>
      <c r="Q69" s="22" t="s">
        <v>2053</v>
      </c>
      <c r="R69" s="22" t="s">
        <v>300</v>
      </c>
      <c r="S69" s="26" t="s">
        <v>301</v>
      </c>
      <c r="T69" s="70" t="n">
        <v>94</v>
      </c>
      <c r="U69" s="71" t="n">
        <v>221</v>
      </c>
      <c r="V69" s="71" t="n">
        <v>53</v>
      </c>
      <c r="W69" s="72" t="n">
        <v>0</v>
      </c>
      <c r="X69" s="72" t="n">
        <v>0</v>
      </c>
      <c r="Y69" s="81" t="n">
        <f aca="false">SUM(T69:X69)</f>
        <v>368</v>
      </c>
      <c r="Z69" s="70" t="n">
        <v>0</v>
      </c>
      <c r="AA69" s="71" t="n">
        <v>0</v>
      </c>
      <c r="AB69" s="71" t="n">
        <v>0</v>
      </c>
      <c r="AC69" s="72" t="n">
        <v>0</v>
      </c>
      <c r="AD69" s="72" t="n">
        <v>0</v>
      </c>
      <c r="AE69" s="81" t="n">
        <f aca="false">SUM(Z69:AD69)</f>
        <v>0</v>
      </c>
      <c r="AF69" s="31" t="n">
        <f aca="false">+Y69+AE69</f>
        <v>368</v>
      </c>
    </row>
    <row r="70" customFormat="false" ht="12.75" hidden="false" customHeight="false" outlineLevel="0" collapsed="false">
      <c r="A70" s="68" t="n">
        <v>3066</v>
      </c>
      <c r="B70" s="68" t="s">
        <v>1900</v>
      </c>
      <c r="C70" s="68" t="s">
        <v>1900</v>
      </c>
      <c r="D70" s="68" t="s">
        <v>1901</v>
      </c>
      <c r="E70" s="68" t="n">
        <v>3</v>
      </c>
      <c r="F70" s="24" t="n">
        <v>1</v>
      </c>
      <c r="G70" s="33" t="n">
        <v>66</v>
      </c>
      <c r="H70" s="22" t="s">
        <v>2054</v>
      </c>
      <c r="I70" s="74" t="s">
        <v>2054</v>
      </c>
      <c r="J70" s="23" t="n">
        <v>10500100329801</v>
      </c>
      <c r="K70" s="24" t="s">
        <v>39</v>
      </c>
      <c r="L70" s="25"/>
      <c r="M70" s="24" t="n">
        <v>4</v>
      </c>
      <c r="N70" s="22" t="s">
        <v>283</v>
      </c>
      <c r="O70" s="22" t="s">
        <v>2055</v>
      </c>
      <c r="P70" s="22" t="n">
        <v>3167467517</v>
      </c>
      <c r="Q70" s="22" t="s">
        <v>313</v>
      </c>
      <c r="R70" s="22" t="s">
        <v>314</v>
      </c>
      <c r="S70" s="26" t="s">
        <v>315</v>
      </c>
      <c r="T70" s="70" t="n">
        <v>0</v>
      </c>
      <c r="U70" s="71" t="n">
        <v>0</v>
      </c>
      <c r="V70" s="71" t="n">
        <v>0</v>
      </c>
      <c r="W70" s="72" t="n">
        <v>377</v>
      </c>
      <c r="X70" s="72" t="n">
        <v>133</v>
      </c>
      <c r="Y70" s="81" t="n">
        <f aca="false">SUM(T70:X70)</f>
        <v>510</v>
      </c>
      <c r="Z70" s="70" t="n">
        <v>0</v>
      </c>
      <c r="AA70" s="71" t="n">
        <v>0</v>
      </c>
      <c r="AB70" s="71" t="n">
        <v>0</v>
      </c>
      <c r="AC70" s="72" t="n">
        <v>0</v>
      </c>
      <c r="AD70" s="72" t="n">
        <v>0</v>
      </c>
      <c r="AE70" s="81" t="n">
        <f aca="false">SUM(Z70:AD70)</f>
        <v>0</v>
      </c>
      <c r="AF70" s="31" t="n">
        <f aca="false">+Y70+AE70</f>
        <v>510</v>
      </c>
    </row>
    <row r="71" customFormat="false" ht="12.75" hidden="false" customHeight="false" outlineLevel="0" collapsed="false">
      <c r="A71" s="68" t="n">
        <v>3067</v>
      </c>
      <c r="B71" s="68" t="s">
        <v>1900</v>
      </c>
      <c r="C71" s="68" t="s">
        <v>1900</v>
      </c>
      <c r="D71" s="68" t="s">
        <v>1901</v>
      </c>
      <c r="E71" s="68" t="n">
        <v>3</v>
      </c>
      <c r="F71" s="24" t="n">
        <v>1</v>
      </c>
      <c r="G71" s="24" t="n">
        <v>67</v>
      </c>
      <c r="H71" s="22" t="s">
        <v>318</v>
      </c>
      <c r="I71" s="74" t="s">
        <v>318</v>
      </c>
      <c r="J71" s="23" t="n">
        <v>10500100533901</v>
      </c>
      <c r="K71" s="24" t="s">
        <v>39</v>
      </c>
      <c r="L71" s="25"/>
      <c r="M71" s="24" t="n">
        <v>4</v>
      </c>
      <c r="N71" s="22" t="s">
        <v>283</v>
      </c>
      <c r="O71" s="22" t="s">
        <v>319</v>
      </c>
      <c r="P71" s="22" t="n">
        <v>3135894271</v>
      </c>
      <c r="Q71" s="22" t="s">
        <v>320</v>
      </c>
      <c r="R71" s="22" t="s">
        <v>320</v>
      </c>
      <c r="S71" s="26" t="s">
        <v>321</v>
      </c>
      <c r="T71" s="70" t="n">
        <v>0</v>
      </c>
      <c r="U71" s="71" t="n">
        <v>0</v>
      </c>
      <c r="V71" s="71" t="n">
        <v>0</v>
      </c>
      <c r="W71" s="72" t="n">
        <v>236</v>
      </c>
      <c r="X71" s="72" t="n">
        <v>150</v>
      </c>
      <c r="Y71" s="81" t="n">
        <f aca="false">SUM(T71:X71)</f>
        <v>386</v>
      </c>
      <c r="Z71" s="70" t="n">
        <v>0</v>
      </c>
      <c r="AA71" s="71" t="n">
        <v>0</v>
      </c>
      <c r="AB71" s="71" t="n">
        <v>0</v>
      </c>
      <c r="AC71" s="72" t="n">
        <v>0</v>
      </c>
      <c r="AD71" s="72" t="n">
        <v>0</v>
      </c>
      <c r="AE71" s="81" t="n">
        <f aca="false">SUM(Z71:AD71)</f>
        <v>0</v>
      </c>
      <c r="AF71" s="31" t="n">
        <f aca="false">+Y71+AE71</f>
        <v>386</v>
      </c>
    </row>
    <row r="72" customFormat="false" ht="12.75" hidden="false" customHeight="false" outlineLevel="0" collapsed="false">
      <c r="A72" s="68" t="n">
        <v>3068</v>
      </c>
      <c r="B72" s="68" t="s">
        <v>1900</v>
      </c>
      <c r="C72" s="68" t="s">
        <v>1900</v>
      </c>
      <c r="D72" s="68" t="s">
        <v>1901</v>
      </c>
      <c r="E72" s="68" t="n">
        <v>3</v>
      </c>
      <c r="F72" s="24" t="n">
        <v>1</v>
      </c>
      <c r="G72" s="33" t="n">
        <v>68</v>
      </c>
      <c r="H72" s="22" t="s">
        <v>2056</v>
      </c>
      <c r="I72" s="74" t="s">
        <v>2056</v>
      </c>
      <c r="J72" s="23" t="n">
        <v>10500100533902</v>
      </c>
      <c r="K72" s="24" t="s">
        <v>39</v>
      </c>
      <c r="L72" s="25"/>
      <c r="M72" s="24" t="n">
        <v>4</v>
      </c>
      <c r="N72" s="22" t="s">
        <v>283</v>
      </c>
      <c r="O72" s="22" t="s">
        <v>2057</v>
      </c>
      <c r="P72" s="22" t="n">
        <v>3135894271</v>
      </c>
      <c r="Q72" s="22" t="s">
        <v>320</v>
      </c>
      <c r="R72" s="22" t="s">
        <v>320</v>
      </c>
      <c r="S72" s="26" t="s">
        <v>321</v>
      </c>
      <c r="T72" s="70" t="n">
        <v>98</v>
      </c>
      <c r="U72" s="71" t="n">
        <v>222</v>
      </c>
      <c r="V72" s="71" t="n">
        <v>0</v>
      </c>
      <c r="W72" s="72" t="n">
        <v>0</v>
      </c>
      <c r="X72" s="72" t="n">
        <v>0</v>
      </c>
      <c r="Y72" s="81" t="n">
        <f aca="false">SUM(T72:X72)</f>
        <v>320</v>
      </c>
      <c r="Z72" s="70" t="n">
        <v>0</v>
      </c>
      <c r="AA72" s="71" t="n">
        <v>0</v>
      </c>
      <c r="AB72" s="71" t="n">
        <v>0</v>
      </c>
      <c r="AC72" s="72" t="n">
        <v>0</v>
      </c>
      <c r="AD72" s="72" t="n">
        <v>0</v>
      </c>
      <c r="AE72" s="81" t="n">
        <f aca="false">SUM(Z72:AD72)</f>
        <v>0</v>
      </c>
      <c r="AF72" s="31" t="n">
        <f aca="false">+Y72+AE72</f>
        <v>320</v>
      </c>
    </row>
    <row r="73" customFormat="false" ht="12.75" hidden="false" customHeight="false" outlineLevel="0" collapsed="false">
      <c r="A73" s="68" t="n">
        <v>3069</v>
      </c>
      <c r="B73" s="68" t="s">
        <v>1900</v>
      </c>
      <c r="C73" s="68" t="s">
        <v>1900</v>
      </c>
      <c r="D73" s="68" t="s">
        <v>1901</v>
      </c>
      <c r="E73" s="68" t="n">
        <v>3</v>
      </c>
      <c r="F73" s="24" t="n">
        <v>1</v>
      </c>
      <c r="G73" s="33" t="n">
        <v>69</v>
      </c>
      <c r="H73" s="22" t="s">
        <v>2058</v>
      </c>
      <c r="I73" s="74" t="s">
        <v>2058</v>
      </c>
      <c r="J73" s="23" t="n">
        <v>10500100533903</v>
      </c>
      <c r="K73" s="24" t="s">
        <v>39</v>
      </c>
      <c r="L73" s="25"/>
      <c r="M73" s="24" t="n">
        <v>4</v>
      </c>
      <c r="N73" s="22" t="s">
        <v>283</v>
      </c>
      <c r="O73" s="22" t="s">
        <v>2059</v>
      </c>
      <c r="P73" s="22" t="n">
        <v>3135894271</v>
      </c>
      <c r="Q73" s="22" t="s">
        <v>320</v>
      </c>
      <c r="R73" s="22" t="s">
        <v>320</v>
      </c>
      <c r="S73" s="26" t="s">
        <v>321</v>
      </c>
      <c r="T73" s="70" t="n">
        <v>0</v>
      </c>
      <c r="U73" s="71" t="n">
        <v>103</v>
      </c>
      <c r="V73" s="71" t="n">
        <v>190</v>
      </c>
      <c r="W73" s="72" t="n">
        <v>0</v>
      </c>
      <c r="X73" s="72" t="n">
        <v>0</v>
      </c>
      <c r="Y73" s="81" t="n">
        <f aca="false">SUM(T73:X73)</f>
        <v>293</v>
      </c>
      <c r="Z73" s="70" t="n">
        <v>0</v>
      </c>
      <c r="AA73" s="71" t="n">
        <v>0</v>
      </c>
      <c r="AB73" s="71" t="n">
        <v>0</v>
      </c>
      <c r="AC73" s="72" t="n">
        <v>0</v>
      </c>
      <c r="AD73" s="72" t="n">
        <v>0</v>
      </c>
      <c r="AE73" s="81" t="n">
        <f aca="false">SUM(Z73:AD73)</f>
        <v>0</v>
      </c>
      <c r="AF73" s="31" t="n">
        <f aca="false">+Y73+AE73</f>
        <v>293</v>
      </c>
    </row>
    <row r="74" customFormat="false" ht="12.75" hidden="false" customHeight="false" outlineLevel="0" collapsed="false">
      <c r="A74" s="68" t="n">
        <v>3070</v>
      </c>
      <c r="B74" s="68" t="s">
        <v>1900</v>
      </c>
      <c r="C74" s="68" t="s">
        <v>1900</v>
      </c>
      <c r="D74" s="68" t="s">
        <v>1901</v>
      </c>
      <c r="E74" s="68" t="n">
        <v>3</v>
      </c>
      <c r="F74" s="24" t="n">
        <v>1</v>
      </c>
      <c r="G74" s="24" t="n">
        <v>70</v>
      </c>
      <c r="H74" s="22" t="s">
        <v>2060</v>
      </c>
      <c r="I74" s="74" t="s">
        <v>2060</v>
      </c>
      <c r="J74" s="23" t="n">
        <v>30500101802201</v>
      </c>
      <c r="K74" s="24" t="s">
        <v>39</v>
      </c>
      <c r="L74" s="25"/>
      <c r="M74" s="24" t="n">
        <v>4</v>
      </c>
      <c r="N74" s="22" t="s">
        <v>2045</v>
      </c>
      <c r="O74" s="22" t="s">
        <v>2061</v>
      </c>
      <c r="P74" s="22" t="n">
        <v>3014014975</v>
      </c>
      <c r="Q74" s="22" t="s">
        <v>2062</v>
      </c>
      <c r="R74" s="22" t="s">
        <v>2062</v>
      </c>
      <c r="S74" s="26" t="s">
        <v>2063</v>
      </c>
      <c r="T74" s="70" t="n">
        <v>57</v>
      </c>
      <c r="U74" s="71" t="n">
        <v>190</v>
      </c>
      <c r="V74" s="71" t="n">
        <v>136</v>
      </c>
      <c r="W74" s="72" t="n">
        <v>299</v>
      </c>
      <c r="X74" s="72" t="n">
        <v>114</v>
      </c>
      <c r="Y74" s="81" t="n">
        <f aca="false">SUM(T74:X74)</f>
        <v>796</v>
      </c>
      <c r="Z74" s="70" t="n">
        <v>0</v>
      </c>
      <c r="AA74" s="71" t="n">
        <v>0</v>
      </c>
      <c r="AB74" s="71" t="n">
        <v>0</v>
      </c>
      <c r="AC74" s="72" t="n">
        <v>0</v>
      </c>
      <c r="AD74" s="72" t="n">
        <v>0</v>
      </c>
      <c r="AE74" s="81" t="n">
        <f aca="false">SUM(Z74:AD74)</f>
        <v>0</v>
      </c>
      <c r="AF74" s="31" t="n">
        <f aca="false">+Y74+AE74</f>
        <v>796</v>
      </c>
    </row>
    <row r="75" customFormat="false" ht="12.75" hidden="false" customHeight="false" outlineLevel="0" collapsed="false">
      <c r="A75" s="68" t="n">
        <v>3071</v>
      </c>
      <c r="B75" s="68" t="s">
        <v>1900</v>
      </c>
      <c r="C75" s="68" t="s">
        <v>1900</v>
      </c>
      <c r="D75" s="68" t="s">
        <v>1901</v>
      </c>
      <c r="E75" s="68" t="n">
        <v>3</v>
      </c>
      <c r="F75" s="24" t="n">
        <v>1</v>
      </c>
      <c r="G75" s="33" t="n">
        <v>71</v>
      </c>
      <c r="H75" s="22" t="s">
        <v>2064</v>
      </c>
      <c r="I75" s="74" t="s">
        <v>2064</v>
      </c>
      <c r="J75" s="23" t="n">
        <v>30500100421801</v>
      </c>
      <c r="K75" s="24" t="s">
        <v>113</v>
      </c>
      <c r="L75" s="25"/>
      <c r="M75" s="24" t="n">
        <v>4</v>
      </c>
      <c r="N75" s="22" t="s">
        <v>2065</v>
      </c>
      <c r="O75" s="22" t="s">
        <v>2066</v>
      </c>
      <c r="P75" s="22" t="s">
        <v>2067</v>
      </c>
      <c r="Q75" s="22" t="s">
        <v>2068</v>
      </c>
      <c r="R75" s="22" t="s">
        <v>2069</v>
      </c>
      <c r="S75" s="26" t="s">
        <v>2070</v>
      </c>
      <c r="T75" s="70" t="n">
        <v>55</v>
      </c>
      <c r="U75" s="71" t="n">
        <v>187</v>
      </c>
      <c r="V75" s="71" t="n">
        <v>103</v>
      </c>
      <c r="W75" s="72" t="n">
        <v>188</v>
      </c>
      <c r="X75" s="72" t="n">
        <v>67</v>
      </c>
      <c r="Y75" s="81" t="n">
        <f aca="false">SUM(T75:X75)</f>
        <v>600</v>
      </c>
      <c r="Z75" s="70" t="n">
        <v>0</v>
      </c>
      <c r="AA75" s="71" t="n">
        <v>0</v>
      </c>
      <c r="AB75" s="71" t="n">
        <v>0</v>
      </c>
      <c r="AC75" s="72" t="n">
        <v>0</v>
      </c>
      <c r="AD75" s="72" t="n">
        <v>0</v>
      </c>
      <c r="AE75" s="81" t="n">
        <f aca="false">SUM(Z75:AD75)</f>
        <v>0</v>
      </c>
      <c r="AF75" s="31" t="n">
        <f aca="false">+Y75+AE75</f>
        <v>600</v>
      </c>
    </row>
    <row r="76" customFormat="false" ht="12.75" hidden="false" customHeight="false" outlineLevel="0" collapsed="false">
      <c r="A76" s="68" t="n">
        <v>3072</v>
      </c>
      <c r="B76" s="68" t="s">
        <v>1900</v>
      </c>
      <c r="C76" s="68" t="s">
        <v>1900</v>
      </c>
      <c r="D76" s="68" t="s">
        <v>1901</v>
      </c>
      <c r="E76" s="68" t="n">
        <v>3</v>
      </c>
      <c r="F76" s="24" t="n">
        <v>2</v>
      </c>
      <c r="G76" s="33" t="n">
        <v>72</v>
      </c>
      <c r="H76" s="22" t="s">
        <v>2071</v>
      </c>
      <c r="I76" s="74" t="s">
        <v>2071</v>
      </c>
      <c r="J76" s="23" t="n">
        <v>10500102598401</v>
      </c>
      <c r="K76" s="24" t="s">
        <v>39</v>
      </c>
      <c r="L76" s="25" t="s">
        <v>790</v>
      </c>
      <c r="M76" s="24" t="n">
        <v>5</v>
      </c>
      <c r="N76" s="22" t="s">
        <v>2072</v>
      </c>
      <c r="O76" s="22" t="s">
        <v>2073</v>
      </c>
      <c r="P76" s="22" t="s">
        <v>2074</v>
      </c>
      <c r="Q76" s="22" t="s">
        <v>2075</v>
      </c>
      <c r="R76" s="22" t="n">
        <v>0</v>
      </c>
      <c r="S76" s="26" t="s">
        <v>2076</v>
      </c>
      <c r="T76" s="70" t="n">
        <v>0</v>
      </c>
      <c r="U76" s="71" t="n">
        <v>0</v>
      </c>
      <c r="V76" s="71" t="n">
        <v>0</v>
      </c>
      <c r="W76" s="72" t="n">
        <v>169</v>
      </c>
      <c r="X76" s="72" t="n">
        <v>61</v>
      </c>
      <c r="Y76" s="81" t="n">
        <f aca="false">SUM(T76:X76)</f>
        <v>230</v>
      </c>
      <c r="Z76" s="70" t="n">
        <v>0</v>
      </c>
      <c r="AA76" s="71" t="n">
        <v>0</v>
      </c>
      <c r="AB76" s="71" t="n">
        <v>0</v>
      </c>
      <c r="AC76" s="72" t="n">
        <v>0</v>
      </c>
      <c r="AD76" s="72" t="n">
        <v>0</v>
      </c>
      <c r="AE76" s="81" t="n">
        <f aca="false">SUM(Z76:AD76)</f>
        <v>0</v>
      </c>
      <c r="AF76" s="31" t="n">
        <f aca="false">+Y76+AE76</f>
        <v>230</v>
      </c>
    </row>
    <row r="77" customFormat="false" ht="12.75" hidden="false" customHeight="false" outlineLevel="0" collapsed="false">
      <c r="A77" s="68" t="n">
        <v>3073</v>
      </c>
      <c r="B77" s="68" t="s">
        <v>1900</v>
      </c>
      <c r="C77" s="68" t="s">
        <v>1900</v>
      </c>
      <c r="D77" s="68" t="s">
        <v>1901</v>
      </c>
      <c r="E77" s="68" t="n">
        <v>3</v>
      </c>
      <c r="F77" s="41" t="n">
        <v>2</v>
      </c>
      <c r="G77" s="24" t="n">
        <v>73</v>
      </c>
      <c r="H77" s="42" t="s">
        <v>2077</v>
      </c>
      <c r="I77" s="75" t="s">
        <v>2077</v>
      </c>
      <c r="J77" s="43" t="n">
        <v>10500101979803</v>
      </c>
      <c r="K77" s="44" t="s">
        <v>39</v>
      </c>
      <c r="L77" s="45"/>
      <c r="M77" s="44" t="n">
        <v>5</v>
      </c>
      <c r="N77" s="42" t="s">
        <v>338</v>
      </c>
      <c r="O77" s="42" t="s">
        <v>2078</v>
      </c>
      <c r="P77" s="42" t="s">
        <v>340</v>
      </c>
      <c r="Q77" s="42" t="s">
        <v>341</v>
      </c>
      <c r="R77" s="42" t="n">
        <v>0</v>
      </c>
      <c r="S77" s="47" t="s">
        <v>342</v>
      </c>
      <c r="T77" s="70" t="n">
        <v>0</v>
      </c>
      <c r="U77" s="71" t="n">
        <v>0</v>
      </c>
      <c r="V77" s="71" t="n">
        <v>0</v>
      </c>
      <c r="W77" s="72" t="n">
        <v>0</v>
      </c>
      <c r="X77" s="72" t="n">
        <v>0</v>
      </c>
      <c r="Y77" s="81" t="n">
        <f aca="false">SUM(T77:X77)</f>
        <v>0</v>
      </c>
      <c r="Z77" s="70" t="n">
        <v>0</v>
      </c>
      <c r="AA77" s="71" t="n">
        <v>0</v>
      </c>
      <c r="AB77" s="71" t="n">
        <v>0</v>
      </c>
      <c r="AC77" s="72" t="n">
        <v>100</v>
      </c>
      <c r="AD77" s="72" t="n">
        <v>0</v>
      </c>
      <c r="AE77" s="81" t="n">
        <f aca="false">SUM(Z77:AD77)</f>
        <v>100</v>
      </c>
      <c r="AF77" s="31" t="n">
        <f aca="false">+Y77+AE77</f>
        <v>100</v>
      </c>
    </row>
    <row r="78" customFormat="false" ht="12.75" hidden="false" customHeight="false" outlineLevel="0" collapsed="false">
      <c r="A78" s="68" t="n">
        <v>3074</v>
      </c>
      <c r="B78" s="68" t="s">
        <v>1900</v>
      </c>
      <c r="C78" s="68" t="s">
        <v>1900</v>
      </c>
      <c r="D78" s="68" t="s">
        <v>1901</v>
      </c>
      <c r="E78" s="68" t="n">
        <v>3</v>
      </c>
      <c r="F78" s="24" t="n">
        <v>2</v>
      </c>
      <c r="G78" s="33" t="n">
        <v>74</v>
      </c>
      <c r="H78" s="22" t="s">
        <v>2079</v>
      </c>
      <c r="I78" s="74" t="s">
        <v>2079</v>
      </c>
      <c r="J78" s="23" t="n">
        <v>10500100711101</v>
      </c>
      <c r="K78" s="24" t="s">
        <v>39</v>
      </c>
      <c r="L78" s="25"/>
      <c r="M78" s="24" t="n">
        <v>5</v>
      </c>
      <c r="N78" s="22" t="s">
        <v>1296</v>
      </c>
      <c r="O78" s="22" t="s">
        <v>2080</v>
      </c>
      <c r="P78" s="22" t="s">
        <v>2081</v>
      </c>
      <c r="Q78" s="22" t="s">
        <v>2082</v>
      </c>
      <c r="R78" s="22" t="s">
        <v>2083</v>
      </c>
      <c r="S78" s="26" t="s">
        <v>2084</v>
      </c>
      <c r="T78" s="70" t="n">
        <v>20</v>
      </c>
      <c r="U78" s="71" t="n">
        <v>104</v>
      </c>
      <c r="V78" s="71" t="n">
        <v>72</v>
      </c>
      <c r="W78" s="72" t="n">
        <v>104</v>
      </c>
      <c r="X78" s="72" t="n">
        <v>0</v>
      </c>
      <c r="Y78" s="81" t="n">
        <f aca="false">SUM(T78:X78)</f>
        <v>300</v>
      </c>
      <c r="Z78" s="70" t="n">
        <v>0</v>
      </c>
      <c r="AA78" s="71" t="n">
        <v>2</v>
      </c>
      <c r="AB78" s="71" t="n">
        <v>1</v>
      </c>
      <c r="AC78" s="72" t="n">
        <v>93</v>
      </c>
      <c r="AD78" s="72" t="n">
        <v>104</v>
      </c>
      <c r="AE78" s="81" t="n">
        <f aca="false">SUM(Z78:AD78)</f>
        <v>200</v>
      </c>
      <c r="AF78" s="31" t="n">
        <f aca="false">+Y78+AE78</f>
        <v>500</v>
      </c>
    </row>
    <row r="79" customFormat="false" ht="12.75" hidden="false" customHeight="false" outlineLevel="0" collapsed="false">
      <c r="A79" s="68" t="n">
        <v>3075</v>
      </c>
      <c r="B79" s="68" t="s">
        <v>1900</v>
      </c>
      <c r="C79" s="68" t="s">
        <v>1900</v>
      </c>
      <c r="D79" s="68" t="s">
        <v>1901</v>
      </c>
      <c r="E79" s="68" t="n">
        <v>3</v>
      </c>
      <c r="F79" s="24" t="n">
        <v>2</v>
      </c>
      <c r="G79" s="33" t="n">
        <v>75</v>
      </c>
      <c r="H79" s="22" t="s">
        <v>2085</v>
      </c>
      <c r="I79" s="74" t="s">
        <v>2085</v>
      </c>
      <c r="J79" s="23" t="n">
        <v>10500100743901</v>
      </c>
      <c r="K79" s="24" t="s">
        <v>39</v>
      </c>
      <c r="L79" s="25"/>
      <c r="M79" s="24" t="n">
        <v>5</v>
      </c>
      <c r="N79" s="22" t="s">
        <v>332</v>
      </c>
      <c r="O79" s="22" t="s">
        <v>2086</v>
      </c>
      <c r="P79" s="22" t="s">
        <v>2087</v>
      </c>
      <c r="Q79" s="22" t="s">
        <v>2088</v>
      </c>
      <c r="R79" s="22" t="s">
        <v>2089</v>
      </c>
      <c r="S79" s="26" t="s">
        <v>2090</v>
      </c>
      <c r="T79" s="70" t="n">
        <v>20</v>
      </c>
      <c r="U79" s="71" t="n">
        <v>130</v>
      </c>
      <c r="V79" s="71" t="n">
        <v>68</v>
      </c>
      <c r="W79" s="72" t="n">
        <v>82</v>
      </c>
      <c r="X79" s="72" t="n">
        <v>0</v>
      </c>
      <c r="Y79" s="81" t="n">
        <f aca="false">SUM(T79:X79)</f>
        <v>300</v>
      </c>
      <c r="Z79" s="70" t="n">
        <v>0</v>
      </c>
      <c r="AA79" s="71" t="n">
        <v>0</v>
      </c>
      <c r="AB79" s="71" t="n">
        <v>0</v>
      </c>
      <c r="AC79" s="72" t="n">
        <v>190</v>
      </c>
      <c r="AD79" s="72" t="n">
        <v>50</v>
      </c>
      <c r="AE79" s="81" t="n">
        <f aca="false">SUM(Z79:AD79)</f>
        <v>240</v>
      </c>
      <c r="AF79" s="31" t="n">
        <f aca="false">+Y79+AE79</f>
        <v>540</v>
      </c>
    </row>
    <row r="80" customFormat="false" ht="12.75" hidden="false" customHeight="false" outlineLevel="0" collapsed="false">
      <c r="A80" s="68" t="n">
        <v>3076</v>
      </c>
      <c r="B80" s="68" t="s">
        <v>1900</v>
      </c>
      <c r="C80" s="68" t="s">
        <v>1900</v>
      </c>
      <c r="D80" s="68" t="s">
        <v>1901</v>
      </c>
      <c r="E80" s="68" t="n">
        <v>3</v>
      </c>
      <c r="F80" s="41" t="n">
        <v>2</v>
      </c>
      <c r="G80" s="24" t="n">
        <v>76</v>
      </c>
      <c r="H80" s="42" t="s">
        <v>2091</v>
      </c>
      <c r="I80" s="75" t="s">
        <v>2091</v>
      </c>
      <c r="J80" s="43" t="n">
        <v>10500101796501</v>
      </c>
      <c r="K80" s="44" t="s">
        <v>39</v>
      </c>
      <c r="L80" s="45"/>
      <c r="M80" s="44" t="n">
        <v>5</v>
      </c>
      <c r="N80" s="42" t="s">
        <v>332</v>
      </c>
      <c r="O80" s="42" t="s">
        <v>2092</v>
      </c>
      <c r="P80" s="42" t="n">
        <v>3008006760</v>
      </c>
      <c r="Q80" s="42" t="s">
        <v>2093</v>
      </c>
      <c r="R80" s="42" t="s">
        <v>2094</v>
      </c>
      <c r="S80" s="47" t="s">
        <v>2095</v>
      </c>
      <c r="T80" s="70" t="n">
        <v>0</v>
      </c>
      <c r="U80" s="71" t="n">
        <v>0</v>
      </c>
      <c r="V80" s="71" t="n">
        <v>0</v>
      </c>
      <c r="W80" s="72" t="n">
        <v>203</v>
      </c>
      <c r="X80" s="72" t="n">
        <v>97</v>
      </c>
      <c r="Y80" s="81" t="n">
        <f aca="false">SUM(T80:X80)</f>
        <v>300</v>
      </c>
      <c r="Z80" s="70" t="n">
        <v>0</v>
      </c>
      <c r="AA80" s="71" t="n">
        <v>0</v>
      </c>
      <c r="AB80" s="71" t="n">
        <v>0</v>
      </c>
      <c r="AC80" s="72" t="n">
        <v>126</v>
      </c>
      <c r="AD80" s="72" t="n">
        <v>24</v>
      </c>
      <c r="AE80" s="81" t="n">
        <f aca="false">SUM(Z80:AD80)</f>
        <v>150</v>
      </c>
      <c r="AF80" s="31" t="n">
        <f aca="false">+Y80+AE80</f>
        <v>450</v>
      </c>
    </row>
    <row r="81" customFormat="false" ht="12.75" hidden="false" customHeight="false" outlineLevel="0" collapsed="false">
      <c r="A81" s="68" t="n">
        <v>3077</v>
      </c>
      <c r="B81" s="68" t="s">
        <v>1900</v>
      </c>
      <c r="C81" s="68" t="s">
        <v>1900</v>
      </c>
      <c r="D81" s="68" t="s">
        <v>1901</v>
      </c>
      <c r="E81" s="68" t="n">
        <v>3</v>
      </c>
      <c r="F81" s="24" t="n">
        <v>2</v>
      </c>
      <c r="G81" s="33" t="n">
        <v>77</v>
      </c>
      <c r="H81" s="22" t="s">
        <v>2096</v>
      </c>
      <c r="I81" s="74" t="s">
        <v>2096</v>
      </c>
      <c r="J81" s="23" t="n">
        <v>10500100184801</v>
      </c>
      <c r="K81" s="24" t="s">
        <v>39</v>
      </c>
      <c r="L81" s="25"/>
      <c r="M81" s="24" t="n">
        <v>5</v>
      </c>
      <c r="N81" s="22" t="s">
        <v>402</v>
      </c>
      <c r="O81" s="22" t="s">
        <v>2097</v>
      </c>
      <c r="P81" s="22" t="s">
        <v>2098</v>
      </c>
      <c r="Q81" s="22" t="s">
        <v>2099</v>
      </c>
      <c r="R81" s="22" t="s">
        <v>2100</v>
      </c>
      <c r="S81" s="26" t="s">
        <v>2101</v>
      </c>
      <c r="T81" s="70" t="n">
        <v>0</v>
      </c>
      <c r="U81" s="71" t="n">
        <v>121</v>
      </c>
      <c r="V81" s="71" t="n">
        <v>105</v>
      </c>
      <c r="W81" s="72" t="n">
        <v>188</v>
      </c>
      <c r="X81" s="72" t="n">
        <v>86</v>
      </c>
      <c r="Y81" s="81" t="n">
        <f aca="false">SUM(T81:X81)</f>
        <v>500</v>
      </c>
      <c r="Z81" s="70" t="n">
        <v>0</v>
      </c>
      <c r="AA81" s="71" t="n">
        <v>0</v>
      </c>
      <c r="AB81" s="71" t="n">
        <v>0</v>
      </c>
      <c r="AC81" s="72" t="n">
        <v>0</v>
      </c>
      <c r="AD81" s="72" t="n">
        <v>0</v>
      </c>
      <c r="AE81" s="81" t="n">
        <f aca="false">SUM(Z81:AD81)</f>
        <v>0</v>
      </c>
      <c r="AF81" s="31" t="n">
        <f aca="false">+Y81+AE81</f>
        <v>500</v>
      </c>
    </row>
    <row r="82" customFormat="false" ht="12.75" hidden="false" customHeight="false" outlineLevel="0" collapsed="false">
      <c r="A82" s="68" t="n">
        <v>3078</v>
      </c>
      <c r="B82" s="68" t="s">
        <v>1900</v>
      </c>
      <c r="C82" s="68" t="s">
        <v>1900</v>
      </c>
      <c r="D82" s="68" t="s">
        <v>1901</v>
      </c>
      <c r="E82" s="68" t="n">
        <v>3</v>
      </c>
      <c r="F82" s="24" t="n">
        <v>2</v>
      </c>
      <c r="G82" s="33" t="n">
        <v>78</v>
      </c>
      <c r="H82" s="22" t="s">
        <v>2102</v>
      </c>
      <c r="I82" s="74" t="s">
        <v>2102</v>
      </c>
      <c r="J82" s="23" t="n">
        <v>10500100184802</v>
      </c>
      <c r="K82" s="24" t="s">
        <v>39</v>
      </c>
      <c r="L82" s="25"/>
      <c r="M82" s="24" t="n">
        <v>5</v>
      </c>
      <c r="N82" s="22" t="s">
        <v>402</v>
      </c>
      <c r="O82" s="22" t="s">
        <v>2103</v>
      </c>
      <c r="P82" s="22" t="s">
        <v>2098</v>
      </c>
      <c r="Q82" s="22" t="s">
        <v>2099</v>
      </c>
      <c r="R82" s="22" t="s">
        <v>2100</v>
      </c>
      <c r="S82" s="26" t="s">
        <v>2101</v>
      </c>
      <c r="T82" s="70" t="n">
        <v>45</v>
      </c>
      <c r="U82" s="71" t="n">
        <v>65</v>
      </c>
      <c r="V82" s="71" t="n">
        <v>0</v>
      </c>
      <c r="W82" s="72" t="n">
        <v>0</v>
      </c>
      <c r="X82" s="72" t="n">
        <v>0</v>
      </c>
      <c r="Y82" s="81" t="n">
        <f aca="false">SUM(T82:X82)</f>
        <v>110</v>
      </c>
      <c r="Z82" s="70" t="n">
        <v>0</v>
      </c>
      <c r="AA82" s="71" t="n">
        <v>0</v>
      </c>
      <c r="AB82" s="71" t="n">
        <v>0</v>
      </c>
      <c r="AC82" s="72" t="n">
        <v>0</v>
      </c>
      <c r="AD82" s="72" t="n">
        <v>0</v>
      </c>
      <c r="AE82" s="81" t="n">
        <f aca="false">SUM(Z82:AD82)</f>
        <v>0</v>
      </c>
      <c r="AF82" s="31" t="n">
        <f aca="false">+Y82+AE82</f>
        <v>110</v>
      </c>
    </row>
    <row r="83" customFormat="false" ht="12.75" hidden="false" customHeight="false" outlineLevel="0" collapsed="false">
      <c r="A83" s="68" t="n">
        <v>3079</v>
      </c>
      <c r="B83" s="68" t="s">
        <v>1900</v>
      </c>
      <c r="C83" s="68" t="s">
        <v>1900</v>
      </c>
      <c r="D83" s="68" t="s">
        <v>1901</v>
      </c>
      <c r="E83" s="68" t="n">
        <v>3</v>
      </c>
      <c r="F83" s="24" t="n">
        <v>2</v>
      </c>
      <c r="G83" s="24" t="n">
        <v>79</v>
      </c>
      <c r="H83" s="22" t="s">
        <v>2104</v>
      </c>
      <c r="I83" s="74" t="s">
        <v>2104</v>
      </c>
      <c r="J83" s="23" t="n">
        <v>30500101736101</v>
      </c>
      <c r="K83" s="24" t="s">
        <v>113</v>
      </c>
      <c r="L83" s="25"/>
      <c r="M83" s="24" t="n">
        <v>5</v>
      </c>
      <c r="N83" s="22" t="s">
        <v>332</v>
      </c>
      <c r="O83" s="22" t="s">
        <v>2105</v>
      </c>
      <c r="P83" s="22" t="n">
        <v>3016432770</v>
      </c>
      <c r="Q83" s="22" t="s">
        <v>2106</v>
      </c>
      <c r="R83" s="22" t="s">
        <v>2107</v>
      </c>
      <c r="S83" s="26" t="s">
        <v>2108</v>
      </c>
      <c r="T83" s="70" t="n">
        <v>0</v>
      </c>
      <c r="U83" s="71" t="n">
        <v>0</v>
      </c>
      <c r="V83" s="71" t="n">
        <v>0</v>
      </c>
      <c r="W83" s="72" t="n">
        <v>0</v>
      </c>
      <c r="X83" s="72" t="n">
        <v>80</v>
      </c>
      <c r="Y83" s="81" t="n">
        <f aca="false">SUM(T83:X83)</f>
        <v>80</v>
      </c>
      <c r="Z83" s="70" t="n">
        <v>0</v>
      </c>
      <c r="AA83" s="71" t="n">
        <v>0</v>
      </c>
      <c r="AB83" s="71" t="n">
        <v>0</v>
      </c>
      <c r="AC83" s="72" t="n">
        <v>0</v>
      </c>
      <c r="AD83" s="72" t="n">
        <v>0</v>
      </c>
      <c r="AE83" s="81" t="n">
        <f aca="false">SUM(Z83:AD83)</f>
        <v>0</v>
      </c>
      <c r="AF83" s="31" t="n">
        <f aca="false">+Y83+AE83</f>
        <v>80</v>
      </c>
    </row>
    <row r="84" customFormat="false" ht="12.75" hidden="false" customHeight="false" outlineLevel="0" collapsed="false">
      <c r="A84" s="68" t="n">
        <v>3080</v>
      </c>
      <c r="B84" s="68" t="s">
        <v>1900</v>
      </c>
      <c r="C84" s="68" t="s">
        <v>1900</v>
      </c>
      <c r="D84" s="68" t="s">
        <v>1901</v>
      </c>
      <c r="E84" s="68" t="n">
        <v>3</v>
      </c>
      <c r="F84" s="24" t="n">
        <v>2</v>
      </c>
      <c r="G84" s="33" t="n">
        <v>80</v>
      </c>
      <c r="H84" s="22" t="s">
        <v>2109</v>
      </c>
      <c r="I84" s="74" t="s">
        <v>2109</v>
      </c>
      <c r="J84" s="23" t="n">
        <v>30500101842101</v>
      </c>
      <c r="K84" s="24" t="s">
        <v>113</v>
      </c>
      <c r="L84" s="25"/>
      <c r="M84" s="24" t="n">
        <v>6</v>
      </c>
      <c r="N84" s="22" t="s">
        <v>500</v>
      </c>
      <c r="O84" s="22" t="s">
        <v>2110</v>
      </c>
      <c r="P84" s="22" t="s">
        <v>2111</v>
      </c>
      <c r="Q84" s="22" t="s">
        <v>2112</v>
      </c>
      <c r="R84" s="22" t="s">
        <v>2112</v>
      </c>
      <c r="S84" s="26" t="s">
        <v>2113</v>
      </c>
      <c r="T84" s="70" t="n">
        <v>0</v>
      </c>
      <c r="U84" s="71" t="n">
        <v>5</v>
      </c>
      <c r="V84" s="71" t="n">
        <v>28</v>
      </c>
      <c r="W84" s="72" t="n">
        <v>247</v>
      </c>
      <c r="X84" s="72" t="n">
        <v>0</v>
      </c>
      <c r="Y84" s="81" t="n">
        <f aca="false">SUM(T84:X84)</f>
        <v>280</v>
      </c>
      <c r="Z84" s="70" t="n">
        <v>0</v>
      </c>
      <c r="AA84" s="71" t="n">
        <v>0</v>
      </c>
      <c r="AB84" s="71" t="n">
        <v>0</v>
      </c>
      <c r="AC84" s="72" t="n">
        <v>0</v>
      </c>
      <c r="AD84" s="72" t="n">
        <v>0</v>
      </c>
      <c r="AE84" s="81" t="n">
        <f aca="false">SUM(Z84:AD84)</f>
        <v>0</v>
      </c>
      <c r="AF84" s="31" t="n">
        <f aca="false">+Y84+AE84</f>
        <v>280</v>
      </c>
    </row>
    <row r="85" customFormat="false" ht="12.75" hidden="false" customHeight="false" outlineLevel="0" collapsed="false">
      <c r="A85" s="68" t="n">
        <v>3081</v>
      </c>
      <c r="B85" s="68" t="s">
        <v>1900</v>
      </c>
      <c r="C85" s="68" t="s">
        <v>1900</v>
      </c>
      <c r="D85" s="68" t="s">
        <v>1901</v>
      </c>
      <c r="E85" s="68" t="n">
        <v>3</v>
      </c>
      <c r="F85" s="24" t="n">
        <v>2</v>
      </c>
      <c r="G85" s="33" t="n">
        <v>81</v>
      </c>
      <c r="H85" s="22" t="s">
        <v>2114</v>
      </c>
      <c r="I85" s="74" t="s">
        <v>2114</v>
      </c>
      <c r="J85" s="23" t="n">
        <v>10500101514801</v>
      </c>
      <c r="K85" s="24" t="s">
        <v>39</v>
      </c>
      <c r="L85" s="25"/>
      <c r="M85" s="24" t="n">
        <v>7</v>
      </c>
      <c r="N85" s="22" t="s">
        <v>2115</v>
      </c>
      <c r="O85" s="22" t="s">
        <v>2116</v>
      </c>
      <c r="P85" s="22" t="n">
        <v>3016965488</v>
      </c>
      <c r="Q85" s="22" t="s">
        <v>2117</v>
      </c>
      <c r="R85" s="22" t="s">
        <v>2118</v>
      </c>
      <c r="S85" s="26" t="s">
        <v>2119</v>
      </c>
      <c r="T85" s="70" t="n">
        <v>75</v>
      </c>
      <c r="U85" s="71" t="n">
        <v>90</v>
      </c>
      <c r="V85" s="71" t="n">
        <v>0</v>
      </c>
      <c r="W85" s="72" t="n">
        <v>16</v>
      </c>
      <c r="X85" s="72" t="n">
        <v>159</v>
      </c>
      <c r="Y85" s="81" t="n">
        <f aca="false">SUM(T85:X85)</f>
        <v>340</v>
      </c>
      <c r="Z85" s="70" t="n">
        <v>0</v>
      </c>
      <c r="AA85" s="71" t="n">
        <v>42</v>
      </c>
      <c r="AB85" s="71" t="n">
        <v>121</v>
      </c>
      <c r="AC85" s="72" t="n">
        <v>194</v>
      </c>
      <c r="AD85" s="72" t="n">
        <v>0</v>
      </c>
      <c r="AE85" s="81" t="n">
        <f aca="false">SUM(Z85:AD85)</f>
        <v>357</v>
      </c>
      <c r="AF85" s="31" t="n">
        <f aca="false">+Y85+AE85</f>
        <v>697</v>
      </c>
    </row>
    <row r="86" customFormat="false" ht="12.75" hidden="false" customHeight="false" outlineLevel="0" collapsed="false">
      <c r="A86" s="68" t="n">
        <v>3082</v>
      </c>
      <c r="B86" s="68" t="s">
        <v>1900</v>
      </c>
      <c r="C86" s="68" t="s">
        <v>1900</v>
      </c>
      <c r="D86" s="68" t="s">
        <v>1901</v>
      </c>
      <c r="E86" s="68" t="n">
        <v>3</v>
      </c>
      <c r="F86" s="24" t="n">
        <v>2</v>
      </c>
      <c r="G86" s="24" t="n">
        <v>82</v>
      </c>
      <c r="H86" s="22" t="s">
        <v>2120</v>
      </c>
      <c r="I86" s="74" t="s">
        <v>2120</v>
      </c>
      <c r="J86" s="23" t="n">
        <v>10500101439701</v>
      </c>
      <c r="K86" s="24" t="s">
        <v>39</v>
      </c>
      <c r="L86" s="25"/>
      <c r="M86" s="24" t="n">
        <v>7</v>
      </c>
      <c r="N86" s="22" t="s">
        <v>2121</v>
      </c>
      <c r="O86" s="22" t="s">
        <v>2122</v>
      </c>
      <c r="P86" s="22" t="s">
        <v>2123</v>
      </c>
      <c r="Q86" s="22" t="s">
        <v>2124</v>
      </c>
      <c r="R86" s="22" t="s">
        <v>2125</v>
      </c>
      <c r="S86" s="26" t="s">
        <v>2126</v>
      </c>
      <c r="T86" s="70" t="n">
        <v>58</v>
      </c>
      <c r="U86" s="71" t="n">
        <v>177</v>
      </c>
      <c r="V86" s="71" t="n">
        <v>91</v>
      </c>
      <c r="W86" s="72" t="n">
        <v>209</v>
      </c>
      <c r="X86" s="72" t="n">
        <v>85</v>
      </c>
      <c r="Y86" s="81" t="n">
        <f aca="false">SUM(T86:X86)</f>
        <v>620</v>
      </c>
      <c r="Z86" s="70" t="n">
        <v>0</v>
      </c>
      <c r="AA86" s="71" t="n">
        <v>0</v>
      </c>
      <c r="AB86" s="71" t="n">
        <v>59</v>
      </c>
      <c r="AC86" s="72" t="n">
        <v>281</v>
      </c>
      <c r="AD86" s="72" t="n">
        <v>74</v>
      </c>
      <c r="AE86" s="81" t="n">
        <f aca="false">SUM(Z86:AD86)</f>
        <v>414</v>
      </c>
      <c r="AF86" s="31" t="n">
        <f aca="false">+Y86+AE86</f>
        <v>1034</v>
      </c>
    </row>
    <row r="87" customFormat="false" ht="12.75" hidden="false" customHeight="false" outlineLevel="0" collapsed="false">
      <c r="A87" s="68" t="n">
        <v>3083</v>
      </c>
      <c r="B87" s="68" t="s">
        <v>1900</v>
      </c>
      <c r="C87" s="68" t="s">
        <v>1900</v>
      </c>
      <c r="D87" s="68" t="s">
        <v>1901</v>
      </c>
      <c r="E87" s="68" t="n">
        <v>3</v>
      </c>
      <c r="F87" s="24" t="n">
        <v>2</v>
      </c>
      <c r="G87" s="33" t="n">
        <v>83</v>
      </c>
      <c r="H87" s="22" t="s">
        <v>2127</v>
      </c>
      <c r="I87" s="74" t="s">
        <v>2127</v>
      </c>
      <c r="J87" s="23" t="n">
        <v>10500100247002</v>
      </c>
      <c r="K87" s="24" t="s">
        <v>39</v>
      </c>
      <c r="L87" s="25"/>
      <c r="M87" s="24" t="n">
        <v>7</v>
      </c>
      <c r="N87" s="22" t="s">
        <v>635</v>
      </c>
      <c r="O87" s="22" t="s">
        <v>2128</v>
      </c>
      <c r="P87" s="22" t="n">
        <v>3162768519</v>
      </c>
      <c r="Q87" s="22" t="s">
        <v>637</v>
      </c>
      <c r="R87" s="22" t="s">
        <v>637</v>
      </c>
      <c r="S87" s="26" t="s">
        <v>638</v>
      </c>
      <c r="T87" s="70" t="n">
        <v>20</v>
      </c>
      <c r="U87" s="71" t="n">
        <v>210</v>
      </c>
      <c r="V87" s="71" t="n">
        <v>130</v>
      </c>
      <c r="W87" s="72" t="n">
        <v>0</v>
      </c>
      <c r="X87" s="72" t="n">
        <v>0</v>
      </c>
      <c r="Y87" s="81" t="n">
        <f aca="false">SUM(T87:X87)</f>
        <v>360</v>
      </c>
      <c r="Z87" s="70" t="n">
        <v>0</v>
      </c>
      <c r="AA87" s="71" t="n">
        <v>0</v>
      </c>
      <c r="AB87" s="71" t="n">
        <v>0</v>
      </c>
      <c r="AC87" s="72" t="n">
        <v>0</v>
      </c>
      <c r="AD87" s="72" t="n">
        <v>0</v>
      </c>
      <c r="AE87" s="81" t="n">
        <f aca="false">SUM(Z87:AD87)</f>
        <v>0</v>
      </c>
      <c r="AF87" s="31" t="n">
        <f aca="false">+Y87+AE87</f>
        <v>360</v>
      </c>
    </row>
    <row r="88" customFormat="false" ht="12.75" hidden="false" customHeight="false" outlineLevel="0" collapsed="false">
      <c r="A88" s="68" t="n">
        <v>3084</v>
      </c>
      <c r="B88" s="68" t="s">
        <v>1900</v>
      </c>
      <c r="C88" s="68" t="s">
        <v>1900</v>
      </c>
      <c r="D88" s="68" t="s">
        <v>1901</v>
      </c>
      <c r="E88" s="68" t="n">
        <v>3</v>
      </c>
      <c r="F88" s="24" t="n">
        <v>2</v>
      </c>
      <c r="G88" s="33" t="n">
        <v>84</v>
      </c>
      <c r="H88" s="22" t="s">
        <v>2129</v>
      </c>
      <c r="I88" s="74" t="s">
        <v>2130</v>
      </c>
      <c r="J88" s="23" t="n">
        <v>10500101485101</v>
      </c>
      <c r="K88" s="24" t="s">
        <v>39</v>
      </c>
      <c r="L88" s="25"/>
      <c r="M88" s="24" t="n">
        <v>7</v>
      </c>
      <c r="N88" s="22" t="s">
        <v>523</v>
      </c>
      <c r="O88" s="22" t="s">
        <v>2131</v>
      </c>
      <c r="P88" s="22" t="s">
        <v>2132</v>
      </c>
      <c r="Q88" s="22" t="s">
        <v>2133</v>
      </c>
      <c r="R88" s="22" t="s">
        <v>2134</v>
      </c>
      <c r="S88" s="26" t="s">
        <v>2135</v>
      </c>
      <c r="T88" s="70" t="n">
        <v>98</v>
      </c>
      <c r="U88" s="71" t="n">
        <v>0</v>
      </c>
      <c r="V88" s="71" t="n">
        <v>114</v>
      </c>
      <c r="W88" s="72" t="n">
        <f aca="false">180-30</f>
        <v>150</v>
      </c>
      <c r="X88" s="72" t="n">
        <v>0</v>
      </c>
      <c r="Y88" s="81" t="n">
        <f aca="false">SUM(T88:X88)</f>
        <v>362</v>
      </c>
      <c r="Z88" s="70" t="n">
        <v>0</v>
      </c>
      <c r="AA88" s="71" t="n">
        <v>4</v>
      </c>
      <c r="AB88" s="71" t="n">
        <v>35</v>
      </c>
      <c r="AC88" s="72" t="n">
        <v>193</v>
      </c>
      <c r="AD88" s="72" t="n">
        <v>182</v>
      </c>
      <c r="AE88" s="81" t="n">
        <f aca="false">SUM(Z88:AD88)</f>
        <v>414</v>
      </c>
      <c r="AF88" s="31" t="n">
        <f aca="false">+Y88+AE88</f>
        <v>776</v>
      </c>
    </row>
    <row r="89" customFormat="false" ht="12.75" hidden="false" customHeight="false" outlineLevel="0" collapsed="false">
      <c r="A89" s="68" t="n">
        <v>3085</v>
      </c>
      <c r="B89" s="68" t="s">
        <v>1900</v>
      </c>
      <c r="C89" s="68" t="s">
        <v>1900</v>
      </c>
      <c r="D89" s="68" t="s">
        <v>1901</v>
      </c>
      <c r="E89" s="68" t="n">
        <v>3</v>
      </c>
      <c r="F89" s="24" t="n">
        <v>2</v>
      </c>
      <c r="G89" s="24" t="n">
        <v>85</v>
      </c>
      <c r="H89" s="22" t="s">
        <v>2136</v>
      </c>
      <c r="I89" s="74" t="s">
        <v>2137</v>
      </c>
      <c r="J89" s="23" t="n">
        <v>10500101485101</v>
      </c>
      <c r="K89" s="24" t="s">
        <v>39</v>
      </c>
      <c r="L89" s="25"/>
      <c r="M89" s="24" t="n">
        <v>7</v>
      </c>
      <c r="N89" s="22" t="s">
        <v>523</v>
      </c>
      <c r="O89" s="22" t="s">
        <v>2138</v>
      </c>
      <c r="P89" s="22" t="s">
        <v>2139</v>
      </c>
      <c r="Q89" s="22" t="s">
        <v>2133</v>
      </c>
      <c r="R89" s="22" t="s">
        <v>2140</v>
      </c>
      <c r="S89" s="26" t="s">
        <v>2135</v>
      </c>
      <c r="T89" s="70" t="n">
        <v>0</v>
      </c>
      <c r="U89" s="71" t="n">
        <v>264</v>
      </c>
      <c r="V89" s="71" t="n">
        <v>0</v>
      </c>
      <c r="W89" s="72" t="n">
        <v>0</v>
      </c>
      <c r="X89" s="72" t="n">
        <v>0</v>
      </c>
      <c r="Y89" s="81" t="n">
        <f aca="false">SUM(T89:X89)</f>
        <v>264</v>
      </c>
      <c r="Z89" s="70" t="n">
        <v>0</v>
      </c>
      <c r="AA89" s="71" t="n">
        <v>0</v>
      </c>
      <c r="AB89" s="71" t="n">
        <v>0</v>
      </c>
      <c r="AC89" s="72" t="n">
        <v>0</v>
      </c>
      <c r="AD89" s="72" t="n">
        <v>0</v>
      </c>
      <c r="AE89" s="81" t="n">
        <f aca="false">SUM(Z89:AD89)</f>
        <v>0</v>
      </c>
      <c r="AF89" s="31" t="n">
        <f aca="false">+Y89+AE89</f>
        <v>264</v>
      </c>
    </row>
    <row r="90" customFormat="false" ht="12.75" hidden="false" customHeight="false" outlineLevel="0" collapsed="false">
      <c r="A90" s="68" t="n">
        <v>3086</v>
      </c>
      <c r="B90" s="68" t="s">
        <v>1900</v>
      </c>
      <c r="C90" s="68" t="s">
        <v>1900</v>
      </c>
      <c r="D90" s="68" t="s">
        <v>1901</v>
      </c>
      <c r="E90" s="68" t="n">
        <v>3</v>
      </c>
      <c r="F90" s="24" t="n">
        <v>2</v>
      </c>
      <c r="G90" s="33" t="n">
        <v>86</v>
      </c>
      <c r="H90" s="22" t="s">
        <v>2141</v>
      </c>
      <c r="I90" s="74" t="s">
        <v>2141</v>
      </c>
      <c r="J90" s="23" t="n">
        <v>30500101218101</v>
      </c>
      <c r="K90" s="24" t="s">
        <v>113</v>
      </c>
      <c r="L90" s="25"/>
      <c r="M90" s="24" t="n">
        <v>7</v>
      </c>
      <c r="N90" s="22" t="s">
        <v>2142</v>
      </c>
      <c r="O90" s="22" t="s">
        <v>2143</v>
      </c>
      <c r="P90" s="22" t="s">
        <v>2144</v>
      </c>
      <c r="Q90" s="22" t="s">
        <v>2145</v>
      </c>
      <c r="R90" s="22" t="s">
        <v>2145</v>
      </c>
      <c r="S90" s="26" t="s">
        <v>2146</v>
      </c>
      <c r="T90" s="70" t="n">
        <v>17</v>
      </c>
      <c r="U90" s="71" t="n">
        <v>117</v>
      </c>
      <c r="V90" s="71" t="n">
        <v>70</v>
      </c>
      <c r="W90" s="72" t="n">
        <v>146</v>
      </c>
      <c r="X90" s="72" t="n">
        <v>50</v>
      </c>
      <c r="Y90" s="81" t="n">
        <f aca="false">SUM(T90:X90)</f>
        <v>400</v>
      </c>
      <c r="Z90" s="70" t="n">
        <v>0</v>
      </c>
      <c r="AA90" s="71" t="n">
        <v>0</v>
      </c>
      <c r="AB90" s="71" t="n">
        <v>0</v>
      </c>
      <c r="AC90" s="72" t="n">
        <v>0</v>
      </c>
      <c r="AD90" s="72" t="n">
        <v>0</v>
      </c>
      <c r="AE90" s="81" t="n">
        <f aca="false">SUM(Z90:AD90)</f>
        <v>0</v>
      </c>
      <c r="AF90" s="31" t="n">
        <f aca="false">+Y90+AE90</f>
        <v>400</v>
      </c>
    </row>
    <row r="91" customFormat="false" ht="12.75" hidden="false" customHeight="false" outlineLevel="0" collapsed="false">
      <c r="A91" s="68" t="n">
        <v>3087</v>
      </c>
      <c r="B91" s="68" t="s">
        <v>1900</v>
      </c>
      <c r="C91" s="68" t="s">
        <v>1900</v>
      </c>
      <c r="D91" s="68" t="s">
        <v>1901</v>
      </c>
      <c r="E91" s="68" t="n">
        <v>3</v>
      </c>
      <c r="F91" s="20" t="n">
        <v>3</v>
      </c>
      <c r="G91" s="33" t="n">
        <v>87</v>
      </c>
      <c r="H91" s="22" t="s">
        <v>2147</v>
      </c>
      <c r="I91" s="74" t="s">
        <v>2147</v>
      </c>
      <c r="J91" s="23" t="n">
        <v>10500101942901</v>
      </c>
      <c r="K91" s="53" t="s">
        <v>39</v>
      </c>
      <c r="L91" s="25"/>
      <c r="M91" s="53" t="n">
        <v>8</v>
      </c>
      <c r="N91" s="54" t="s">
        <v>674</v>
      </c>
      <c r="O91" s="54" t="s">
        <v>2148</v>
      </c>
      <c r="P91" s="54" t="s">
        <v>2149</v>
      </c>
      <c r="Q91" s="54" t="s">
        <v>676</v>
      </c>
      <c r="R91" s="54" t="s">
        <v>2150</v>
      </c>
      <c r="S91" s="55" t="s">
        <v>2151</v>
      </c>
      <c r="T91" s="70" t="n">
        <v>0</v>
      </c>
      <c r="U91" s="71" t="n">
        <v>0</v>
      </c>
      <c r="V91" s="71" t="n">
        <v>0</v>
      </c>
      <c r="W91" s="72" t="n">
        <v>176</v>
      </c>
      <c r="X91" s="72" t="n">
        <v>143</v>
      </c>
      <c r="Y91" s="81" t="n">
        <f aca="false">SUM(T91:X91)</f>
        <v>319</v>
      </c>
      <c r="Z91" s="70" t="n">
        <v>0</v>
      </c>
      <c r="AA91" s="71" t="n">
        <v>0</v>
      </c>
      <c r="AB91" s="71" t="n">
        <v>0</v>
      </c>
      <c r="AC91" s="72" t="n">
        <v>457</v>
      </c>
      <c r="AD91" s="72" t="n">
        <v>51</v>
      </c>
      <c r="AE91" s="81" t="n">
        <f aca="false">SUM(Z91:AD91)</f>
        <v>508</v>
      </c>
      <c r="AF91" s="31" t="n">
        <f aca="false">+Y91+AE91</f>
        <v>827</v>
      </c>
    </row>
    <row r="92" customFormat="false" ht="12.75" hidden="false" customHeight="false" outlineLevel="0" collapsed="false">
      <c r="A92" s="68" t="n">
        <v>3088</v>
      </c>
      <c r="B92" s="68" t="s">
        <v>1900</v>
      </c>
      <c r="C92" s="68" t="s">
        <v>1900</v>
      </c>
      <c r="D92" s="68" t="s">
        <v>1901</v>
      </c>
      <c r="E92" s="68" t="n">
        <v>3</v>
      </c>
      <c r="F92" s="24" t="n">
        <v>3</v>
      </c>
      <c r="G92" s="24" t="n">
        <v>88</v>
      </c>
      <c r="H92" s="22" t="s">
        <v>673</v>
      </c>
      <c r="I92" s="74" t="s">
        <v>673</v>
      </c>
      <c r="J92" s="23" t="n">
        <v>10500101942904</v>
      </c>
      <c r="K92" s="53" t="s">
        <v>39</v>
      </c>
      <c r="L92" s="25"/>
      <c r="M92" s="53" t="n">
        <v>8</v>
      </c>
      <c r="N92" s="54" t="s">
        <v>674</v>
      </c>
      <c r="O92" s="54" t="s">
        <v>675</v>
      </c>
      <c r="P92" s="54" t="n">
        <v>2847983</v>
      </c>
      <c r="Q92" s="54" t="s">
        <v>676</v>
      </c>
      <c r="R92" s="54" t="s">
        <v>677</v>
      </c>
      <c r="S92" s="55" t="s">
        <v>678</v>
      </c>
      <c r="T92" s="70" t="n">
        <v>0</v>
      </c>
      <c r="U92" s="71" t="n">
        <v>0</v>
      </c>
      <c r="V92" s="71" t="n">
        <v>0</v>
      </c>
      <c r="W92" s="72" t="n">
        <v>0</v>
      </c>
      <c r="X92" s="72" t="n">
        <v>0</v>
      </c>
      <c r="Y92" s="81" t="n">
        <f aca="false">SUM(T92:X92)</f>
        <v>0</v>
      </c>
      <c r="Z92" s="70" t="n">
        <v>0</v>
      </c>
      <c r="AA92" s="71" t="n">
        <v>49</v>
      </c>
      <c r="AB92" s="71" t="n">
        <v>91</v>
      </c>
      <c r="AC92" s="72" t="n">
        <v>0</v>
      </c>
      <c r="AD92" s="72" t="n">
        <v>0</v>
      </c>
      <c r="AE92" s="81" t="n">
        <f aca="false">SUM(Z92:AD92)</f>
        <v>140</v>
      </c>
      <c r="AF92" s="31" t="n">
        <f aca="false">+Y92+AE92</f>
        <v>140</v>
      </c>
    </row>
    <row r="93" customFormat="false" ht="12.75" hidden="false" customHeight="false" outlineLevel="0" collapsed="false">
      <c r="A93" s="68" t="n">
        <v>3089</v>
      </c>
      <c r="B93" s="68" t="s">
        <v>1900</v>
      </c>
      <c r="C93" s="68" t="s">
        <v>1900</v>
      </c>
      <c r="D93" s="68" t="s">
        <v>1901</v>
      </c>
      <c r="E93" s="68" t="n">
        <v>3</v>
      </c>
      <c r="F93" s="24" t="n">
        <v>3</v>
      </c>
      <c r="G93" s="33" t="n">
        <v>89</v>
      </c>
      <c r="H93" s="22" t="s">
        <v>2152</v>
      </c>
      <c r="I93" s="74" t="s">
        <v>2152</v>
      </c>
      <c r="J93" s="23" t="n">
        <v>10500101942902</v>
      </c>
      <c r="K93" s="24" t="s">
        <v>39</v>
      </c>
      <c r="L93" s="25"/>
      <c r="M93" s="24" t="n">
        <v>8</v>
      </c>
      <c r="N93" s="22" t="s">
        <v>674</v>
      </c>
      <c r="O93" s="22" t="s">
        <v>2153</v>
      </c>
      <c r="P93" s="22" t="s">
        <v>2154</v>
      </c>
      <c r="Q93" s="22" t="s">
        <v>676</v>
      </c>
      <c r="R93" s="22" t="s">
        <v>2155</v>
      </c>
      <c r="S93" s="26" t="s">
        <v>2156</v>
      </c>
      <c r="T93" s="70" t="n">
        <v>102</v>
      </c>
      <c r="U93" s="71" t="n">
        <v>198</v>
      </c>
      <c r="V93" s="71" t="n">
        <v>119</v>
      </c>
      <c r="W93" s="72" t="n">
        <v>0</v>
      </c>
      <c r="X93" s="72" t="n">
        <v>0</v>
      </c>
      <c r="Y93" s="81" t="n">
        <f aca="false">SUM(T93:X93)</f>
        <v>419</v>
      </c>
      <c r="Z93" s="70" t="n">
        <v>0</v>
      </c>
      <c r="AA93" s="71" t="n">
        <v>0</v>
      </c>
      <c r="AB93" s="71" t="n">
        <v>0</v>
      </c>
      <c r="AC93" s="72" t="n">
        <v>0</v>
      </c>
      <c r="AD93" s="72" t="n">
        <v>0</v>
      </c>
      <c r="AE93" s="81" t="n">
        <f aca="false">SUM(Z93:AD93)</f>
        <v>0</v>
      </c>
      <c r="AF93" s="31" t="n">
        <f aca="false">+Y93+AE93</f>
        <v>419</v>
      </c>
    </row>
    <row r="94" customFormat="false" ht="12.75" hidden="false" customHeight="false" outlineLevel="0" collapsed="false">
      <c r="A94" s="68" t="n">
        <v>3090</v>
      </c>
      <c r="B94" s="68" t="s">
        <v>1900</v>
      </c>
      <c r="C94" s="68" t="s">
        <v>1900</v>
      </c>
      <c r="D94" s="68" t="s">
        <v>1901</v>
      </c>
      <c r="E94" s="68" t="n">
        <v>3</v>
      </c>
      <c r="F94" s="24" t="n">
        <v>3</v>
      </c>
      <c r="G94" s="33" t="n">
        <v>90</v>
      </c>
      <c r="H94" s="22" t="s">
        <v>2157</v>
      </c>
      <c r="I94" s="74" t="s">
        <v>2157</v>
      </c>
      <c r="J94" s="23" t="n">
        <v>10500102613102</v>
      </c>
      <c r="K94" s="24" t="s">
        <v>39</v>
      </c>
      <c r="L94" s="25"/>
      <c r="M94" s="24" t="n">
        <v>8</v>
      </c>
      <c r="N94" s="22" t="s">
        <v>680</v>
      </c>
      <c r="O94" s="22" t="s">
        <v>2158</v>
      </c>
      <c r="P94" s="22" t="s">
        <v>2159</v>
      </c>
      <c r="Q94" s="22" t="s">
        <v>682</v>
      </c>
      <c r="R94" s="22" t="s">
        <v>2160</v>
      </c>
      <c r="S94" s="26" t="s">
        <v>2161</v>
      </c>
      <c r="T94" s="70" t="n">
        <v>59</v>
      </c>
      <c r="U94" s="71" t="n">
        <v>170</v>
      </c>
      <c r="V94" s="71" t="n">
        <v>43</v>
      </c>
      <c r="W94" s="72" t="n">
        <v>0</v>
      </c>
      <c r="X94" s="72" t="n">
        <v>0</v>
      </c>
      <c r="Y94" s="81" t="n">
        <f aca="false">SUM(T94:X94)</f>
        <v>272</v>
      </c>
      <c r="Z94" s="70" t="n">
        <v>0</v>
      </c>
      <c r="AA94" s="71" t="n">
        <v>0</v>
      </c>
      <c r="AB94" s="71" t="n">
        <v>0</v>
      </c>
      <c r="AC94" s="72" t="n">
        <v>0</v>
      </c>
      <c r="AD94" s="72" t="n">
        <v>0</v>
      </c>
      <c r="AE94" s="81" t="n">
        <f aca="false">SUM(Z94:AD94)</f>
        <v>0</v>
      </c>
      <c r="AF94" s="31" t="n">
        <f aca="false">+Y94+AE94</f>
        <v>272</v>
      </c>
    </row>
    <row r="95" customFormat="false" ht="12.75" hidden="false" customHeight="false" outlineLevel="0" collapsed="false">
      <c r="A95" s="68" t="n">
        <v>3091</v>
      </c>
      <c r="B95" s="68" t="s">
        <v>1900</v>
      </c>
      <c r="C95" s="68" t="s">
        <v>1900</v>
      </c>
      <c r="D95" s="68" t="s">
        <v>1901</v>
      </c>
      <c r="E95" s="68" t="n">
        <v>3</v>
      </c>
      <c r="F95" s="24" t="n">
        <v>3</v>
      </c>
      <c r="G95" s="24" t="n">
        <v>91</v>
      </c>
      <c r="H95" s="22" t="s">
        <v>679</v>
      </c>
      <c r="I95" s="74" t="s">
        <v>679</v>
      </c>
      <c r="J95" s="23" t="n">
        <v>10500102613101</v>
      </c>
      <c r="K95" s="24" t="s">
        <v>39</v>
      </c>
      <c r="L95" s="25"/>
      <c r="M95" s="24" t="n">
        <v>8</v>
      </c>
      <c r="N95" s="22" t="s">
        <v>680</v>
      </c>
      <c r="O95" s="22" t="s">
        <v>681</v>
      </c>
      <c r="P95" s="22" t="n">
        <v>2223647</v>
      </c>
      <c r="Q95" s="22" t="s">
        <v>682</v>
      </c>
      <c r="R95" s="22" t="s">
        <v>683</v>
      </c>
      <c r="S95" s="26" t="s">
        <v>684</v>
      </c>
      <c r="T95" s="70" t="n">
        <v>0</v>
      </c>
      <c r="U95" s="71" t="n">
        <v>0</v>
      </c>
      <c r="V95" s="71" t="n">
        <v>0</v>
      </c>
      <c r="W95" s="72" t="n">
        <v>0</v>
      </c>
      <c r="X95" s="72" t="n">
        <v>0</v>
      </c>
      <c r="Y95" s="81" t="n">
        <f aca="false">SUM(T95:X95)</f>
        <v>0</v>
      </c>
      <c r="Z95" s="70" t="n">
        <v>30</v>
      </c>
      <c r="AA95" s="71" t="n">
        <v>38</v>
      </c>
      <c r="AB95" s="71" t="n">
        <v>57</v>
      </c>
      <c r="AC95" s="72" t="n">
        <v>151</v>
      </c>
      <c r="AD95" s="72" t="n">
        <v>42</v>
      </c>
      <c r="AE95" s="81" t="n">
        <f aca="false">SUM(Z95:AD95)</f>
        <v>318</v>
      </c>
      <c r="AF95" s="31" t="n">
        <f aca="false">+Y95+AE95</f>
        <v>318</v>
      </c>
    </row>
    <row r="96" customFormat="false" ht="12.75" hidden="false" customHeight="false" outlineLevel="0" collapsed="false">
      <c r="A96" s="68" t="n">
        <v>3092</v>
      </c>
      <c r="B96" s="68" t="s">
        <v>1900</v>
      </c>
      <c r="C96" s="68" t="s">
        <v>1900</v>
      </c>
      <c r="D96" s="68" t="s">
        <v>1901</v>
      </c>
      <c r="E96" s="68" t="n">
        <v>3</v>
      </c>
      <c r="F96" s="24" t="n">
        <v>3</v>
      </c>
      <c r="G96" s="33" t="n">
        <v>92</v>
      </c>
      <c r="H96" s="22" t="s">
        <v>2162</v>
      </c>
      <c r="I96" s="74" t="s">
        <v>2162</v>
      </c>
      <c r="J96" s="23" t="n">
        <v>10500101269601</v>
      </c>
      <c r="K96" s="24" t="s">
        <v>39</v>
      </c>
      <c r="L96" s="25"/>
      <c r="M96" s="24" t="n">
        <v>10</v>
      </c>
      <c r="N96" s="22" t="s">
        <v>809</v>
      </c>
      <c r="O96" s="22" t="s">
        <v>2163</v>
      </c>
      <c r="P96" s="22" t="n">
        <v>3200510</v>
      </c>
      <c r="Q96" s="22" t="s">
        <v>688</v>
      </c>
      <c r="R96" s="22" t="s">
        <v>2164</v>
      </c>
      <c r="S96" s="26" t="s">
        <v>2165</v>
      </c>
      <c r="T96" s="70" t="n">
        <v>0</v>
      </c>
      <c r="U96" s="71" t="n">
        <v>0</v>
      </c>
      <c r="V96" s="71" t="n">
        <v>0</v>
      </c>
      <c r="W96" s="72" t="n">
        <v>328</v>
      </c>
      <c r="X96" s="72" t="n">
        <v>121</v>
      </c>
      <c r="Y96" s="81" t="n">
        <f aca="false">SUM(T96:X96)</f>
        <v>449</v>
      </c>
      <c r="Z96" s="70" t="n">
        <v>0</v>
      </c>
      <c r="AA96" s="71" t="n">
        <v>0</v>
      </c>
      <c r="AB96" s="71" t="n">
        <v>0</v>
      </c>
      <c r="AC96" s="72" t="n">
        <v>0</v>
      </c>
      <c r="AD96" s="72" t="n">
        <v>0</v>
      </c>
      <c r="AE96" s="81" t="n">
        <f aca="false">SUM(Z96:AD96)</f>
        <v>0</v>
      </c>
      <c r="AF96" s="31" t="n">
        <f aca="false">+Y96+AE96</f>
        <v>449</v>
      </c>
    </row>
    <row r="97" customFormat="false" ht="12.75" hidden="false" customHeight="false" outlineLevel="0" collapsed="false">
      <c r="A97" s="68" t="n">
        <v>3093</v>
      </c>
      <c r="B97" s="68" t="s">
        <v>1900</v>
      </c>
      <c r="C97" s="68" t="s">
        <v>1900</v>
      </c>
      <c r="D97" s="68" t="s">
        <v>1901</v>
      </c>
      <c r="E97" s="68" t="n">
        <v>3</v>
      </c>
      <c r="F97" s="24" t="n">
        <v>3</v>
      </c>
      <c r="G97" s="33" t="n">
        <v>93</v>
      </c>
      <c r="H97" s="22" t="s">
        <v>2166</v>
      </c>
      <c r="I97" s="74" t="s">
        <v>2166</v>
      </c>
      <c r="J97" s="23" t="n">
        <v>10500101269603</v>
      </c>
      <c r="K97" s="24" t="s">
        <v>39</v>
      </c>
      <c r="L97" s="25"/>
      <c r="M97" s="24" t="n">
        <v>8</v>
      </c>
      <c r="N97" s="22" t="s">
        <v>686</v>
      </c>
      <c r="O97" s="22" t="s">
        <v>2167</v>
      </c>
      <c r="P97" s="22" t="n">
        <v>2841231</v>
      </c>
      <c r="Q97" s="22" t="s">
        <v>688</v>
      </c>
      <c r="R97" s="22" t="s">
        <v>2168</v>
      </c>
      <c r="S97" s="26" t="s">
        <v>2169</v>
      </c>
      <c r="T97" s="70" t="n">
        <v>0</v>
      </c>
      <c r="U97" s="71" t="n">
        <v>0</v>
      </c>
      <c r="V97" s="71" t="n">
        <v>270</v>
      </c>
      <c r="W97" s="72" t="n">
        <v>0</v>
      </c>
      <c r="X97" s="72" t="n">
        <v>0</v>
      </c>
      <c r="Y97" s="81" t="n">
        <f aca="false">SUM(T97:X97)</f>
        <v>270</v>
      </c>
      <c r="Z97" s="70" t="n">
        <v>0</v>
      </c>
      <c r="AA97" s="71" t="n">
        <v>0</v>
      </c>
      <c r="AB97" s="71" t="n">
        <v>0</v>
      </c>
      <c r="AC97" s="72" t="n">
        <v>0</v>
      </c>
      <c r="AD97" s="72" t="n">
        <v>0</v>
      </c>
      <c r="AE97" s="81" t="n">
        <f aca="false">SUM(Z97:AD97)</f>
        <v>0</v>
      </c>
      <c r="AF97" s="31" t="n">
        <f aca="false">+Y97+AE97</f>
        <v>270</v>
      </c>
    </row>
    <row r="98" customFormat="false" ht="12.75" hidden="false" customHeight="false" outlineLevel="0" collapsed="false">
      <c r="A98" s="68" t="n">
        <v>3094</v>
      </c>
      <c r="B98" s="68" t="s">
        <v>1900</v>
      </c>
      <c r="C98" s="68" t="s">
        <v>1900</v>
      </c>
      <c r="D98" s="68" t="s">
        <v>1901</v>
      </c>
      <c r="E98" s="68" t="n">
        <v>3</v>
      </c>
      <c r="F98" s="24" t="n">
        <v>3</v>
      </c>
      <c r="G98" s="24" t="n">
        <v>94</v>
      </c>
      <c r="H98" s="22" t="s">
        <v>2170</v>
      </c>
      <c r="I98" s="74" t="s">
        <v>2170</v>
      </c>
      <c r="J98" s="23" t="n">
        <v>10500100035303</v>
      </c>
      <c r="K98" s="24" t="s">
        <v>39</v>
      </c>
      <c r="L98" s="25"/>
      <c r="M98" s="24" t="n">
        <v>8</v>
      </c>
      <c r="N98" s="22" t="s">
        <v>2171</v>
      </c>
      <c r="O98" s="22" t="s">
        <v>2172</v>
      </c>
      <c r="P98" s="22" t="s">
        <v>2173</v>
      </c>
      <c r="Q98" s="22" t="s">
        <v>2174</v>
      </c>
      <c r="R98" s="22" t="s">
        <v>2175</v>
      </c>
      <c r="S98" s="26" t="s">
        <v>2176</v>
      </c>
      <c r="T98" s="70" t="n">
        <v>29</v>
      </c>
      <c r="U98" s="71" t="n">
        <f aca="false">90+14</f>
        <v>104</v>
      </c>
      <c r="V98" s="71" t="n">
        <v>0</v>
      </c>
      <c r="W98" s="72" t="n">
        <v>0</v>
      </c>
      <c r="X98" s="72" t="n">
        <v>0</v>
      </c>
      <c r="Y98" s="81" t="n">
        <f aca="false">SUM(T98:X98)</f>
        <v>133</v>
      </c>
      <c r="Z98" s="70" t="n">
        <v>0</v>
      </c>
      <c r="AA98" s="71" t="n">
        <v>64</v>
      </c>
      <c r="AB98" s="71" t="n">
        <v>0</v>
      </c>
      <c r="AC98" s="72" t="n">
        <v>0</v>
      </c>
      <c r="AD98" s="72" t="n">
        <v>0</v>
      </c>
      <c r="AE98" s="81" t="n">
        <f aca="false">SUM(Z98:AD98)</f>
        <v>64</v>
      </c>
      <c r="AF98" s="31" t="n">
        <f aca="false">+Y98+AE98</f>
        <v>197</v>
      </c>
    </row>
    <row r="99" customFormat="false" ht="12.75" hidden="false" customHeight="false" outlineLevel="0" collapsed="false">
      <c r="A99" s="68" t="n">
        <v>3095</v>
      </c>
      <c r="B99" s="68" t="s">
        <v>1900</v>
      </c>
      <c r="C99" s="68" t="s">
        <v>1900</v>
      </c>
      <c r="D99" s="68" t="s">
        <v>1901</v>
      </c>
      <c r="E99" s="68" t="n">
        <v>3</v>
      </c>
      <c r="F99" s="24" t="n">
        <v>3</v>
      </c>
      <c r="G99" s="33" t="n">
        <v>95</v>
      </c>
      <c r="H99" s="22" t="s">
        <v>2177</v>
      </c>
      <c r="I99" s="74" t="s">
        <v>2177</v>
      </c>
      <c r="J99" s="23" t="n">
        <v>10500100056601</v>
      </c>
      <c r="K99" s="24" t="s">
        <v>39</v>
      </c>
      <c r="L99" s="25"/>
      <c r="M99" s="24" t="n">
        <v>8</v>
      </c>
      <c r="N99" s="22" t="s">
        <v>698</v>
      </c>
      <c r="O99" s="22" t="s">
        <v>2178</v>
      </c>
      <c r="P99" s="22" t="n">
        <v>2168993</v>
      </c>
      <c r="Q99" s="22" t="s">
        <v>701</v>
      </c>
      <c r="R99" s="22" t="s">
        <v>2179</v>
      </c>
      <c r="S99" s="26" t="s">
        <v>2180</v>
      </c>
      <c r="T99" s="70" t="n">
        <v>22</v>
      </c>
      <c r="U99" s="71" t="n">
        <v>78</v>
      </c>
      <c r="V99" s="71" t="n">
        <v>53</v>
      </c>
      <c r="W99" s="72" t="n">
        <v>106</v>
      </c>
      <c r="X99" s="72" t="n">
        <v>20</v>
      </c>
      <c r="Y99" s="81" t="n">
        <f aca="false">SUM(T99:X99)</f>
        <v>279</v>
      </c>
      <c r="Z99" s="70" t="n">
        <v>0</v>
      </c>
      <c r="AA99" s="71" t="n">
        <v>86</v>
      </c>
      <c r="AB99" s="71" t="n">
        <v>47</v>
      </c>
      <c r="AC99" s="72" t="n">
        <v>82</v>
      </c>
      <c r="AD99" s="72" t="n">
        <v>28</v>
      </c>
      <c r="AE99" s="81" t="n">
        <f aca="false">SUM(Z99:AD99)</f>
        <v>243</v>
      </c>
      <c r="AF99" s="31" t="n">
        <f aca="false">+Y99+AE99</f>
        <v>522</v>
      </c>
    </row>
    <row r="100" customFormat="false" ht="12.75" hidden="false" customHeight="false" outlineLevel="0" collapsed="false">
      <c r="A100" s="68" t="n">
        <v>3096</v>
      </c>
      <c r="B100" s="68" t="s">
        <v>1900</v>
      </c>
      <c r="C100" s="68" t="s">
        <v>1900</v>
      </c>
      <c r="D100" s="68" t="s">
        <v>1901</v>
      </c>
      <c r="E100" s="68" t="n">
        <v>3</v>
      </c>
      <c r="F100" s="24" t="n">
        <v>3</v>
      </c>
      <c r="G100" s="33" t="n">
        <v>96</v>
      </c>
      <c r="H100" s="22" t="s">
        <v>2181</v>
      </c>
      <c r="I100" s="74" t="s">
        <v>2182</v>
      </c>
      <c r="J100" s="23" t="n">
        <v>10500100165101</v>
      </c>
      <c r="K100" s="24" t="s">
        <v>39</v>
      </c>
      <c r="L100" s="25"/>
      <c r="M100" s="24" t="n">
        <v>8</v>
      </c>
      <c r="N100" s="22" t="s">
        <v>2183</v>
      </c>
      <c r="O100" s="22" t="s">
        <v>2184</v>
      </c>
      <c r="P100" s="49" t="s">
        <v>2185</v>
      </c>
      <c r="Q100" s="22" t="s">
        <v>2186</v>
      </c>
      <c r="R100" s="22" t="s">
        <v>2187</v>
      </c>
      <c r="S100" s="26" t="s">
        <v>2188</v>
      </c>
      <c r="T100" s="70" t="n">
        <v>51</v>
      </c>
      <c r="U100" s="71" t="n">
        <v>128</v>
      </c>
      <c r="V100" s="71" t="n">
        <v>91</v>
      </c>
      <c r="W100" s="72" t="n">
        <v>146</v>
      </c>
      <c r="X100" s="72" t="n">
        <v>18</v>
      </c>
      <c r="Y100" s="81" t="n">
        <f aca="false">SUM(T100:X100)</f>
        <v>434</v>
      </c>
      <c r="Z100" s="70" t="n">
        <v>0</v>
      </c>
      <c r="AA100" s="71" t="n">
        <v>0</v>
      </c>
      <c r="AB100" s="71" t="n">
        <v>0</v>
      </c>
      <c r="AC100" s="72" t="n">
        <v>124</v>
      </c>
      <c r="AD100" s="72" t="n">
        <v>82</v>
      </c>
      <c r="AE100" s="81" t="n">
        <f aca="false">SUM(Z100:AD100)</f>
        <v>206</v>
      </c>
      <c r="AF100" s="31" t="n">
        <f aca="false">+Y100+AE100</f>
        <v>640</v>
      </c>
    </row>
    <row r="101" customFormat="false" ht="12.75" hidden="false" customHeight="false" outlineLevel="0" collapsed="false">
      <c r="A101" s="68" t="n">
        <v>3097</v>
      </c>
      <c r="B101" s="68" t="s">
        <v>1900</v>
      </c>
      <c r="C101" s="68" t="s">
        <v>1900</v>
      </c>
      <c r="D101" s="68" t="s">
        <v>1901</v>
      </c>
      <c r="E101" s="68" t="n">
        <v>3</v>
      </c>
      <c r="F101" s="24" t="n">
        <v>3</v>
      </c>
      <c r="G101" s="24" t="n">
        <v>97</v>
      </c>
      <c r="H101" s="22" t="s">
        <v>704</v>
      </c>
      <c r="I101" s="74" t="s">
        <v>704</v>
      </c>
      <c r="J101" s="23" t="n">
        <v>10500100235601</v>
      </c>
      <c r="K101" s="24" t="s">
        <v>39</v>
      </c>
      <c r="L101" s="25"/>
      <c r="M101" s="24" t="n">
        <v>8</v>
      </c>
      <c r="N101" s="22" t="s">
        <v>705</v>
      </c>
      <c r="O101" s="22" t="s">
        <v>706</v>
      </c>
      <c r="P101" s="22" t="s">
        <v>707</v>
      </c>
      <c r="Q101" s="22" t="s">
        <v>708</v>
      </c>
      <c r="R101" s="22" t="s">
        <v>709</v>
      </c>
      <c r="S101" s="26" t="s">
        <v>710</v>
      </c>
      <c r="T101" s="70" t="n">
        <v>0</v>
      </c>
      <c r="U101" s="71" t="n">
        <v>0</v>
      </c>
      <c r="V101" s="71" t="n">
        <v>0</v>
      </c>
      <c r="W101" s="72" t="n">
        <v>0</v>
      </c>
      <c r="X101" s="72" t="n">
        <v>0</v>
      </c>
      <c r="Y101" s="81" t="n">
        <f aca="false">SUM(T101:X101)</f>
        <v>0</v>
      </c>
      <c r="Z101" s="70" t="n">
        <v>78</v>
      </c>
      <c r="AA101" s="71" t="n">
        <v>83</v>
      </c>
      <c r="AB101" s="71" t="n">
        <v>0</v>
      </c>
      <c r="AC101" s="72" t="n">
        <v>0</v>
      </c>
      <c r="AD101" s="72" t="n">
        <v>0</v>
      </c>
      <c r="AE101" s="81" t="n">
        <f aca="false">SUM(Z101:AD101)</f>
        <v>161</v>
      </c>
      <c r="AF101" s="31" t="n">
        <f aca="false">+Y101+AE101</f>
        <v>161</v>
      </c>
    </row>
    <row r="102" customFormat="false" ht="12.75" hidden="false" customHeight="false" outlineLevel="0" collapsed="false">
      <c r="A102" s="68" t="n">
        <v>3098</v>
      </c>
      <c r="B102" s="68" t="s">
        <v>1900</v>
      </c>
      <c r="C102" s="68" t="s">
        <v>1900</v>
      </c>
      <c r="D102" s="68" t="s">
        <v>1901</v>
      </c>
      <c r="E102" s="68" t="n">
        <v>3</v>
      </c>
      <c r="F102" s="24" t="n">
        <v>3</v>
      </c>
      <c r="G102" s="33" t="n">
        <v>98</v>
      </c>
      <c r="H102" s="22" t="s">
        <v>2189</v>
      </c>
      <c r="I102" s="74" t="s">
        <v>2189</v>
      </c>
      <c r="J102" s="23" t="n">
        <v>10500100541001</v>
      </c>
      <c r="K102" s="24" t="s">
        <v>39</v>
      </c>
      <c r="L102" s="25"/>
      <c r="M102" s="24" t="n">
        <v>8</v>
      </c>
      <c r="N102" s="22" t="s">
        <v>2171</v>
      </c>
      <c r="O102" s="22" t="s">
        <v>2190</v>
      </c>
      <c r="P102" s="22" t="n">
        <v>2840808</v>
      </c>
      <c r="Q102" s="22" t="s">
        <v>2174</v>
      </c>
      <c r="R102" s="22" t="s">
        <v>2175</v>
      </c>
      <c r="S102" s="50" t="s">
        <v>2191</v>
      </c>
      <c r="T102" s="70" t="n">
        <v>42</v>
      </c>
      <c r="U102" s="71" t="n">
        <v>0</v>
      </c>
      <c r="V102" s="71" t="n">
        <v>0</v>
      </c>
      <c r="W102" s="72" t="n">
        <v>277</v>
      </c>
      <c r="X102" s="72" t="n">
        <v>84</v>
      </c>
      <c r="Y102" s="81" t="n">
        <f aca="false">SUM(T102:X102)</f>
        <v>403</v>
      </c>
      <c r="Z102" s="70" t="n">
        <v>0</v>
      </c>
      <c r="AA102" s="71" t="n">
        <v>0</v>
      </c>
      <c r="AB102" s="71" t="n">
        <v>0</v>
      </c>
      <c r="AC102" s="72" t="n">
        <v>82</v>
      </c>
      <c r="AD102" s="72" t="n">
        <v>30</v>
      </c>
      <c r="AE102" s="81" t="n">
        <f aca="false">SUM(Z102:AD102)</f>
        <v>112</v>
      </c>
      <c r="AF102" s="31" t="n">
        <f aca="false">+Y102+AE102</f>
        <v>515</v>
      </c>
    </row>
    <row r="103" customFormat="false" ht="12.75" hidden="false" customHeight="false" outlineLevel="0" collapsed="false">
      <c r="A103" s="68" t="n">
        <v>3099</v>
      </c>
      <c r="B103" s="68" t="s">
        <v>1900</v>
      </c>
      <c r="C103" s="68" t="s">
        <v>1900</v>
      </c>
      <c r="D103" s="68" t="s">
        <v>1901</v>
      </c>
      <c r="E103" s="68" t="n">
        <v>3</v>
      </c>
      <c r="F103" s="24" t="n">
        <v>3</v>
      </c>
      <c r="G103" s="33" t="n">
        <v>99</v>
      </c>
      <c r="H103" s="22" t="s">
        <v>2192</v>
      </c>
      <c r="I103" s="74" t="s">
        <v>2192</v>
      </c>
      <c r="J103" s="23" t="n">
        <v>10500100541002</v>
      </c>
      <c r="K103" s="24" t="s">
        <v>39</v>
      </c>
      <c r="L103" s="25"/>
      <c r="M103" s="24" t="n">
        <v>8</v>
      </c>
      <c r="N103" s="22" t="s">
        <v>2171</v>
      </c>
      <c r="O103" s="22" t="s">
        <v>2193</v>
      </c>
      <c r="P103" s="22" t="n">
        <v>2546018</v>
      </c>
      <c r="Q103" s="22" t="s">
        <v>2174</v>
      </c>
      <c r="R103" s="22" t="s">
        <v>2175</v>
      </c>
      <c r="S103" s="26" t="s">
        <v>2194</v>
      </c>
      <c r="T103" s="70" t="n">
        <v>0</v>
      </c>
      <c r="U103" s="71" t="n">
        <v>0</v>
      </c>
      <c r="V103" s="71" t="n">
        <v>219</v>
      </c>
      <c r="W103" s="72" t="n">
        <v>0</v>
      </c>
      <c r="X103" s="72" t="n">
        <v>0</v>
      </c>
      <c r="Y103" s="81" t="n">
        <f aca="false">SUM(T103:X103)</f>
        <v>219</v>
      </c>
      <c r="Z103" s="70" t="n">
        <v>0</v>
      </c>
      <c r="AA103" s="71" t="n">
        <v>0</v>
      </c>
      <c r="AB103" s="71" t="n">
        <v>0</v>
      </c>
      <c r="AC103" s="72" t="n">
        <v>0</v>
      </c>
      <c r="AD103" s="72" t="n">
        <v>0</v>
      </c>
      <c r="AE103" s="81" t="n">
        <f aca="false">SUM(Z103:AD103)</f>
        <v>0</v>
      </c>
      <c r="AF103" s="31" t="n">
        <f aca="false">+Y103+AE103</f>
        <v>219</v>
      </c>
    </row>
    <row r="104" customFormat="false" ht="12.75" hidden="false" customHeight="false" outlineLevel="0" collapsed="false">
      <c r="A104" s="68" t="n">
        <v>3100</v>
      </c>
      <c r="B104" s="68" t="s">
        <v>1900</v>
      </c>
      <c r="C104" s="68" t="s">
        <v>1900</v>
      </c>
      <c r="D104" s="68" t="s">
        <v>1901</v>
      </c>
      <c r="E104" s="68" t="n">
        <v>3</v>
      </c>
      <c r="F104" s="24" t="n">
        <v>3</v>
      </c>
      <c r="G104" s="24" t="n">
        <v>100</v>
      </c>
      <c r="H104" s="22" t="s">
        <v>711</v>
      </c>
      <c r="I104" s="74" t="s">
        <v>711</v>
      </c>
      <c r="J104" s="23" t="n">
        <v>10500100970901</v>
      </c>
      <c r="K104" s="24" t="s">
        <v>39</v>
      </c>
      <c r="L104" s="25"/>
      <c r="M104" s="24" t="n">
        <v>8</v>
      </c>
      <c r="N104" s="22" t="s">
        <v>680</v>
      </c>
      <c r="O104" s="22" t="s">
        <v>712</v>
      </c>
      <c r="P104" s="22" t="s">
        <v>713</v>
      </c>
      <c r="Q104" s="22" t="s">
        <v>714</v>
      </c>
      <c r="R104" s="22" t="s">
        <v>715</v>
      </c>
      <c r="S104" s="50" t="s">
        <v>716</v>
      </c>
      <c r="T104" s="70" t="n">
        <v>0</v>
      </c>
      <c r="U104" s="71" t="n">
        <v>0</v>
      </c>
      <c r="V104" s="71" t="n">
        <v>0</v>
      </c>
      <c r="W104" s="72" t="n">
        <v>0</v>
      </c>
      <c r="X104" s="72" t="n">
        <v>0</v>
      </c>
      <c r="Y104" s="81" t="n">
        <f aca="false">SUM(T104:X104)</f>
        <v>0</v>
      </c>
      <c r="Z104" s="70" t="n">
        <v>0</v>
      </c>
      <c r="AA104" s="71" t="n">
        <v>0</v>
      </c>
      <c r="AB104" s="71" t="n">
        <v>1</v>
      </c>
      <c r="AC104" s="72" t="n">
        <v>206</v>
      </c>
      <c r="AD104" s="72" t="n">
        <v>76</v>
      </c>
      <c r="AE104" s="81" t="n">
        <f aca="false">SUM(Z104:AD104)</f>
        <v>283</v>
      </c>
      <c r="AF104" s="31" t="n">
        <f aca="false">+Y104+AE104</f>
        <v>283</v>
      </c>
    </row>
    <row r="105" customFormat="false" ht="12.75" hidden="false" customHeight="false" outlineLevel="0" collapsed="false">
      <c r="A105" s="68" t="n">
        <v>3101</v>
      </c>
      <c r="B105" s="68" t="s">
        <v>1900</v>
      </c>
      <c r="C105" s="68" t="s">
        <v>1900</v>
      </c>
      <c r="D105" s="68" t="s">
        <v>1901</v>
      </c>
      <c r="E105" s="68" t="n">
        <v>3</v>
      </c>
      <c r="F105" s="24" t="n">
        <v>3</v>
      </c>
      <c r="G105" s="33" t="n">
        <v>101</v>
      </c>
      <c r="H105" s="22" t="s">
        <v>2195</v>
      </c>
      <c r="I105" s="74" t="s">
        <v>2195</v>
      </c>
      <c r="J105" s="23" t="n">
        <v>10500100970904</v>
      </c>
      <c r="K105" s="24" t="s">
        <v>39</v>
      </c>
      <c r="L105" s="25"/>
      <c r="M105" s="24" t="n">
        <v>8</v>
      </c>
      <c r="N105" s="22" t="s">
        <v>729</v>
      </c>
      <c r="O105" s="22" t="s">
        <v>2196</v>
      </c>
      <c r="P105" s="22" t="n">
        <v>2691841</v>
      </c>
      <c r="Q105" s="22" t="s">
        <v>714</v>
      </c>
      <c r="R105" s="22" t="s">
        <v>2197</v>
      </c>
      <c r="S105" s="26" t="s">
        <v>2198</v>
      </c>
      <c r="T105" s="70" t="n">
        <v>19</v>
      </c>
      <c r="U105" s="71" t="n">
        <v>86</v>
      </c>
      <c r="V105" s="71" t="n">
        <v>46</v>
      </c>
      <c r="W105" s="72" t="n">
        <v>0</v>
      </c>
      <c r="X105" s="72" t="n">
        <v>0</v>
      </c>
      <c r="Y105" s="81" t="n">
        <f aca="false">SUM(T105:X105)</f>
        <v>151</v>
      </c>
      <c r="Z105" s="70" t="n">
        <v>0</v>
      </c>
      <c r="AA105" s="71" t="n">
        <v>0</v>
      </c>
      <c r="AB105" s="71" t="n">
        <v>0</v>
      </c>
      <c r="AC105" s="72" t="n">
        <v>0</v>
      </c>
      <c r="AD105" s="72" t="n">
        <v>0</v>
      </c>
      <c r="AE105" s="81" t="n">
        <f aca="false">SUM(Z105:AD105)</f>
        <v>0</v>
      </c>
      <c r="AF105" s="31" t="n">
        <f aca="false">+Y105+AE105</f>
        <v>151</v>
      </c>
    </row>
    <row r="106" customFormat="false" ht="12.75" hidden="false" customHeight="false" outlineLevel="0" collapsed="false">
      <c r="A106" s="68" t="n">
        <v>3102</v>
      </c>
      <c r="B106" s="68" t="s">
        <v>1900</v>
      </c>
      <c r="C106" s="68" t="s">
        <v>1900</v>
      </c>
      <c r="D106" s="68" t="s">
        <v>1901</v>
      </c>
      <c r="E106" s="68" t="n">
        <v>3</v>
      </c>
      <c r="F106" s="24" t="n">
        <v>3</v>
      </c>
      <c r="G106" s="33" t="n">
        <v>102</v>
      </c>
      <c r="H106" s="22" t="s">
        <v>717</v>
      </c>
      <c r="I106" s="74" t="s">
        <v>717</v>
      </c>
      <c r="J106" s="23" t="n">
        <v>10500102577101</v>
      </c>
      <c r="K106" s="24" t="s">
        <v>39</v>
      </c>
      <c r="L106" s="25"/>
      <c r="M106" s="24" t="n">
        <v>8</v>
      </c>
      <c r="N106" s="22" t="s">
        <v>674</v>
      </c>
      <c r="O106" s="22" t="s">
        <v>718</v>
      </c>
      <c r="P106" s="22" t="s">
        <v>719</v>
      </c>
      <c r="Q106" s="22" t="s">
        <v>720</v>
      </c>
      <c r="R106" s="22" t="s">
        <v>721</v>
      </c>
      <c r="S106" s="26" t="s">
        <v>722</v>
      </c>
      <c r="T106" s="70" t="n">
        <v>0</v>
      </c>
      <c r="U106" s="71" t="n">
        <v>0</v>
      </c>
      <c r="V106" s="71" t="n">
        <v>0</v>
      </c>
      <c r="W106" s="72" t="n">
        <v>0</v>
      </c>
      <c r="X106" s="72" t="n">
        <v>0</v>
      </c>
      <c r="Y106" s="81" t="n">
        <f aca="false">SUM(T106:X106)</f>
        <v>0</v>
      </c>
      <c r="Z106" s="70" t="n">
        <v>0</v>
      </c>
      <c r="AA106" s="71" t="n">
        <v>0</v>
      </c>
      <c r="AB106" s="71" t="n">
        <v>0</v>
      </c>
      <c r="AC106" s="72" t="n">
        <v>28</v>
      </c>
      <c r="AD106" s="72" t="n">
        <v>0</v>
      </c>
      <c r="AE106" s="81" t="n">
        <f aca="false">SUM(Z106:AD106)</f>
        <v>28</v>
      </c>
      <c r="AF106" s="31" t="n">
        <f aca="false">+Y106+AE106</f>
        <v>28</v>
      </c>
    </row>
    <row r="107" customFormat="false" ht="12.75" hidden="false" customHeight="false" outlineLevel="0" collapsed="false">
      <c r="A107" s="68" t="n">
        <v>3103</v>
      </c>
      <c r="B107" s="68" t="s">
        <v>1900</v>
      </c>
      <c r="C107" s="68" t="s">
        <v>1900</v>
      </c>
      <c r="D107" s="68" t="s">
        <v>1901</v>
      </c>
      <c r="E107" s="68" t="n">
        <v>3</v>
      </c>
      <c r="F107" s="24" t="n">
        <v>3</v>
      </c>
      <c r="G107" s="24" t="n">
        <v>103</v>
      </c>
      <c r="H107" s="22" t="s">
        <v>2199</v>
      </c>
      <c r="I107" s="74" t="s">
        <v>2199</v>
      </c>
      <c r="J107" s="23" t="n">
        <v>10500102577103</v>
      </c>
      <c r="K107" s="24" t="s">
        <v>39</v>
      </c>
      <c r="L107" s="25"/>
      <c r="M107" s="24" t="n">
        <v>8</v>
      </c>
      <c r="N107" s="22" t="s">
        <v>724</v>
      </c>
      <c r="O107" s="22" t="s">
        <v>2200</v>
      </c>
      <c r="P107" s="22" t="s">
        <v>2201</v>
      </c>
      <c r="Q107" s="22" t="s">
        <v>720</v>
      </c>
      <c r="R107" s="22" t="s">
        <v>2202</v>
      </c>
      <c r="S107" s="26" t="s">
        <v>2203</v>
      </c>
      <c r="T107" s="70" t="n">
        <v>30</v>
      </c>
      <c r="U107" s="71" t="n">
        <v>163</v>
      </c>
      <c r="V107" s="71" t="n">
        <v>97</v>
      </c>
      <c r="W107" s="72" t="n">
        <v>0</v>
      </c>
      <c r="X107" s="72" t="n">
        <v>0</v>
      </c>
      <c r="Y107" s="81" t="n">
        <f aca="false">SUM(T107:X107)</f>
        <v>290</v>
      </c>
      <c r="Z107" s="70" t="n">
        <v>0</v>
      </c>
      <c r="AA107" s="71" t="n">
        <v>0</v>
      </c>
      <c r="AB107" s="71" t="n">
        <v>0</v>
      </c>
      <c r="AC107" s="72" t="n">
        <v>0</v>
      </c>
      <c r="AD107" s="72" t="n">
        <v>0</v>
      </c>
      <c r="AE107" s="81" t="n">
        <f aca="false">SUM(Z107:AD107)</f>
        <v>0</v>
      </c>
      <c r="AF107" s="31" t="n">
        <f aca="false">+Y107+AE107</f>
        <v>290</v>
      </c>
    </row>
    <row r="108" customFormat="false" ht="12.75" hidden="false" customHeight="false" outlineLevel="0" collapsed="false">
      <c r="A108" s="68" t="n">
        <v>3104</v>
      </c>
      <c r="B108" s="68" t="s">
        <v>1900</v>
      </c>
      <c r="C108" s="68" t="s">
        <v>1900</v>
      </c>
      <c r="D108" s="68" t="s">
        <v>1901</v>
      </c>
      <c r="E108" s="68" t="n">
        <v>3</v>
      </c>
      <c r="F108" s="24" t="n">
        <v>3</v>
      </c>
      <c r="G108" s="33" t="n">
        <v>104</v>
      </c>
      <c r="H108" s="22" t="s">
        <v>2204</v>
      </c>
      <c r="I108" s="74" t="s">
        <v>2204</v>
      </c>
      <c r="J108" s="23" t="n">
        <v>30500101969002</v>
      </c>
      <c r="K108" s="24" t="s">
        <v>39</v>
      </c>
      <c r="L108" s="25"/>
      <c r="M108" s="24" t="n">
        <v>8</v>
      </c>
      <c r="N108" s="22" t="s">
        <v>1401</v>
      </c>
      <c r="O108" s="22" t="s">
        <v>2205</v>
      </c>
      <c r="P108" s="22" t="s">
        <v>2206</v>
      </c>
      <c r="Q108" s="22" t="s">
        <v>800</v>
      </c>
      <c r="R108" s="22" t="s">
        <v>2207</v>
      </c>
      <c r="S108" s="26" t="s">
        <v>802</v>
      </c>
      <c r="T108" s="70" t="n">
        <v>30</v>
      </c>
      <c r="U108" s="71" t="n">
        <v>134</v>
      </c>
      <c r="V108" s="71" t="n">
        <v>91</v>
      </c>
      <c r="W108" s="72" t="n">
        <v>0</v>
      </c>
      <c r="X108" s="72" t="n">
        <v>0</v>
      </c>
      <c r="Y108" s="81" t="n">
        <f aca="false">SUM(T108:X108)</f>
        <v>255</v>
      </c>
      <c r="Z108" s="70" t="n">
        <v>0</v>
      </c>
      <c r="AA108" s="71" t="n">
        <v>0</v>
      </c>
      <c r="AB108" s="71" t="n">
        <v>0</v>
      </c>
      <c r="AC108" s="72" t="n">
        <v>0</v>
      </c>
      <c r="AD108" s="72" t="n">
        <v>0</v>
      </c>
      <c r="AE108" s="81" t="n">
        <f aca="false">SUM(Z108:AD108)</f>
        <v>0</v>
      </c>
      <c r="AF108" s="31" t="n">
        <f aca="false">+Y108+AE108</f>
        <v>255</v>
      </c>
    </row>
    <row r="109" customFormat="false" ht="12.75" hidden="false" customHeight="false" outlineLevel="0" collapsed="false">
      <c r="A109" s="68" t="n">
        <v>3105</v>
      </c>
      <c r="B109" s="68" t="s">
        <v>1900</v>
      </c>
      <c r="C109" s="68" t="s">
        <v>1900</v>
      </c>
      <c r="D109" s="68" t="s">
        <v>1901</v>
      </c>
      <c r="E109" s="68" t="n">
        <v>3</v>
      </c>
      <c r="F109" s="24" t="n">
        <v>3</v>
      </c>
      <c r="G109" s="33" t="n">
        <v>105</v>
      </c>
      <c r="H109" s="22" t="s">
        <v>2208</v>
      </c>
      <c r="I109" s="74" t="s">
        <v>2208</v>
      </c>
      <c r="J109" s="23" t="n">
        <v>10500101107003</v>
      </c>
      <c r="K109" s="24" t="s">
        <v>39</v>
      </c>
      <c r="L109" s="25"/>
      <c r="M109" s="24" t="n">
        <v>9</v>
      </c>
      <c r="N109" s="22" t="s">
        <v>2209</v>
      </c>
      <c r="O109" s="22" t="s">
        <v>2210</v>
      </c>
      <c r="P109" s="22" t="n">
        <v>2167445</v>
      </c>
      <c r="Q109" s="22" t="s">
        <v>740</v>
      </c>
      <c r="R109" s="22" t="s">
        <v>2211</v>
      </c>
      <c r="S109" s="26" t="s">
        <v>742</v>
      </c>
      <c r="T109" s="70" t="n">
        <v>36</v>
      </c>
      <c r="U109" s="71" t="n">
        <v>99</v>
      </c>
      <c r="V109" s="71" t="n">
        <v>52</v>
      </c>
      <c r="W109" s="72" t="n">
        <v>0</v>
      </c>
      <c r="X109" s="72" t="n">
        <v>0</v>
      </c>
      <c r="Y109" s="81" t="n">
        <f aca="false">SUM(T109:X109)</f>
        <v>187</v>
      </c>
      <c r="Z109" s="70" t="n">
        <v>0</v>
      </c>
      <c r="AA109" s="71" t="n">
        <v>0</v>
      </c>
      <c r="AB109" s="71" t="n">
        <v>0</v>
      </c>
      <c r="AC109" s="72" t="n">
        <v>0</v>
      </c>
      <c r="AD109" s="72" t="n">
        <v>0</v>
      </c>
      <c r="AE109" s="81" t="n">
        <f aca="false">SUM(Z109:AD109)</f>
        <v>0</v>
      </c>
      <c r="AF109" s="31" t="n">
        <f aca="false">+Y109+AE109</f>
        <v>187</v>
      </c>
    </row>
    <row r="110" customFormat="false" ht="12.75" hidden="false" customHeight="false" outlineLevel="0" collapsed="false">
      <c r="A110" s="68" t="n">
        <v>3106</v>
      </c>
      <c r="B110" s="68" t="s">
        <v>1900</v>
      </c>
      <c r="C110" s="68" t="s">
        <v>1900</v>
      </c>
      <c r="D110" s="68" t="s">
        <v>1901</v>
      </c>
      <c r="E110" s="68" t="n">
        <v>3</v>
      </c>
      <c r="F110" s="24" t="n">
        <v>3</v>
      </c>
      <c r="G110" s="24" t="n">
        <v>106</v>
      </c>
      <c r="H110" s="22" t="s">
        <v>2212</v>
      </c>
      <c r="I110" s="74" t="s">
        <v>2212</v>
      </c>
      <c r="J110" s="23" t="n">
        <v>10500101107004</v>
      </c>
      <c r="K110" s="24" t="s">
        <v>39</v>
      </c>
      <c r="L110" s="25"/>
      <c r="M110" s="24" t="n">
        <v>9</v>
      </c>
      <c r="N110" s="22" t="s">
        <v>768</v>
      </c>
      <c r="O110" s="22" t="s">
        <v>2213</v>
      </c>
      <c r="P110" s="22" t="n">
        <v>2936127</v>
      </c>
      <c r="Q110" s="22" t="s">
        <v>740</v>
      </c>
      <c r="R110" s="22" t="s">
        <v>2211</v>
      </c>
      <c r="S110" s="26" t="s">
        <v>742</v>
      </c>
      <c r="T110" s="70" t="n">
        <v>24</v>
      </c>
      <c r="U110" s="71" t="n">
        <v>68</v>
      </c>
      <c r="V110" s="71" t="n">
        <v>53</v>
      </c>
      <c r="W110" s="72" t="n">
        <v>0</v>
      </c>
      <c r="X110" s="72" t="n">
        <v>0</v>
      </c>
      <c r="Y110" s="81" t="n">
        <f aca="false">SUM(T110:X110)</f>
        <v>145</v>
      </c>
      <c r="Z110" s="70" t="n">
        <v>0</v>
      </c>
      <c r="AA110" s="71" t="n">
        <v>0</v>
      </c>
      <c r="AB110" s="71" t="n">
        <v>0</v>
      </c>
      <c r="AC110" s="72" t="n">
        <v>0</v>
      </c>
      <c r="AD110" s="72" t="n">
        <v>0</v>
      </c>
      <c r="AE110" s="81" t="n">
        <f aca="false">SUM(Z110:AD110)</f>
        <v>0</v>
      </c>
      <c r="AF110" s="31" t="n">
        <f aca="false">+Y110+AE110</f>
        <v>145</v>
      </c>
    </row>
    <row r="111" customFormat="false" ht="12.75" hidden="false" customHeight="false" outlineLevel="0" collapsed="false">
      <c r="A111" s="68" t="n">
        <v>3107</v>
      </c>
      <c r="B111" s="68" t="s">
        <v>1900</v>
      </c>
      <c r="C111" s="68" t="s">
        <v>1900</v>
      </c>
      <c r="D111" s="68" t="s">
        <v>1901</v>
      </c>
      <c r="E111" s="68" t="n">
        <v>3</v>
      </c>
      <c r="F111" s="24" t="n">
        <v>3</v>
      </c>
      <c r="G111" s="33" t="n">
        <v>107</v>
      </c>
      <c r="H111" s="22" t="s">
        <v>2214</v>
      </c>
      <c r="I111" s="74" t="s">
        <v>2214</v>
      </c>
      <c r="J111" s="23" t="n">
        <v>10500101085501</v>
      </c>
      <c r="K111" s="24" t="s">
        <v>39</v>
      </c>
      <c r="L111" s="25"/>
      <c r="M111" s="24" t="n">
        <v>10</v>
      </c>
      <c r="N111" s="22" t="s">
        <v>763</v>
      </c>
      <c r="O111" s="22" t="s">
        <v>2215</v>
      </c>
      <c r="P111" s="22" t="n">
        <v>2178032</v>
      </c>
      <c r="Q111" s="22" t="s">
        <v>1448</v>
      </c>
      <c r="R111" s="22" t="s">
        <v>2216</v>
      </c>
      <c r="S111" s="26" t="s">
        <v>2217</v>
      </c>
      <c r="T111" s="70" t="n">
        <v>0</v>
      </c>
      <c r="U111" s="71" t="n">
        <v>0</v>
      </c>
      <c r="V111" s="71" t="n">
        <v>20</v>
      </c>
      <c r="W111" s="72" t="n">
        <v>99</v>
      </c>
      <c r="X111" s="72" t="n">
        <v>40</v>
      </c>
      <c r="Y111" s="81" t="n">
        <f aca="false">SUM(T111:X111)</f>
        <v>159</v>
      </c>
      <c r="Z111" s="70" t="n">
        <v>0</v>
      </c>
      <c r="AA111" s="71" t="n">
        <v>0</v>
      </c>
      <c r="AB111" s="71" t="n">
        <v>0</v>
      </c>
      <c r="AC111" s="72" t="n">
        <v>121</v>
      </c>
      <c r="AD111" s="72" t="n">
        <v>40</v>
      </c>
      <c r="AE111" s="81" t="n">
        <f aca="false">SUM(Z111:AD111)</f>
        <v>161</v>
      </c>
      <c r="AF111" s="31" t="n">
        <f aca="false">+Y111+AE111</f>
        <v>320</v>
      </c>
    </row>
    <row r="112" customFormat="false" ht="12.75" hidden="false" customHeight="false" outlineLevel="0" collapsed="false">
      <c r="A112" s="68" t="n">
        <v>3108</v>
      </c>
      <c r="B112" s="68" t="s">
        <v>1900</v>
      </c>
      <c r="C112" s="68" t="s">
        <v>1900</v>
      </c>
      <c r="D112" s="68" t="s">
        <v>1901</v>
      </c>
      <c r="E112" s="68" t="n">
        <v>3</v>
      </c>
      <c r="F112" s="24" t="n">
        <v>3</v>
      </c>
      <c r="G112" s="33" t="n">
        <v>108</v>
      </c>
      <c r="H112" s="22" t="s">
        <v>749</v>
      </c>
      <c r="I112" s="74" t="s">
        <v>749</v>
      </c>
      <c r="J112" s="23" t="n">
        <v>10500101967401</v>
      </c>
      <c r="K112" s="24" t="s">
        <v>39</v>
      </c>
      <c r="L112" s="25"/>
      <c r="M112" s="24" t="n">
        <v>9</v>
      </c>
      <c r="N112" s="22" t="s">
        <v>750</v>
      </c>
      <c r="O112" s="22" t="s">
        <v>751</v>
      </c>
      <c r="P112" s="22" t="n">
        <v>2545311</v>
      </c>
      <c r="Q112" s="22" t="s">
        <v>752</v>
      </c>
      <c r="R112" s="22" t="s">
        <v>753</v>
      </c>
      <c r="S112" s="26" t="s">
        <v>754</v>
      </c>
      <c r="T112" s="70" t="n">
        <v>0</v>
      </c>
      <c r="U112" s="71" t="n">
        <v>0</v>
      </c>
      <c r="V112" s="71" t="n">
        <v>0</v>
      </c>
      <c r="W112" s="72" t="n">
        <v>0</v>
      </c>
      <c r="X112" s="72" t="n">
        <v>0</v>
      </c>
      <c r="Y112" s="81" t="n">
        <f aca="false">SUM(T112:X112)</f>
        <v>0</v>
      </c>
      <c r="Z112" s="70" t="n">
        <v>30</v>
      </c>
      <c r="AA112" s="71" t="n">
        <v>42</v>
      </c>
      <c r="AB112" s="71" t="n">
        <v>32</v>
      </c>
      <c r="AC112" s="72" t="n">
        <v>76</v>
      </c>
      <c r="AD112" s="72" t="n">
        <v>0</v>
      </c>
      <c r="AE112" s="81" t="n">
        <f aca="false">SUM(Z112:AD112)</f>
        <v>180</v>
      </c>
      <c r="AF112" s="31" t="n">
        <f aca="false">+Y112+AE112</f>
        <v>180</v>
      </c>
    </row>
    <row r="113" customFormat="false" ht="12.75" hidden="false" customHeight="false" outlineLevel="0" collapsed="false">
      <c r="A113" s="68" t="n">
        <v>3109</v>
      </c>
      <c r="B113" s="68" t="s">
        <v>1900</v>
      </c>
      <c r="C113" s="68" t="s">
        <v>1900</v>
      </c>
      <c r="D113" s="68" t="s">
        <v>1901</v>
      </c>
      <c r="E113" s="68" t="n">
        <v>3</v>
      </c>
      <c r="F113" s="24" t="n">
        <v>3</v>
      </c>
      <c r="G113" s="24" t="n">
        <v>109</v>
      </c>
      <c r="H113" s="22" t="s">
        <v>2218</v>
      </c>
      <c r="I113" s="74" t="s">
        <v>2218</v>
      </c>
      <c r="J113" s="23" t="n">
        <v>10500100838902</v>
      </c>
      <c r="K113" s="24" t="s">
        <v>39</v>
      </c>
      <c r="L113" s="25"/>
      <c r="M113" s="24" t="n">
        <v>9</v>
      </c>
      <c r="N113" s="22" t="s">
        <v>1452</v>
      </c>
      <c r="O113" s="22" t="s">
        <v>2219</v>
      </c>
      <c r="P113" s="22" t="n">
        <v>2396564</v>
      </c>
      <c r="Q113" s="22" t="s">
        <v>1454</v>
      </c>
      <c r="R113" s="22" t="s">
        <v>1455</v>
      </c>
      <c r="S113" s="26" t="s">
        <v>1456</v>
      </c>
      <c r="T113" s="70" t="n">
        <v>69</v>
      </c>
      <c r="U113" s="71" t="n">
        <v>191</v>
      </c>
      <c r="V113" s="71" t="n">
        <v>0</v>
      </c>
      <c r="W113" s="72" t="n">
        <v>0</v>
      </c>
      <c r="X113" s="72" t="n">
        <v>0</v>
      </c>
      <c r="Y113" s="81" t="n">
        <f aca="false">SUM(T113:X113)</f>
        <v>260</v>
      </c>
      <c r="Z113" s="70" t="n">
        <v>0</v>
      </c>
      <c r="AA113" s="71" t="n">
        <v>0</v>
      </c>
      <c r="AB113" s="71" t="n">
        <v>0</v>
      </c>
      <c r="AC113" s="72" t="n">
        <v>0</v>
      </c>
      <c r="AD113" s="72" t="n">
        <v>0</v>
      </c>
      <c r="AE113" s="81" t="n">
        <f aca="false">SUM(Z113:AD113)</f>
        <v>0</v>
      </c>
      <c r="AF113" s="31" t="n">
        <f aca="false">+Y113+AE113</f>
        <v>260</v>
      </c>
    </row>
    <row r="114" customFormat="false" ht="12.75" hidden="false" customHeight="false" outlineLevel="0" collapsed="false">
      <c r="A114" s="68" t="n">
        <v>3110</v>
      </c>
      <c r="B114" s="68" t="s">
        <v>1900</v>
      </c>
      <c r="C114" s="68" t="s">
        <v>1900</v>
      </c>
      <c r="D114" s="68" t="s">
        <v>1901</v>
      </c>
      <c r="E114" s="68" t="n">
        <v>3</v>
      </c>
      <c r="F114" s="24" t="n">
        <v>3</v>
      </c>
      <c r="G114" s="33" t="n">
        <v>110</v>
      </c>
      <c r="H114" s="22" t="s">
        <v>755</v>
      </c>
      <c r="I114" s="74" t="s">
        <v>755</v>
      </c>
      <c r="J114" s="23" t="n">
        <v>10500100041801</v>
      </c>
      <c r="K114" s="24" t="s">
        <v>39</v>
      </c>
      <c r="L114" s="25"/>
      <c r="M114" s="24" t="n">
        <v>9</v>
      </c>
      <c r="N114" s="22" t="s">
        <v>756</v>
      </c>
      <c r="O114" s="22" t="s">
        <v>757</v>
      </c>
      <c r="P114" s="22" t="s">
        <v>758</v>
      </c>
      <c r="Q114" s="22" t="s">
        <v>759</v>
      </c>
      <c r="R114" s="22" t="s">
        <v>760</v>
      </c>
      <c r="S114" s="26" t="s">
        <v>761</v>
      </c>
      <c r="T114" s="70" t="n">
        <v>0</v>
      </c>
      <c r="U114" s="71" t="n">
        <v>0</v>
      </c>
      <c r="V114" s="71" t="n">
        <v>0</v>
      </c>
      <c r="W114" s="72" t="n">
        <v>0</v>
      </c>
      <c r="X114" s="72" t="n">
        <v>0</v>
      </c>
      <c r="Y114" s="81" t="n">
        <f aca="false">SUM(T114:X114)</f>
        <v>0</v>
      </c>
      <c r="Z114" s="70" t="n">
        <v>0</v>
      </c>
      <c r="AA114" s="71" t="n">
        <v>0</v>
      </c>
      <c r="AB114" s="71" t="n">
        <v>0</v>
      </c>
      <c r="AC114" s="72" t="n">
        <v>227</v>
      </c>
      <c r="AD114" s="72" t="n">
        <v>64</v>
      </c>
      <c r="AE114" s="81" t="n">
        <f aca="false">SUM(Z114:AD114)</f>
        <v>291</v>
      </c>
      <c r="AF114" s="31" t="n">
        <f aca="false">+Y114+AE114</f>
        <v>291</v>
      </c>
    </row>
    <row r="115" customFormat="false" ht="12.75" hidden="false" customHeight="false" outlineLevel="0" collapsed="false">
      <c r="A115" s="68" t="n">
        <v>3111</v>
      </c>
      <c r="B115" s="68" t="s">
        <v>1900</v>
      </c>
      <c r="C115" s="68" t="s">
        <v>1900</v>
      </c>
      <c r="D115" s="68" t="s">
        <v>1901</v>
      </c>
      <c r="E115" s="68" t="n">
        <v>3</v>
      </c>
      <c r="F115" s="24" t="n">
        <v>3</v>
      </c>
      <c r="G115" s="33" t="n">
        <v>111</v>
      </c>
      <c r="H115" s="22" t="s">
        <v>762</v>
      </c>
      <c r="I115" s="74" t="s">
        <v>762</v>
      </c>
      <c r="J115" s="23" t="n">
        <v>10500100041802</v>
      </c>
      <c r="K115" s="24" t="s">
        <v>39</v>
      </c>
      <c r="L115" s="25"/>
      <c r="M115" s="24" t="n">
        <v>9</v>
      </c>
      <c r="N115" s="22" t="s">
        <v>763</v>
      </c>
      <c r="O115" s="22" t="s">
        <v>764</v>
      </c>
      <c r="P115" s="22" t="s">
        <v>765</v>
      </c>
      <c r="Q115" s="22" t="s">
        <v>759</v>
      </c>
      <c r="R115" s="22" t="s">
        <v>766</v>
      </c>
      <c r="S115" s="26" t="s">
        <v>761</v>
      </c>
      <c r="T115" s="70" t="n">
        <v>0</v>
      </c>
      <c r="U115" s="71" t="n">
        <v>0</v>
      </c>
      <c r="V115" s="71" t="n">
        <v>0</v>
      </c>
      <c r="W115" s="72" t="n">
        <v>0</v>
      </c>
      <c r="X115" s="72" t="n">
        <v>0</v>
      </c>
      <c r="Y115" s="81" t="n">
        <f aca="false">SUM(T115:X115)</f>
        <v>0</v>
      </c>
      <c r="Z115" s="70" t="n">
        <v>104</v>
      </c>
      <c r="AA115" s="71" t="n">
        <v>88</v>
      </c>
      <c r="AB115" s="71" t="n">
        <v>61</v>
      </c>
      <c r="AC115" s="72" t="n">
        <v>0</v>
      </c>
      <c r="AD115" s="72" t="n">
        <v>0</v>
      </c>
      <c r="AE115" s="81" t="n">
        <f aca="false">SUM(Z115:AD115)</f>
        <v>253</v>
      </c>
      <c r="AF115" s="31" t="n">
        <f aca="false">+Y115+AE115</f>
        <v>253</v>
      </c>
    </row>
    <row r="116" customFormat="false" ht="12.75" hidden="false" customHeight="false" outlineLevel="0" collapsed="false">
      <c r="A116" s="68" t="n">
        <v>3112</v>
      </c>
      <c r="B116" s="68" t="s">
        <v>1900</v>
      </c>
      <c r="C116" s="68" t="s">
        <v>1900</v>
      </c>
      <c r="D116" s="68" t="s">
        <v>1901</v>
      </c>
      <c r="E116" s="68" t="n">
        <v>3</v>
      </c>
      <c r="F116" s="41" t="n">
        <v>3</v>
      </c>
      <c r="G116" s="24" t="n">
        <v>112</v>
      </c>
      <c r="H116" s="42" t="s">
        <v>767</v>
      </c>
      <c r="I116" s="75" t="s">
        <v>767</v>
      </c>
      <c r="J116" s="43" t="n">
        <v>10500100099001</v>
      </c>
      <c r="K116" s="44" t="s">
        <v>39</v>
      </c>
      <c r="L116" s="45"/>
      <c r="M116" s="44" t="n">
        <v>9</v>
      </c>
      <c r="N116" s="42" t="s">
        <v>768</v>
      </c>
      <c r="O116" s="42" t="s">
        <v>769</v>
      </c>
      <c r="P116" s="42" t="s">
        <v>770</v>
      </c>
      <c r="Q116" s="42" t="s">
        <v>771</v>
      </c>
      <c r="R116" s="42" t="s">
        <v>772</v>
      </c>
      <c r="S116" s="47" t="s">
        <v>773</v>
      </c>
      <c r="T116" s="70" t="n">
        <v>0</v>
      </c>
      <c r="U116" s="71" t="n">
        <v>0</v>
      </c>
      <c r="V116" s="71" t="n">
        <v>0</v>
      </c>
      <c r="W116" s="72" t="n">
        <v>0</v>
      </c>
      <c r="X116" s="72" t="n">
        <v>0</v>
      </c>
      <c r="Y116" s="81" t="n">
        <f aca="false">SUM(T116:X116)</f>
        <v>0</v>
      </c>
      <c r="Z116" s="70" t="n">
        <v>0</v>
      </c>
      <c r="AA116" s="71" t="n">
        <v>0</v>
      </c>
      <c r="AB116" s="71" t="n">
        <v>0</v>
      </c>
      <c r="AC116" s="72" t="n">
        <v>94</v>
      </c>
      <c r="AD116" s="72" t="n">
        <v>106</v>
      </c>
      <c r="AE116" s="81" t="n">
        <f aca="false">SUM(Z116:AD116)</f>
        <v>200</v>
      </c>
      <c r="AF116" s="31" t="n">
        <f aca="false">+Y116+AE116</f>
        <v>200</v>
      </c>
    </row>
    <row r="117" customFormat="false" ht="12.75" hidden="false" customHeight="false" outlineLevel="0" collapsed="false">
      <c r="A117" s="68" t="n">
        <v>3113</v>
      </c>
      <c r="B117" s="68" t="s">
        <v>1900</v>
      </c>
      <c r="C117" s="68" t="s">
        <v>1900</v>
      </c>
      <c r="D117" s="68" t="s">
        <v>1901</v>
      </c>
      <c r="E117" s="68" t="n">
        <v>3</v>
      </c>
      <c r="F117" s="41" t="n">
        <v>3</v>
      </c>
      <c r="G117" s="33" t="n">
        <v>113</v>
      </c>
      <c r="H117" s="42" t="s">
        <v>774</v>
      </c>
      <c r="I117" s="75" t="s">
        <v>774</v>
      </c>
      <c r="J117" s="43" t="n">
        <v>10500100099003</v>
      </c>
      <c r="K117" s="44" t="s">
        <v>39</v>
      </c>
      <c r="L117" s="45"/>
      <c r="M117" s="44" t="n">
        <v>9</v>
      </c>
      <c r="N117" s="42" t="s">
        <v>738</v>
      </c>
      <c r="O117" s="42" t="s">
        <v>769</v>
      </c>
      <c r="P117" s="42" t="s">
        <v>775</v>
      </c>
      <c r="Q117" s="42" t="s">
        <v>771</v>
      </c>
      <c r="R117" s="42" t="s">
        <v>776</v>
      </c>
      <c r="S117" s="47" t="s">
        <v>777</v>
      </c>
      <c r="T117" s="70" t="n">
        <v>0</v>
      </c>
      <c r="U117" s="71" t="n">
        <v>0</v>
      </c>
      <c r="V117" s="71" t="n">
        <v>0</v>
      </c>
      <c r="W117" s="72" t="n">
        <v>0</v>
      </c>
      <c r="X117" s="72" t="n">
        <v>0</v>
      </c>
      <c r="Y117" s="81" t="n">
        <f aca="false">SUM(T117:X117)</f>
        <v>0</v>
      </c>
      <c r="Z117" s="70" t="n">
        <v>6</v>
      </c>
      <c r="AA117" s="71" t="n">
        <v>59</v>
      </c>
      <c r="AB117" s="71" t="n">
        <v>45</v>
      </c>
      <c r="AC117" s="72" t="n">
        <v>0</v>
      </c>
      <c r="AD117" s="72" t="n">
        <v>0</v>
      </c>
      <c r="AE117" s="81" t="n">
        <f aca="false">SUM(Z117:AD117)</f>
        <v>110</v>
      </c>
      <c r="AF117" s="31" t="n">
        <f aca="false">+Y117+AE117</f>
        <v>110</v>
      </c>
    </row>
    <row r="118" customFormat="false" ht="12.75" hidden="false" customHeight="false" outlineLevel="0" collapsed="false">
      <c r="A118" s="68" t="n">
        <v>3114</v>
      </c>
      <c r="B118" s="68" t="s">
        <v>1900</v>
      </c>
      <c r="C118" s="68" t="s">
        <v>1900</v>
      </c>
      <c r="D118" s="68" t="s">
        <v>1901</v>
      </c>
      <c r="E118" s="68" t="n">
        <v>3</v>
      </c>
      <c r="F118" s="24" t="n">
        <v>3</v>
      </c>
      <c r="G118" s="33" t="n">
        <v>114</v>
      </c>
      <c r="H118" s="22" t="s">
        <v>778</v>
      </c>
      <c r="I118" s="74" t="s">
        <v>778</v>
      </c>
      <c r="J118" s="23" t="n">
        <v>10500100099002</v>
      </c>
      <c r="K118" s="24" t="s">
        <v>39</v>
      </c>
      <c r="L118" s="25"/>
      <c r="M118" s="24" t="n">
        <v>9</v>
      </c>
      <c r="N118" s="22" t="s">
        <v>756</v>
      </c>
      <c r="O118" s="22" t="s">
        <v>779</v>
      </c>
      <c r="P118" s="22" t="n">
        <v>2696380</v>
      </c>
      <c r="Q118" s="22" t="s">
        <v>771</v>
      </c>
      <c r="R118" s="22" t="s">
        <v>780</v>
      </c>
      <c r="S118" s="26" t="s">
        <v>781</v>
      </c>
      <c r="T118" s="70" t="n">
        <v>0</v>
      </c>
      <c r="U118" s="71" t="n">
        <v>0</v>
      </c>
      <c r="V118" s="71" t="n">
        <v>0</v>
      </c>
      <c r="W118" s="72" t="n">
        <v>0</v>
      </c>
      <c r="X118" s="72" t="n">
        <v>0</v>
      </c>
      <c r="Y118" s="81" t="n">
        <f aca="false">SUM(T118:X118)</f>
        <v>0</v>
      </c>
      <c r="Z118" s="70" t="n">
        <v>3</v>
      </c>
      <c r="AA118" s="71" t="n">
        <v>53</v>
      </c>
      <c r="AB118" s="71" t="n">
        <v>52</v>
      </c>
      <c r="AC118" s="72" t="n">
        <v>0</v>
      </c>
      <c r="AD118" s="72" t="n">
        <v>0</v>
      </c>
      <c r="AE118" s="81" t="n">
        <f aca="false">SUM(Z118:AD118)</f>
        <v>108</v>
      </c>
      <c r="AF118" s="31" t="n">
        <f aca="false">+Y118+AE118</f>
        <v>108</v>
      </c>
    </row>
    <row r="119" customFormat="false" ht="12.75" hidden="false" customHeight="false" outlineLevel="0" collapsed="false">
      <c r="A119" s="68" t="n">
        <v>3115</v>
      </c>
      <c r="B119" s="68" t="s">
        <v>1900</v>
      </c>
      <c r="C119" s="68" t="s">
        <v>1900</v>
      </c>
      <c r="D119" s="68" t="s">
        <v>1901</v>
      </c>
      <c r="E119" s="68" t="n">
        <v>3</v>
      </c>
      <c r="F119" s="24" t="n">
        <v>3</v>
      </c>
      <c r="G119" s="24" t="n">
        <v>115</v>
      </c>
      <c r="H119" s="22" t="s">
        <v>789</v>
      </c>
      <c r="I119" s="74" t="s">
        <v>789</v>
      </c>
      <c r="J119" s="23" t="n">
        <v>10500101163101</v>
      </c>
      <c r="K119" s="24" t="s">
        <v>39</v>
      </c>
      <c r="L119" s="25" t="s">
        <v>790</v>
      </c>
      <c r="M119" s="24" t="n">
        <v>9</v>
      </c>
      <c r="N119" s="22" t="s">
        <v>750</v>
      </c>
      <c r="O119" s="22" t="s">
        <v>791</v>
      </c>
      <c r="P119" s="22" t="s">
        <v>792</v>
      </c>
      <c r="Q119" s="22" t="s">
        <v>793</v>
      </c>
      <c r="R119" s="22" t="s">
        <v>794</v>
      </c>
      <c r="S119" s="26" t="s">
        <v>795</v>
      </c>
      <c r="T119" s="70" t="n">
        <v>0</v>
      </c>
      <c r="U119" s="71" t="n">
        <v>0</v>
      </c>
      <c r="V119" s="71" t="n">
        <v>0</v>
      </c>
      <c r="W119" s="72" t="n">
        <v>0</v>
      </c>
      <c r="X119" s="72" t="n">
        <v>0</v>
      </c>
      <c r="Y119" s="81" t="n">
        <f aca="false">SUM(T119:X119)</f>
        <v>0</v>
      </c>
      <c r="Z119" s="70" t="n">
        <v>0</v>
      </c>
      <c r="AA119" s="71" t="n">
        <v>0</v>
      </c>
      <c r="AB119" s="71" t="n">
        <v>0</v>
      </c>
      <c r="AC119" s="72" t="n">
        <v>188</v>
      </c>
      <c r="AD119" s="72" t="n">
        <v>0</v>
      </c>
      <c r="AE119" s="81" t="n">
        <f aca="false">SUM(Z119:AD119)</f>
        <v>188</v>
      </c>
      <c r="AF119" s="31" t="n">
        <f aca="false">+Y119+AE119</f>
        <v>188</v>
      </c>
    </row>
    <row r="120" customFormat="false" ht="12.75" hidden="false" customHeight="false" outlineLevel="0" collapsed="false">
      <c r="A120" s="68" t="n">
        <v>3116</v>
      </c>
      <c r="B120" s="68" t="s">
        <v>1900</v>
      </c>
      <c r="C120" s="68" t="s">
        <v>1900</v>
      </c>
      <c r="D120" s="68" t="s">
        <v>1901</v>
      </c>
      <c r="E120" s="68" t="n">
        <v>3</v>
      </c>
      <c r="F120" s="24" t="n">
        <v>3</v>
      </c>
      <c r="G120" s="33" t="n">
        <v>116</v>
      </c>
      <c r="H120" s="22" t="s">
        <v>2220</v>
      </c>
      <c r="I120" s="74" t="s">
        <v>2220</v>
      </c>
      <c r="J120" s="23" t="n">
        <v>10500101163102</v>
      </c>
      <c r="K120" s="24" t="s">
        <v>39</v>
      </c>
      <c r="L120" s="25"/>
      <c r="M120" s="24" t="n">
        <v>9</v>
      </c>
      <c r="N120" s="22" t="s">
        <v>2221</v>
      </c>
      <c r="O120" s="22" t="s">
        <v>2222</v>
      </c>
      <c r="P120" s="22" t="s">
        <v>2223</v>
      </c>
      <c r="Q120" s="22" t="s">
        <v>2224</v>
      </c>
      <c r="R120" s="22" t="s">
        <v>2225</v>
      </c>
      <c r="S120" s="26" t="s">
        <v>2226</v>
      </c>
      <c r="T120" s="70" t="n">
        <v>0</v>
      </c>
      <c r="U120" s="71" t="n">
        <v>65</v>
      </c>
      <c r="V120" s="71" t="n">
        <v>95</v>
      </c>
      <c r="W120" s="72" t="n">
        <v>0</v>
      </c>
      <c r="X120" s="72" t="n">
        <v>0</v>
      </c>
      <c r="Y120" s="81" t="n">
        <f aca="false">SUM(T120:X120)</f>
        <v>160</v>
      </c>
      <c r="Z120" s="70" t="n">
        <v>63</v>
      </c>
      <c r="AA120" s="71" t="n">
        <v>97</v>
      </c>
      <c r="AB120" s="71" t="n">
        <v>0</v>
      </c>
      <c r="AC120" s="72" t="n">
        <v>0</v>
      </c>
      <c r="AD120" s="72" t="n">
        <v>0</v>
      </c>
      <c r="AE120" s="81" t="n">
        <f aca="false">SUM(Z120:AD120)</f>
        <v>160</v>
      </c>
      <c r="AF120" s="31" t="n">
        <f aca="false">+Y120+AE120</f>
        <v>320</v>
      </c>
    </row>
    <row r="121" customFormat="false" ht="12.75" hidden="false" customHeight="false" outlineLevel="0" collapsed="false">
      <c r="A121" s="68" t="n">
        <v>3117</v>
      </c>
      <c r="B121" s="68" t="s">
        <v>1900</v>
      </c>
      <c r="C121" s="68" t="s">
        <v>1900</v>
      </c>
      <c r="D121" s="68" t="s">
        <v>1901</v>
      </c>
      <c r="E121" s="68" t="n">
        <v>3</v>
      </c>
      <c r="F121" s="24" t="n">
        <v>3</v>
      </c>
      <c r="G121" s="33" t="n">
        <v>117</v>
      </c>
      <c r="H121" s="22" t="s">
        <v>796</v>
      </c>
      <c r="I121" s="74" t="s">
        <v>796</v>
      </c>
      <c r="J121" s="23" t="n">
        <v>30500101969001</v>
      </c>
      <c r="K121" s="24" t="s">
        <v>39</v>
      </c>
      <c r="L121" s="25"/>
      <c r="M121" s="24" t="n">
        <v>9</v>
      </c>
      <c r="N121" s="22" t="s">
        <v>797</v>
      </c>
      <c r="O121" s="22" t="s">
        <v>798</v>
      </c>
      <c r="P121" s="22" t="s">
        <v>799</v>
      </c>
      <c r="Q121" s="22" t="s">
        <v>800</v>
      </c>
      <c r="R121" s="22" t="s">
        <v>801</v>
      </c>
      <c r="S121" s="26" t="s">
        <v>802</v>
      </c>
      <c r="T121" s="70" t="n">
        <v>0</v>
      </c>
      <c r="U121" s="71" t="n">
        <v>0</v>
      </c>
      <c r="V121" s="71" t="n">
        <v>0</v>
      </c>
      <c r="W121" s="72" t="n">
        <v>0</v>
      </c>
      <c r="X121" s="72" t="n">
        <v>0</v>
      </c>
      <c r="Y121" s="81" t="n">
        <f aca="false">SUM(T121:X121)</f>
        <v>0</v>
      </c>
      <c r="Z121" s="70" t="n">
        <v>19</v>
      </c>
      <c r="AA121" s="71" t="n">
        <v>61</v>
      </c>
      <c r="AB121" s="71" t="n">
        <v>0</v>
      </c>
      <c r="AC121" s="72" t="n">
        <v>408</v>
      </c>
      <c r="AD121" s="72" t="n">
        <v>0</v>
      </c>
      <c r="AE121" s="81" t="n">
        <f aca="false">SUM(Z121:AD121)</f>
        <v>488</v>
      </c>
      <c r="AF121" s="31" t="n">
        <f aca="false">+Y121+AE121</f>
        <v>488</v>
      </c>
    </row>
    <row r="122" customFormat="false" ht="12.75" hidden="false" customHeight="false" outlineLevel="0" collapsed="false">
      <c r="A122" s="68" t="n">
        <v>3118</v>
      </c>
      <c r="B122" s="68" t="s">
        <v>1900</v>
      </c>
      <c r="C122" s="68" t="s">
        <v>1900</v>
      </c>
      <c r="D122" s="68" t="s">
        <v>1901</v>
      </c>
      <c r="E122" s="68" t="n">
        <v>3</v>
      </c>
      <c r="F122" s="24" t="n">
        <v>3</v>
      </c>
      <c r="G122" s="24" t="n">
        <v>118</v>
      </c>
      <c r="H122" s="22" t="s">
        <v>2227</v>
      </c>
      <c r="I122" s="74" t="s">
        <v>2227</v>
      </c>
      <c r="J122" s="23" t="n">
        <v>30500101883901</v>
      </c>
      <c r="K122" s="24" t="s">
        <v>39</v>
      </c>
      <c r="L122" s="25"/>
      <c r="M122" s="24" t="n">
        <v>9</v>
      </c>
      <c r="N122" s="22" t="s">
        <v>2228</v>
      </c>
      <c r="O122" s="22" t="s">
        <v>2229</v>
      </c>
      <c r="P122" s="22" t="s">
        <v>2230</v>
      </c>
      <c r="Q122" s="22" t="s">
        <v>2231</v>
      </c>
      <c r="R122" s="22" t="s">
        <v>2232</v>
      </c>
      <c r="S122" s="26" t="s">
        <v>2233</v>
      </c>
      <c r="T122" s="70" t="n">
        <v>31</v>
      </c>
      <c r="U122" s="71" t="n">
        <v>95</v>
      </c>
      <c r="V122" s="71" t="n">
        <v>79</v>
      </c>
      <c r="W122" s="72" t="n">
        <v>0</v>
      </c>
      <c r="X122" s="72" t="n">
        <v>0</v>
      </c>
      <c r="Y122" s="81" t="n">
        <f aca="false">SUM(T122:X122)</f>
        <v>205</v>
      </c>
      <c r="Z122" s="70" t="n">
        <v>0</v>
      </c>
      <c r="AA122" s="71" t="n">
        <v>0</v>
      </c>
      <c r="AB122" s="71" t="n">
        <v>0</v>
      </c>
      <c r="AC122" s="72" t="n">
        <v>125</v>
      </c>
      <c r="AD122" s="72" t="n">
        <v>61</v>
      </c>
      <c r="AE122" s="81" t="n">
        <f aca="false">SUM(Z122:AD122)</f>
        <v>186</v>
      </c>
      <c r="AF122" s="31" t="n">
        <f aca="false">+Y122+AE122</f>
        <v>391</v>
      </c>
    </row>
    <row r="123" customFormat="false" ht="12.75" hidden="false" customHeight="false" outlineLevel="0" collapsed="false">
      <c r="A123" s="68" t="n">
        <v>3119</v>
      </c>
      <c r="B123" s="68" t="s">
        <v>1900</v>
      </c>
      <c r="C123" s="68" t="s">
        <v>1900</v>
      </c>
      <c r="D123" s="68" t="s">
        <v>1901</v>
      </c>
      <c r="E123" s="68" t="n">
        <v>3</v>
      </c>
      <c r="F123" s="24" t="n">
        <v>3</v>
      </c>
      <c r="G123" s="33" t="n">
        <v>119</v>
      </c>
      <c r="H123" s="22" t="s">
        <v>2234</v>
      </c>
      <c r="I123" s="74" t="s">
        <v>2234</v>
      </c>
      <c r="J123" s="23" t="n">
        <v>10500100131701</v>
      </c>
      <c r="K123" s="24" t="s">
        <v>39</v>
      </c>
      <c r="L123" s="25"/>
      <c r="M123" s="24" t="n">
        <v>9</v>
      </c>
      <c r="N123" s="22" t="s">
        <v>768</v>
      </c>
      <c r="O123" s="22" t="s">
        <v>2235</v>
      </c>
      <c r="P123" s="22" t="s">
        <v>2236</v>
      </c>
      <c r="Q123" s="22" t="s">
        <v>2237</v>
      </c>
      <c r="R123" s="22" t="s">
        <v>2238</v>
      </c>
      <c r="S123" s="26" t="s">
        <v>2239</v>
      </c>
      <c r="T123" s="70" t="n">
        <v>21</v>
      </c>
      <c r="U123" s="71" t="n">
        <v>46</v>
      </c>
      <c r="V123" s="71" t="n">
        <v>31</v>
      </c>
      <c r="W123" s="72" t="n">
        <v>58</v>
      </c>
      <c r="X123" s="72" t="n">
        <v>23</v>
      </c>
      <c r="Y123" s="81" t="n">
        <f aca="false">SUM(T123:X123)</f>
        <v>179</v>
      </c>
      <c r="Z123" s="70" t="n">
        <v>0</v>
      </c>
      <c r="AA123" s="71" t="n">
        <v>38</v>
      </c>
      <c r="AB123" s="71" t="n">
        <v>36</v>
      </c>
      <c r="AC123" s="72" t="n">
        <v>39</v>
      </c>
      <c r="AD123" s="72" t="n">
        <v>8</v>
      </c>
      <c r="AE123" s="81" t="n">
        <f aca="false">SUM(Z123:AD123)</f>
        <v>121</v>
      </c>
      <c r="AF123" s="31" t="n">
        <f aca="false">+Y123+AE123</f>
        <v>300</v>
      </c>
    </row>
    <row r="124" customFormat="false" ht="12.75" hidden="false" customHeight="false" outlineLevel="0" collapsed="false">
      <c r="A124" s="68" t="n">
        <v>3120</v>
      </c>
      <c r="B124" s="68" t="s">
        <v>1900</v>
      </c>
      <c r="C124" s="68" t="s">
        <v>1900</v>
      </c>
      <c r="D124" s="68" t="s">
        <v>1901</v>
      </c>
      <c r="E124" s="68" t="n">
        <v>3</v>
      </c>
      <c r="F124" s="24" t="n">
        <v>3</v>
      </c>
      <c r="G124" s="33" t="n">
        <v>120</v>
      </c>
      <c r="H124" s="22" t="s">
        <v>803</v>
      </c>
      <c r="I124" s="74" t="s">
        <v>803</v>
      </c>
      <c r="J124" s="23" t="n">
        <v>10500100201101</v>
      </c>
      <c r="K124" s="24" t="s">
        <v>39</v>
      </c>
      <c r="L124" s="25"/>
      <c r="M124" s="24" t="n">
        <v>9</v>
      </c>
      <c r="N124" s="22" t="s">
        <v>768</v>
      </c>
      <c r="O124" s="22" t="s">
        <v>804</v>
      </c>
      <c r="P124" s="22" t="n">
        <v>2690627</v>
      </c>
      <c r="Q124" s="22" t="s">
        <v>805</v>
      </c>
      <c r="R124" s="22" t="s">
        <v>806</v>
      </c>
      <c r="S124" s="26" t="s">
        <v>807</v>
      </c>
      <c r="T124" s="70" t="n">
        <v>0</v>
      </c>
      <c r="U124" s="71" t="n">
        <v>0</v>
      </c>
      <c r="V124" s="71" t="n">
        <v>0</v>
      </c>
      <c r="W124" s="72" t="n">
        <v>0</v>
      </c>
      <c r="X124" s="72" t="n">
        <v>0</v>
      </c>
      <c r="Y124" s="81" t="n">
        <f aca="false">SUM(T124:X124)</f>
        <v>0</v>
      </c>
      <c r="Z124" s="70" t="n">
        <v>38</v>
      </c>
      <c r="AA124" s="71" t="n">
        <v>140</v>
      </c>
      <c r="AB124" s="71" t="n">
        <v>105</v>
      </c>
      <c r="AC124" s="72" t="n">
        <v>104</v>
      </c>
      <c r="AD124" s="72" t="n">
        <v>113</v>
      </c>
      <c r="AE124" s="81" t="n">
        <f aca="false">SUM(Z124:AD124)</f>
        <v>500</v>
      </c>
      <c r="AF124" s="31" t="n">
        <f aca="false">+Y124+AE124</f>
        <v>500</v>
      </c>
    </row>
    <row r="125" customFormat="false" ht="12.75" hidden="false" customHeight="false" outlineLevel="0" collapsed="false">
      <c r="A125" s="68" t="n">
        <v>3121</v>
      </c>
      <c r="B125" s="68" t="s">
        <v>1900</v>
      </c>
      <c r="C125" s="68" t="s">
        <v>1900</v>
      </c>
      <c r="D125" s="68" t="s">
        <v>1901</v>
      </c>
      <c r="E125" s="68" t="n">
        <v>3</v>
      </c>
      <c r="F125" s="24" t="n">
        <v>3</v>
      </c>
      <c r="G125" s="24" t="n">
        <v>121</v>
      </c>
      <c r="H125" s="22" t="s">
        <v>2240</v>
      </c>
      <c r="I125" s="74" t="s">
        <v>2240</v>
      </c>
      <c r="J125" s="23" t="n">
        <v>30500100454401</v>
      </c>
      <c r="K125" s="24" t="s">
        <v>113</v>
      </c>
      <c r="L125" s="25"/>
      <c r="M125" s="24" t="n">
        <v>9</v>
      </c>
      <c r="N125" s="22" t="s">
        <v>763</v>
      </c>
      <c r="O125" s="22" t="s">
        <v>2241</v>
      </c>
      <c r="P125" s="22" t="s">
        <v>2242</v>
      </c>
      <c r="Q125" s="22" t="s">
        <v>2243</v>
      </c>
      <c r="R125" s="22" t="s">
        <v>2244</v>
      </c>
      <c r="S125" s="26" t="s">
        <v>2245</v>
      </c>
      <c r="T125" s="70" t="n">
        <v>0</v>
      </c>
      <c r="U125" s="71" t="n">
        <v>0</v>
      </c>
      <c r="V125" s="71" t="n">
        <v>0</v>
      </c>
      <c r="W125" s="72" t="n">
        <v>120</v>
      </c>
      <c r="X125" s="72" t="n">
        <v>54</v>
      </c>
      <c r="Y125" s="81" t="n">
        <f aca="false">SUM(T125:X125)</f>
        <v>174</v>
      </c>
      <c r="Z125" s="70" t="n">
        <v>0</v>
      </c>
      <c r="AA125" s="71" t="n">
        <v>0</v>
      </c>
      <c r="AB125" s="71" t="n">
        <v>0</v>
      </c>
      <c r="AC125" s="72" t="n">
        <v>0</v>
      </c>
      <c r="AD125" s="72" t="n">
        <v>0</v>
      </c>
      <c r="AE125" s="81" t="n">
        <f aca="false">SUM(Z125:AD125)</f>
        <v>0</v>
      </c>
      <c r="AF125" s="31" t="n">
        <f aca="false">+Y125+AE125</f>
        <v>174</v>
      </c>
    </row>
    <row r="126" customFormat="false" ht="12.75" hidden="false" customHeight="false" outlineLevel="0" collapsed="false">
      <c r="A126" s="68" t="n">
        <v>3122</v>
      </c>
      <c r="B126" s="68" t="s">
        <v>1900</v>
      </c>
      <c r="C126" s="68" t="s">
        <v>1900</v>
      </c>
      <c r="D126" s="68" t="s">
        <v>1901</v>
      </c>
      <c r="E126" s="68" t="n">
        <v>3</v>
      </c>
      <c r="F126" s="24" t="n">
        <v>3</v>
      </c>
      <c r="G126" s="33" t="n">
        <v>122</v>
      </c>
      <c r="H126" s="22" t="s">
        <v>820</v>
      </c>
      <c r="I126" s="74" t="s">
        <v>820</v>
      </c>
      <c r="J126" s="23" t="n">
        <v>10500100035304</v>
      </c>
      <c r="K126" s="24" t="s">
        <v>39</v>
      </c>
      <c r="L126" s="25"/>
      <c r="M126" s="24" t="n">
        <v>8</v>
      </c>
      <c r="N126" s="22" t="s">
        <v>821</v>
      </c>
      <c r="O126" s="22" t="s">
        <v>822</v>
      </c>
      <c r="P126" s="22" t="s">
        <v>823</v>
      </c>
      <c r="Q126" s="22" t="s">
        <v>824</v>
      </c>
      <c r="R126" s="22" t="s">
        <v>825</v>
      </c>
      <c r="S126" s="26" t="s">
        <v>826</v>
      </c>
      <c r="T126" s="70" t="n">
        <v>0</v>
      </c>
      <c r="U126" s="71" t="n">
        <v>0</v>
      </c>
      <c r="V126" s="71" t="n">
        <v>0</v>
      </c>
      <c r="W126" s="72" t="n">
        <v>0</v>
      </c>
      <c r="X126" s="72" t="n">
        <v>0</v>
      </c>
      <c r="Y126" s="81" t="n">
        <f aca="false">SUM(T126:X126)</f>
        <v>0</v>
      </c>
      <c r="Z126" s="70" t="n">
        <v>35</v>
      </c>
      <c r="AA126" s="71" t="n">
        <v>47</v>
      </c>
      <c r="AB126" s="71" t="n">
        <v>20</v>
      </c>
      <c r="AC126" s="72" t="n">
        <v>35</v>
      </c>
      <c r="AD126" s="72" t="n">
        <v>0</v>
      </c>
      <c r="AE126" s="81" t="n">
        <f aca="false">SUM(Z126:AD126)</f>
        <v>137</v>
      </c>
      <c r="AF126" s="31" t="n">
        <f aca="false">+Y126+AE126</f>
        <v>137</v>
      </c>
    </row>
    <row r="127" customFormat="false" ht="12.75" hidden="false" customHeight="false" outlineLevel="0" collapsed="false">
      <c r="A127" s="68" t="n">
        <v>3123</v>
      </c>
      <c r="B127" s="68" t="s">
        <v>1900</v>
      </c>
      <c r="C127" s="68" t="s">
        <v>1900</v>
      </c>
      <c r="D127" s="68" t="s">
        <v>1901</v>
      </c>
      <c r="E127" s="68" t="n">
        <v>3</v>
      </c>
      <c r="F127" s="24" t="n">
        <v>3</v>
      </c>
      <c r="G127" s="33" t="n">
        <v>123</v>
      </c>
      <c r="H127" s="22" t="s">
        <v>2246</v>
      </c>
      <c r="I127" s="74" t="s">
        <v>2246</v>
      </c>
      <c r="J127" s="23" t="n">
        <v>10500100010801</v>
      </c>
      <c r="K127" s="24" t="s">
        <v>39</v>
      </c>
      <c r="L127" s="25"/>
      <c r="M127" s="24" t="n">
        <v>10</v>
      </c>
      <c r="N127" s="22" t="s">
        <v>809</v>
      </c>
      <c r="O127" s="22" t="s">
        <v>2247</v>
      </c>
      <c r="P127" s="22" t="s">
        <v>2248</v>
      </c>
      <c r="Q127" s="22" t="s">
        <v>1195</v>
      </c>
      <c r="R127" s="22" t="s">
        <v>2249</v>
      </c>
      <c r="S127" s="50" t="s">
        <v>2250</v>
      </c>
      <c r="T127" s="70" t="n">
        <v>0</v>
      </c>
      <c r="U127" s="71" t="n">
        <v>0</v>
      </c>
      <c r="V127" s="71" t="n">
        <v>0</v>
      </c>
      <c r="W127" s="72" t="n">
        <v>214</v>
      </c>
      <c r="X127" s="72" t="n">
        <v>362</v>
      </c>
      <c r="Y127" s="81" t="n">
        <f aca="false">SUM(T127:X127)</f>
        <v>576</v>
      </c>
      <c r="Z127" s="70" t="n">
        <v>0</v>
      </c>
      <c r="AA127" s="71" t="n">
        <v>0</v>
      </c>
      <c r="AB127" s="71" t="n">
        <v>0</v>
      </c>
      <c r="AC127" s="72" t="n">
        <v>0</v>
      </c>
      <c r="AD127" s="72" t="n">
        <v>0</v>
      </c>
      <c r="AE127" s="81" t="n">
        <f aca="false">SUM(Z127:AD127)</f>
        <v>0</v>
      </c>
      <c r="AF127" s="31" t="n">
        <f aca="false">+Y127+AE127</f>
        <v>576</v>
      </c>
    </row>
    <row r="128" customFormat="false" ht="12.75" hidden="false" customHeight="false" outlineLevel="0" collapsed="false">
      <c r="A128" s="68" t="n">
        <v>3124</v>
      </c>
      <c r="B128" s="68" t="s">
        <v>1900</v>
      </c>
      <c r="C128" s="68" t="s">
        <v>1900</v>
      </c>
      <c r="D128" s="68" t="s">
        <v>1901</v>
      </c>
      <c r="E128" s="68" t="n">
        <v>3</v>
      </c>
      <c r="F128" s="24" t="n">
        <v>4</v>
      </c>
      <c r="G128" s="24" t="n">
        <v>124</v>
      </c>
      <c r="H128" s="22" t="s">
        <v>827</v>
      </c>
      <c r="I128" s="74" t="s">
        <v>827</v>
      </c>
      <c r="J128" s="23" t="n">
        <v>10500100211904</v>
      </c>
      <c r="K128" s="24" t="s">
        <v>39</v>
      </c>
      <c r="L128" s="25"/>
      <c r="M128" s="24" t="n">
        <v>11</v>
      </c>
      <c r="N128" s="22" t="s">
        <v>828</v>
      </c>
      <c r="O128" s="22" t="s">
        <v>829</v>
      </c>
      <c r="P128" s="22" t="n">
        <v>2606802</v>
      </c>
      <c r="Q128" s="22" t="s">
        <v>830</v>
      </c>
      <c r="R128" s="22" t="s">
        <v>831</v>
      </c>
      <c r="S128" s="26" t="s">
        <v>832</v>
      </c>
      <c r="T128" s="70" t="n">
        <v>0</v>
      </c>
      <c r="U128" s="71" t="n">
        <v>0</v>
      </c>
      <c r="V128" s="71" t="n">
        <v>100</v>
      </c>
      <c r="W128" s="72" t="n">
        <v>0</v>
      </c>
      <c r="X128" s="72" t="n">
        <v>0</v>
      </c>
      <c r="Y128" s="81" t="n">
        <f aca="false">SUM(T128:X128)</f>
        <v>100</v>
      </c>
      <c r="Z128" s="70" t="n">
        <v>0</v>
      </c>
      <c r="AA128" s="71" t="n">
        <v>0</v>
      </c>
      <c r="AB128" s="71" t="n">
        <v>0</v>
      </c>
      <c r="AC128" s="72" t="n">
        <v>0</v>
      </c>
      <c r="AD128" s="72" t="n">
        <v>0</v>
      </c>
      <c r="AE128" s="81" t="n">
        <f aca="false">SUM(Z128:AD128)</f>
        <v>0</v>
      </c>
      <c r="AF128" s="31" t="n">
        <f aca="false">+Y128+AE128</f>
        <v>100</v>
      </c>
    </row>
    <row r="129" customFormat="false" ht="12.75" hidden="false" customHeight="false" outlineLevel="0" collapsed="false">
      <c r="A129" s="68" t="n">
        <v>3125</v>
      </c>
      <c r="B129" s="68" t="s">
        <v>1900</v>
      </c>
      <c r="C129" s="68" t="s">
        <v>1900</v>
      </c>
      <c r="D129" s="68" t="s">
        <v>1901</v>
      </c>
      <c r="E129" s="68" t="n">
        <v>3</v>
      </c>
      <c r="F129" s="24" t="n">
        <v>4</v>
      </c>
      <c r="G129" s="33" t="n">
        <v>125</v>
      </c>
      <c r="H129" s="22" t="s">
        <v>833</v>
      </c>
      <c r="I129" s="74" t="s">
        <v>833</v>
      </c>
      <c r="J129" s="23" t="n">
        <v>10500100211902</v>
      </c>
      <c r="K129" s="24" t="s">
        <v>39</v>
      </c>
      <c r="L129" s="25"/>
      <c r="M129" s="24" t="n">
        <v>11</v>
      </c>
      <c r="N129" s="22" t="s">
        <v>834</v>
      </c>
      <c r="O129" s="22" t="s">
        <v>835</v>
      </c>
      <c r="P129" s="22" t="s">
        <v>836</v>
      </c>
      <c r="Q129" s="22" t="s">
        <v>837</v>
      </c>
      <c r="R129" s="22" t="s">
        <v>838</v>
      </c>
      <c r="S129" s="26" t="s">
        <v>839</v>
      </c>
      <c r="T129" s="70" t="n">
        <v>0</v>
      </c>
      <c r="U129" s="71" t="n">
        <v>0</v>
      </c>
      <c r="V129" s="71" t="n">
        <v>0</v>
      </c>
      <c r="W129" s="72" t="n">
        <v>0</v>
      </c>
      <c r="X129" s="72" t="n">
        <v>0</v>
      </c>
      <c r="Y129" s="81" t="n">
        <f aca="false">SUM(T129:X129)</f>
        <v>0</v>
      </c>
      <c r="Z129" s="70" t="n">
        <v>7</v>
      </c>
      <c r="AA129" s="71" t="n">
        <v>146</v>
      </c>
      <c r="AB129" s="71" t="n">
        <v>157</v>
      </c>
      <c r="AC129" s="72" t="n">
        <v>0</v>
      </c>
      <c r="AD129" s="72" t="n">
        <v>0</v>
      </c>
      <c r="AE129" s="81" t="n">
        <f aca="false">SUM(Z129:AD129)</f>
        <v>310</v>
      </c>
      <c r="AF129" s="31" t="n">
        <f aca="false">+Y129+AE129</f>
        <v>310</v>
      </c>
    </row>
    <row r="130" customFormat="false" ht="12.75" hidden="false" customHeight="false" outlineLevel="0" collapsed="false">
      <c r="A130" s="68" t="n">
        <v>3126</v>
      </c>
      <c r="B130" s="68" t="s">
        <v>1900</v>
      </c>
      <c r="C130" s="68" t="s">
        <v>1900</v>
      </c>
      <c r="D130" s="68" t="s">
        <v>1901</v>
      </c>
      <c r="E130" s="68" t="n">
        <v>3</v>
      </c>
      <c r="F130" s="24" t="n">
        <v>4</v>
      </c>
      <c r="G130" s="33" t="n">
        <v>126</v>
      </c>
      <c r="H130" s="22" t="s">
        <v>2251</v>
      </c>
      <c r="I130" s="74" t="s">
        <v>2251</v>
      </c>
      <c r="J130" s="23" t="n">
        <v>10500100279801</v>
      </c>
      <c r="K130" s="24" t="s">
        <v>39</v>
      </c>
      <c r="L130" s="25"/>
      <c r="M130" s="24" t="n">
        <v>11</v>
      </c>
      <c r="N130" s="22" t="s">
        <v>841</v>
      </c>
      <c r="O130" s="22" t="s">
        <v>2252</v>
      </c>
      <c r="P130" s="22" t="n">
        <v>4361257</v>
      </c>
      <c r="Q130" s="22" t="s">
        <v>2253</v>
      </c>
      <c r="R130" s="22" t="s">
        <v>2254</v>
      </c>
      <c r="S130" s="26" t="s">
        <v>2255</v>
      </c>
      <c r="T130" s="70" t="n">
        <v>5</v>
      </c>
      <c r="U130" s="71" t="n">
        <v>23</v>
      </c>
      <c r="V130" s="71" t="n">
        <v>20</v>
      </c>
      <c r="W130" s="72" t="n">
        <v>32</v>
      </c>
      <c r="X130" s="72" t="n">
        <v>56</v>
      </c>
      <c r="Y130" s="81" t="n">
        <f aca="false">SUM(T130:X130)</f>
        <v>136</v>
      </c>
      <c r="Z130" s="70" t="n">
        <v>0</v>
      </c>
      <c r="AA130" s="71" t="n">
        <v>0</v>
      </c>
      <c r="AB130" s="71" t="n">
        <v>0</v>
      </c>
      <c r="AC130" s="72" t="n">
        <v>0</v>
      </c>
      <c r="AD130" s="72" t="n">
        <v>0</v>
      </c>
      <c r="AE130" s="81" t="n">
        <f aca="false">SUM(Z130:AD130)</f>
        <v>0</v>
      </c>
      <c r="AF130" s="31" t="n">
        <f aca="false">+Y130+AE130</f>
        <v>136</v>
      </c>
    </row>
    <row r="131" customFormat="false" ht="12.75" hidden="false" customHeight="false" outlineLevel="0" collapsed="false">
      <c r="A131" s="68" t="n">
        <v>3127</v>
      </c>
      <c r="B131" s="68" t="s">
        <v>1900</v>
      </c>
      <c r="C131" s="68" t="s">
        <v>1900</v>
      </c>
      <c r="D131" s="68" t="s">
        <v>1901</v>
      </c>
      <c r="E131" s="68" t="n">
        <v>3</v>
      </c>
      <c r="F131" s="24" t="n">
        <v>4</v>
      </c>
      <c r="G131" s="24" t="n">
        <v>127</v>
      </c>
      <c r="H131" s="22" t="s">
        <v>2256</v>
      </c>
      <c r="I131" s="74" t="s">
        <v>2256</v>
      </c>
      <c r="J131" s="23" t="n">
        <v>10500100246102</v>
      </c>
      <c r="K131" s="24" t="s">
        <v>39</v>
      </c>
      <c r="L131" s="25"/>
      <c r="M131" s="24" t="n">
        <v>11</v>
      </c>
      <c r="N131" s="22" t="s">
        <v>2257</v>
      </c>
      <c r="O131" s="22" t="s">
        <v>2258</v>
      </c>
      <c r="P131" s="22" t="n">
        <v>4119222</v>
      </c>
      <c r="Q131" s="22" t="s">
        <v>2259</v>
      </c>
      <c r="R131" s="22" t="s">
        <v>2260</v>
      </c>
      <c r="S131" s="26" t="s">
        <v>2261</v>
      </c>
      <c r="T131" s="70" t="n">
        <v>14</v>
      </c>
      <c r="U131" s="71" t="n">
        <v>60</v>
      </c>
      <c r="V131" s="71" t="n">
        <v>16</v>
      </c>
      <c r="W131" s="72" t="n">
        <v>0</v>
      </c>
      <c r="X131" s="72" t="n">
        <v>0</v>
      </c>
      <c r="Y131" s="81" t="n">
        <f aca="false">SUM(T131:X131)</f>
        <v>90</v>
      </c>
      <c r="Z131" s="70" t="n">
        <v>0</v>
      </c>
      <c r="AA131" s="71" t="n">
        <v>0</v>
      </c>
      <c r="AB131" s="71" t="n">
        <v>0</v>
      </c>
      <c r="AC131" s="72" t="n">
        <v>0</v>
      </c>
      <c r="AD131" s="72" t="n">
        <v>0</v>
      </c>
      <c r="AE131" s="81" t="n">
        <f aca="false">SUM(Z131:AD131)</f>
        <v>0</v>
      </c>
      <c r="AF131" s="31" t="n">
        <f aca="false">+Y131+AE131</f>
        <v>90</v>
      </c>
    </row>
    <row r="132" customFormat="false" ht="12.75" hidden="false" customHeight="false" outlineLevel="0" collapsed="false">
      <c r="A132" s="68" t="n">
        <v>3128</v>
      </c>
      <c r="B132" s="68" t="s">
        <v>1900</v>
      </c>
      <c r="C132" s="68" t="s">
        <v>1900</v>
      </c>
      <c r="D132" s="68" t="s">
        <v>1901</v>
      </c>
      <c r="E132" s="68" t="n">
        <v>3</v>
      </c>
      <c r="F132" s="24" t="n">
        <v>4</v>
      </c>
      <c r="G132" s="33" t="n">
        <v>128</v>
      </c>
      <c r="H132" s="22" t="s">
        <v>2262</v>
      </c>
      <c r="I132" s="74" t="s">
        <v>2262</v>
      </c>
      <c r="J132" s="23" t="n">
        <v>10500100202001</v>
      </c>
      <c r="K132" s="24" t="s">
        <v>39</v>
      </c>
      <c r="L132" s="25"/>
      <c r="M132" s="24" t="n">
        <v>12</v>
      </c>
      <c r="N132" s="22" t="s">
        <v>854</v>
      </c>
      <c r="O132" s="22" t="s">
        <v>2263</v>
      </c>
      <c r="P132" s="22" t="s">
        <v>2264</v>
      </c>
      <c r="Q132" s="22" t="s">
        <v>2265</v>
      </c>
      <c r="R132" s="22" t="s">
        <v>2266</v>
      </c>
      <c r="S132" s="26" t="s">
        <v>2267</v>
      </c>
      <c r="T132" s="70" t="n">
        <v>0</v>
      </c>
      <c r="U132" s="71" t="n">
        <v>0</v>
      </c>
      <c r="V132" s="71" t="n">
        <v>0</v>
      </c>
      <c r="W132" s="72" t="n">
        <v>169</v>
      </c>
      <c r="X132" s="72" t="n">
        <v>131</v>
      </c>
      <c r="Y132" s="81" t="n">
        <f aca="false">SUM(T132:X132)</f>
        <v>300</v>
      </c>
      <c r="Z132" s="70" t="n">
        <v>0</v>
      </c>
      <c r="AA132" s="71" t="n">
        <v>0</v>
      </c>
      <c r="AB132" s="71" t="n">
        <v>0</v>
      </c>
      <c r="AC132" s="72" t="n">
        <v>0</v>
      </c>
      <c r="AD132" s="72" t="n">
        <v>0</v>
      </c>
      <c r="AE132" s="81" t="n">
        <f aca="false">SUM(Z132:AD132)</f>
        <v>0</v>
      </c>
      <c r="AF132" s="31" t="n">
        <f aca="false">+Y132+AE132</f>
        <v>300</v>
      </c>
    </row>
    <row r="133" customFormat="false" ht="12.75" hidden="false" customHeight="false" outlineLevel="0" collapsed="false">
      <c r="A133" s="68" t="n">
        <v>3129</v>
      </c>
      <c r="B133" s="68" t="s">
        <v>1900</v>
      </c>
      <c r="C133" s="68" t="s">
        <v>1900</v>
      </c>
      <c r="D133" s="68" t="s">
        <v>1901</v>
      </c>
      <c r="E133" s="68" t="n">
        <v>3</v>
      </c>
      <c r="F133" s="24" t="n">
        <v>4</v>
      </c>
      <c r="G133" s="33" t="n">
        <v>129</v>
      </c>
      <c r="H133" s="22" t="s">
        <v>853</v>
      </c>
      <c r="I133" s="74" t="s">
        <v>853</v>
      </c>
      <c r="J133" s="23" t="n">
        <v>10500100202002</v>
      </c>
      <c r="K133" s="24" t="s">
        <v>39</v>
      </c>
      <c r="L133" s="25"/>
      <c r="M133" s="24" t="n">
        <v>12</v>
      </c>
      <c r="N133" s="22" t="s">
        <v>854</v>
      </c>
      <c r="O133" s="22" t="s">
        <v>855</v>
      </c>
      <c r="P133" s="22" t="n">
        <v>2508012</v>
      </c>
      <c r="Q133" s="22" t="s">
        <v>856</v>
      </c>
      <c r="R133" s="22" t="s">
        <v>857</v>
      </c>
      <c r="S133" s="26" t="s">
        <v>858</v>
      </c>
      <c r="T133" s="70" t="n">
        <v>0</v>
      </c>
      <c r="U133" s="71" t="n">
        <v>103</v>
      </c>
      <c r="V133" s="71" t="n">
        <v>62</v>
      </c>
      <c r="W133" s="72" t="n">
        <v>0</v>
      </c>
      <c r="X133" s="72" t="n">
        <v>0</v>
      </c>
      <c r="Y133" s="81" t="n">
        <f aca="false">SUM(T133:X133)</f>
        <v>165</v>
      </c>
      <c r="Z133" s="70" t="n">
        <v>0</v>
      </c>
      <c r="AA133" s="71" t="n">
        <v>0</v>
      </c>
      <c r="AB133" s="71" t="n">
        <v>0</v>
      </c>
      <c r="AC133" s="72" t="n">
        <v>0</v>
      </c>
      <c r="AD133" s="72" t="n">
        <v>0</v>
      </c>
      <c r="AE133" s="81" t="n">
        <f aca="false">SUM(Z133:AD133)</f>
        <v>0</v>
      </c>
      <c r="AF133" s="31" t="n">
        <f aca="false">+Y133+AE133</f>
        <v>165</v>
      </c>
    </row>
    <row r="134" customFormat="false" ht="12.75" hidden="false" customHeight="false" outlineLevel="0" collapsed="false">
      <c r="A134" s="68" t="n">
        <v>3130</v>
      </c>
      <c r="B134" s="68" t="s">
        <v>1900</v>
      </c>
      <c r="C134" s="68" t="s">
        <v>1900</v>
      </c>
      <c r="D134" s="68" t="s">
        <v>1901</v>
      </c>
      <c r="E134" s="68" t="n">
        <v>3</v>
      </c>
      <c r="F134" s="24" t="n">
        <v>4</v>
      </c>
      <c r="G134" s="24" t="n">
        <v>130</v>
      </c>
      <c r="H134" s="22" t="s">
        <v>859</v>
      </c>
      <c r="I134" s="74" t="s">
        <v>859</v>
      </c>
      <c r="J134" s="23" t="n">
        <v>10500100289501</v>
      </c>
      <c r="K134" s="24" t="s">
        <v>39</v>
      </c>
      <c r="L134" s="25"/>
      <c r="M134" s="24" t="n">
        <v>12</v>
      </c>
      <c r="N134" s="22" t="s">
        <v>860</v>
      </c>
      <c r="O134" s="22" t="s">
        <v>861</v>
      </c>
      <c r="P134" s="22" t="s">
        <v>862</v>
      </c>
      <c r="Q134" s="22" t="s">
        <v>863</v>
      </c>
      <c r="R134" s="22" t="s">
        <v>864</v>
      </c>
      <c r="S134" s="26" t="s">
        <v>865</v>
      </c>
      <c r="T134" s="70" t="n">
        <v>0</v>
      </c>
      <c r="U134" s="71" t="n">
        <v>0</v>
      </c>
      <c r="V134" s="71" t="n">
        <v>35</v>
      </c>
      <c r="W134" s="72" t="n">
        <v>197</v>
      </c>
      <c r="X134" s="72" t="n">
        <v>119</v>
      </c>
      <c r="Y134" s="81" t="n">
        <f aca="false">SUM(T134:X134)</f>
        <v>351</v>
      </c>
      <c r="Z134" s="70" t="n">
        <v>0</v>
      </c>
      <c r="AA134" s="71" t="n">
        <v>0</v>
      </c>
      <c r="AB134" s="71" t="n">
        <v>0</v>
      </c>
      <c r="AC134" s="72" t="n">
        <v>0</v>
      </c>
      <c r="AD134" s="72" t="n">
        <v>0</v>
      </c>
      <c r="AE134" s="81" t="n">
        <f aca="false">SUM(Z134:AD134)</f>
        <v>0</v>
      </c>
      <c r="AF134" s="31" t="n">
        <f aca="false">+Y134+AE134</f>
        <v>351</v>
      </c>
    </row>
    <row r="135" customFormat="false" ht="12.75" hidden="false" customHeight="false" outlineLevel="0" collapsed="false">
      <c r="A135" s="68" t="n">
        <v>3131</v>
      </c>
      <c r="B135" s="68" t="s">
        <v>1900</v>
      </c>
      <c r="C135" s="68" t="s">
        <v>1900</v>
      </c>
      <c r="D135" s="68" t="s">
        <v>1901</v>
      </c>
      <c r="E135" s="68" t="n">
        <v>3</v>
      </c>
      <c r="F135" s="24" t="n">
        <v>4</v>
      </c>
      <c r="G135" s="33" t="n">
        <v>131</v>
      </c>
      <c r="H135" s="22" t="s">
        <v>2268</v>
      </c>
      <c r="I135" s="74" t="s">
        <v>2268</v>
      </c>
      <c r="J135" s="23" t="n">
        <v>10500100289502</v>
      </c>
      <c r="K135" s="24" t="s">
        <v>39</v>
      </c>
      <c r="L135" s="25"/>
      <c r="M135" s="24" t="n">
        <v>12</v>
      </c>
      <c r="N135" s="22" t="s">
        <v>2269</v>
      </c>
      <c r="O135" s="22" t="s">
        <v>2270</v>
      </c>
      <c r="P135" s="22" t="n">
        <v>2538107</v>
      </c>
      <c r="Q135" s="22" t="s">
        <v>2271</v>
      </c>
      <c r="R135" s="22" t="s">
        <v>2272</v>
      </c>
      <c r="S135" s="26" t="s">
        <v>2273</v>
      </c>
      <c r="T135" s="70" t="n">
        <v>38</v>
      </c>
      <c r="U135" s="71" t="n">
        <v>95</v>
      </c>
      <c r="V135" s="71" t="n">
        <v>57</v>
      </c>
      <c r="W135" s="72" t="n">
        <v>0</v>
      </c>
      <c r="X135" s="72" t="n">
        <v>0</v>
      </c>
      <c r="Y135" s="81" t="n">
        <f aca="false">SUM(T135:X135)</f>
        <v>190</v>
      </c>
      <c r="Z135" s="70" t="n">
        <v>0</v>
      </c>
      <c r="AA135" s="71" t="n">
        <v>0</v>
      </c>
      <c r="AB135" s="71" t="n">
        <v>0</v>
      </c>
      <c r="AC135" s="72" t="n">
        <v>0</v>
      </c>
      <c r="AD135" s="72" t="n">
        <v>0</v>
      </c>
      <c r="AE135" s="81" t="n">
        <f aca="false">SUM(Z135:AD135)</f>
        <v>0</v>
      </c>
      <c r="AF135" s="31" t="n">
        <f aca="false">+Y135+AE135</f>
        <v>190</v>
      </c>
    </row>
    <row r="136" customFormat="false" ht="12.75" hidden="false" customHeight="false" outlineLevel="0" collapsed="false">
      <c r="A136" s="68" t="n">
        <v>3132</v>
      </c>
      <c r="B136" s="68" t="s">
        <v>1900</v>
      </c>
      <c r="C136" s="68" t="s">
        <v>1900</v>
      </c>
      <c r="D136" s="68" t="s">
        <v>1901</v>
      </c>
      <c r="E136" s="68" t="n">
        <v>3</v>
      </c>
      <c r="F136" s="24" t="n">
        <v>4</v>
      </c>
      <c r="G136" s="33" t="n">
        <v>132</v>
      </c>
      <c r="H136" s="22" t="s">
        <v>1567</v>
      </c>
      <c r="I136" s="74" t="s">
        <v>1568</v>
      </c>
      <c r="J136" s="23" t="n">
        <v>10500100125201</v>
      </c>
      <c r="K136" s="24" t="s">
        <v>39</v>
      </c>
      <c r="L136" s="24" t="s">
        <v>790</v>
      </c>
      <c r="M136" s="24" t="n">
        <v>12</v>
      </c>
      <c r="N136" s="22" t="s">
        <v>916</v>
      </c>
      <c r="O136" s="22" t="s">
        <v>1569</v>
      </c>
      <c r="P136" s="22" t="s">
        <v>1570</v>
      </c>
      <c r="Q136" s="22" t="s">
        <v>1571</v>
      </c>
      <c r="R136" s="22" t="s">
        <v>1572</v>
      </c>
      <c r="S136" s="26" t="s">
        <v>1573</v>
      </c>
      <c r="T136" s="70" t="n">
        <v>1</v>
      </c>
      <c r="U136" s="71" t="n">
        <v>149</v>
      </c>
      <c r="V136" s="71" t="n">
        <v>190</v>
      </c>
      <c r="W136" s="72" t="n">
        <v>162</v>
      </c>
      <c r="X136" s="72" t="n">
        <v>82</v>
      </c>
      <c r="Y136" s="81" t="n">
        <f aca="false">SUM(T136:X136)</f>
        <v>584</v>
      </c>
      <c r="Z136" s="70" t="n">
        <v>0</v>
      </c>
      <c r="AA136" s="71" t="n">
        <v>0</v>
      </c>
      <c r="AB136" s="71" t="n">
        <v>0</v>
      </c>
      <c r="AC136" s="72" t="n">
        <v>0</v>
      </c>
      <c r="AD136" s="72" t="n">
        <v>0</v>
      </c>
      <c r="AE136" s="81" t="n">
        <f aca="false">SUM(Z136:AD136)</f>
        <v>0</v>
      </c>
      <c r="AF136" s="31" t="n">
        <f aca="false">+Y136+AE136</f>
        <v>584</v>
      </c>
    </row>
    <row r="137" customFormat="false" ht="12.75" hidden="false" customHeight="false" outlineLevel="0" collapsed="false">
      <c r="A137" s="68" t="n">
        <v>3133</v>
      </c>
      <c r="B137" s="68" t="s">
        <v>1900</v>
      </c>
      <c r="C137" s="68" t="s">
        <v>1900</v>
      </c>
      <c r="D137" s="68" t="s">
        <v>1901</v>
      </c>
      <c r="E137" s="68" t="n">
        <v>3</v>
      </c>
      <c r="F137" s="24" t="n">
        <v>4</v>
      </c>
      <c r="G137" s="24" t="n">
        <v>133</v>
      </c>
      <c r="H137" s="22" t="s">
        <v>866</v>
      </c>
      <c r="I137" s="74" t="s">
        <v>866</v>
      </c>
      <c r="J137" s="23" t="n">
        <v>10500100338701</v>
      </c>
      <c r="K137" s="24" t="s">
        <v>39</v>
      </c>
      <c r="L137" s="25"/>
      <c r="M137" s="24" t="n">
        <v>12</v>
      </c>
      <c r="N137" s="22" t="s">
        <v>867</v>
      </c>
      <c r="O137" s="22" t="s">
        <v>868</v>
      </c>
      <c r="P137" s="22" t="s">
        <v>869</v>
      </c>
      <c r="Q137" s="22" t="s">
        <v>870</v>
      </c>
      <c r="R137" s="22" t="s">
        <v>871</v>
      </c>
      <c r="S137" s="26" t="s">
        <v>872</v>
      </c>
      <c r="T137" s="70" t="n">
        <v>0</v>
      </c>
      <c r="U137" s="71" t="n">
        <v>0</v>
      </c>
      <c r="V137" s="71" t="n">
        <v>24</v>
      </c>
      <c r="W137" s="72" t="n">
        <v>397</v>
      </c>
      <c r="X137" s="72" t="n">
        <v>52</v>
      </c>
      <c r="Y137" s="81" t="n">
        <f aca="false">SUM(T137:X137)</f>
        <v>473</v>
      </c>
      <c r="Z137" s="70" t="n">
        <v>0</v>
      </c>
      <c r="AA137" s="71" t="n">
        <v>0</v>
      </c>
      <c r="AB137" s="71" t="n">
        <v>0</v>
      </c>
      <c r="AC137" s="72" t="n">
        <v>0</v>
      </c>
      <c r="AD137" s="72" t="n">
        <v>0</v>
      </c>
      <c r="AE137" s="81" t="n">
        <f aca="false">SUM(Z137:AD137)</f>
        <v>0</v>
      </c>
      <c r="AF137" s="31" t="n">
        <f aca="false">+Y137+AE137</f>
        <v>473</v>
      </c>
    </row>
    <row r="138" customFormat="false" ht="12.75" hidden="false" customHeight="false" outlineLevel="0" collapsed="false">
      <c r="A138" s="68" t="n">
        <v>3134</v>
      </c>
      <c r="B138" s="68" t="s">
        <v>1900</v>
      </c>
      <c r="C138" s="68" t="s">
        <v>1900</v>
      </c>
      <c r="D138" s="68" t="s">
        <v>1901</v>
      </c>
      <c r="E138" s="68" t="n">
        <v>3</v>
      </c>
      <c r="F138" s="24" t="n">
        <v>4</v>
      </c>
      <c r="G138" s="33" t="n">
        <v>134</v>
      </c>
      <c r="H138" s="22" t="s">
        <v>873</v>
      </c>
      <c r="I138" s="74" t="s">
        <v>874</v>
      </c>
      <c r="J138" s="23" t="n">
        <v>10500100698001</v>
      </c>
      <c r="K138" s="24" t="s">
        <v>39</v>
      </c>
      <c r="L138" s="25"/>
      <c r="M138" s="24" t="n">
        <v>12</v>
      </c>
      <c r="N138" s="22" t="s">
        <v>867</v>
      </c>
      <c r="O138" s="22" t="s">
        <v>875</v>
      </c>
      <c r="P138" s="22" t="s">
        <v>876</v>
      </c>
      <c r="Q138" s="22" t="s">
        <v>877</v>
      </c>
      <c r="R138" s="22" t="s">
        <v>878</v>
      </c>
      <c r="S138" s="26" t="s">
        <v>879</v>
      </c>
      <c r="T138" s="70" t="n">
        <v>0</v>
      </c>
      <c r="U138" s="71" t="n">
        <v>0</v>
      </c>
      <c r="V138" s="71" t="n">
        <v>0</v>
      </c>
      <c r="W138" s="72" t="n">
        <v>0</v>
      </c>
      <c r="X138" s="72" t="n">
        <v>0</v>
      </c>
      <c r="Y138" s="81" t="n">
        <f aca="false">SUM(T138:X138)</f>
        <v>0</v>
      </c>
      <c r="Z138" s="70" t="n">
        <v>0</v>
      </c>
      <c r="AA138" s="71" t="n">
        <v>0</v>
      </c>
      <c r="AB138" s="71" t="n">
        <v>0</v>
      </c>
      <c r="AC138" s="72" t="n">
        <v>82</v>
      </c>
      <c r="AD138" s="72" t="n">
        <v>178</v>
      </c>
      <c r="AE138" s="81" t="n">
        <f aca="false">SUM(Z138:AD138)</f>
        <v>260</v>
      </c>
      <c r="AF138" s="31" t="n">
        <f aca="false">+Y138+AE138</f>
        <v>260</v>
      </c>
    </row>
    <row r="139" customFormat="false" ht="12.75" hidden="false" customHeight="false" outlineLevel="0" collapsed="false">
      <c r="A139" s="68" t="n">
        <v>3135</v>
      </c>
      <c r="B139" s="68" t="s">
        <v>1900</v>
      </c>
      <c r="C139" s="68" t="s">
        <v>1900</v>
      </c>
      <c r="D139" s="68" t="s">
        <v>1901</v>
      </c>
      <c r="E139" s="68" t="n">
        <v>3</v>
      </c>
      <c r="F139" s="24" t="n">
        <v>4</v>
      </c>
      <c r="G139" s="33" t="n">
        <v>135</v>
      </c>
      <c r="H139" s="22" t="s">
        <v>2274</v>
      </c>
      <c r="I139" s="74" t="s">
        <v>2275</v>
      </c>
      <c r="J139" s="23" t="n">
        <v>10500100698001</v>
      </c>
      <c r="K139" s="24" t="s">
        <v>39</v>
      </c>
      <c r="L139" s="25"/>
      <c r="M139" s="24" t="n">
        <v>12</v>
      </c>
      <c r="N139" s="22" t="s">
        <v>867</v>
      </c>
      <c r="O139" s="22" t="s">
        <v>2276</v>
      </c>
      <c r="P139" s="22" t="n">
        <v>4119111</v>
      </c>
      <c r="Q139" s="22" t="s">
        <v>877</v>
      </c>
      <c r="R139" s="22" t="s">
        <v>2277</v>
      </c>
      <c r="S139" s="26" t="s">
        <v>2278</v>
      </c>
      <c r="T139" s="70" t="n">
        <v>0</v>
      </c>
      <c r="U139" s="71" t="n">
        <v>0</v>
      </c>
      <c r="V139" s="71" t="n">
        <v>0</v>
      </c>
      <c r="W139" s="72" t="n">
        <f aca="false">295-135</f>
        <v>160</v>
      </c>
      <c r="X139" s="72" t="n">
        <v>0</v>
      </c>
      <c r="Y139" s="81" t="n">
        <f aca="false">SUM(T139:X139)</f>
        <v>160</v>
      </c>
      <c r="Z139" s="70" t="n">
        <v>0</v>
      </c>
      <c r="AA139" s="71" t="n">
        <v>0</v>
      </c>
      <c r="AB139" s="71" t="n">
        <v>0</v>
      </c>
      <c r="AC139" s="72" t="n">
        <v>0</v>
      </c>
      <c r="AD139" s="72" t="n">
        <v>135</v>
      </c>
      <c r="AE139" s="81" t="n">
        <f aca="false">SUM(Z139:AD139)</f>
        <v>135</v>
      </c>
      <c r="AF139" s="31" t="n">
        <f aca="false">+Y139+AE139</f>
        <v>295</v>
      </c>
    </row>
    <row r="140" customFormat="false" ht="12.75" hidden="false" customHeight="false" outlineLevel="0" collapsed="false">
      <c r="A140" s="68" t="n">
        <v>3136</v>
      </c>
      <c r="B140" s="68" t="s">
        <v>1900</v>
      </c>
      <c r="C140" s="68" t="s">
        <v>1900</v>
      </c>
      <c r="D140" s="68" t="s">
        <v>1901</v>
      </c>
      <c r="E140" s="68" t="n">
        <v>3</v>
      </c>
      <c r="F140" s="24" t="n">
        <v>4</v>
      </c>
      <c r="G140" s="24" t="n">
        <v>136</v>
      </c>
      <c r="H140" s="22" t="s">
        <v>2279</v>
      </c>
      <c r="I140" s="74" t="s">
        <v>2279</v>
      </c>
      <c r="J140" s="23" t="n">
        <v>10500100698002</v>
      </c>
      <c r="K140" s="24" t="s">
        <v>39</v>
      </c>
      <c r="L140" s="25"/>
      <c r="M140" s="24" t="n">
        <v>12</v>
      </c>
      <c r="N140" s="22" t="s">
        <v>867</v>
      </c>
      <c r="O140" s="22" t="s">
        <v>2280</v>
      </c>
      <c r="P140" s="22" t="n">
        <v>4119245</v>
      </c>
      <c r="Q140" s="22" t="s">
        <v>2281</v>
      </c>
      <c r="R140" s="22" t="s">
        <v>2282</v>
      </c>
      <c r="S140" s="26" t="s">
        <v>2283</v>
      </c>
      <c r="T140" s="70" t="n">
        <v>62</v>
      </c>
      <c r="U140" s="71" t="n">
        <v>176</v>
      </c>
      <c r="V140" s="71" t="n">
        <v>107</v>
      </c>
      <c r="W140" s="72" t="n">
        <v>0</v>
      </c>
      <c r="X140" s="72" t="n">
        <v>0</v>
      </c>
      <c r="Y140" s="81" t="n">
        <f aca="false">SUM(T140:X140)</f>
        <v>345</v>
      </c>
      <c r="Z140" s="70" t="n">
        <v>0</v>
      </c>
      <c r="AA140" s="71" t="n">
        <v>0</v>
      </c>
      <c r="AB140" s="71" t="n">
        <v>0</v>
      </c>
      <c r="AC140" s="72" t="n">
        <v>0</v>
      </c>
      <c r="AD140" s="72" t="n">
        <v>0</v>
      </c>
      <c r="AE140" s="81" t="n">
        <f aca="false">SUM(Z140:AD140)</f>
        <v>0</v>
      </c>
      <c r="AF140" s="31" t="n">
        <f aca="false">+Y140+AE140</f>
        <v>345</v>
      </c>
    </row>
    <row r="141" customFormat="false" ht="12.75" hidden="false" customHeight="false" outlineLevel="0" collapsed="false">
      <c r="A141" s="68" t="n">
        <v>3137</v>
      </c>
      <c r="B141" s="68" t="s">
        <v>1900</v>
      </c>
      <c r="C141" s="68" t="s">
        <v>1900</v>
      </c>
      <c r="D141" s="68" t="s">
        <v>1901</v>
      </c>
      <c r="E141" s="68" t="n">
        <v>3</v>
      </c>
      <c r="F141" s="24" t="n">
        <v>4</v>
      </c>
      <c r="G141" s="33" t="n">
        <v>137</v>
      </c>
      <c r="H141" s="22" t="s">
        <v>880</v>
      </c>
      <c r="I141" s="74" t="s">
        <v>880</v>
      </c>
      <c r="J141" s="23" t="n">
        <v>10500100698004</v>
      </c>
      <c r="K141" s="24" t="s">
        <v>39</v>
      </c>
      <c r="L141" s="25"/>
      <c r="M141" s="24" t="n">
        <v>12</v>
      </c>
      <c r="N141" s="22" t="s">
        <v>881</v>
      </c>
      <c r="O141" s="22" t="s">
        <v>882</v>
      </c>
      <c r="P141" s="22" t="s">
        <v>883</v>
      </c>
      <c r="Q141" s="22" t="s">
        <v>884</v>
      </c>
      <c r="R141" s="22" t="s">
        <v>885</v>
      </c>
      <c r="S141" s="26" t="s">
        <v>886</v>
      </c>
      <c r="T141" s="70" t="n">
        <v>0</v>
      </c>
      <c r="U141" s="71" t="n">
        <v>77</v>
      </c>
      <c r="V141" s="71" t="n">
        <v>227</v>
      </c>
      <c r="W141" s="72" t="n">
        <v>0</v>
      </c>
      <c r="X141" s="72" t="n">
        <v>0</v>
      </c>
      <c r="Y141" s="81" t="n">
        <f aca="false">SUM(T141:X141)</f>
        <v>304</v>
      </c>
      <c r="Z141" s="70" t="n">
        <v>0</v>
      </c>
      <c r="AA141" s="71" t="n">
        <v>0</v>
      </c>
      <c r="AB141" s="71" t="n">
        <v>0</v>
      </c>
      <c r="AC141" s="72" t="n">
        <v>0</v>
      </c>
      <c r="AD141" s="72" t="n">
        <v>0</v>
      </c>
      <c r="AE141" s="81" t="n">
        <f aca="false">SUM(Z141:AD141)</f>
        <v>0</v>
      </c>
      <c r="AF141" s="31" t="n">
        <f aca="false">+Y141+AE141</f>
        <v>304</v>
      </c>
    </row>
    <row r="142" customFormat="false" ht="12.75" hidden="false" customHeight="false" outlineLevel="0" collapsed="false">
      <c r="A142" s="68" t="n">
        <v>3138</v>
      </c>
      <c r="B142" s="68" t="s">
        <v>1900</v>
      </c>
      <c r="C142" s="68" t="s">
        <v>1900</v>
      </c>
      <c r="D142" s="68" t="s">
        <v>1901</v>
      </c>
      <c r="E142" s="68" t="n">
        <v>3</v>
      </c>
      <c r="F142" s="24" t="n">
        <v>4</v>
      </c>
      <c r="G142" s="33" t="n">
        <v>138</v>
      </c>
      <c r="H142" s="22" t="s">
        <v>887</v>
      </c>
      <c r="I142" s="74" t="s">
        <v>887</v>
      </c>
      <c r="J142" s="23" t="n">
        <v>10500100149001</v>
      </c>
      <c r="K142" s="24" t="s">
        <v>39</v>
      </c>
      <c r="L142" s="25"/>
      <c r="M142" s="24" t="n">
        <v>12</v>
      </c>
      <c r="N142" s="22" t="s">
        <v>881</v>
      </c>
      <c r="O142" s="22" t="s">
        <v>888</v>
      </c>
      <c r="P142" s="22" t="s">
        <v>889</v>
      </c>
      <c r="Q142" s="22" t="s">
        <v>890</v>
      </c>
      <c r="R142" s="22" t="s">
        <v>891</v>
      </c>
      <c r="S142" s="26" t="s">
        <v>892</v>
      </c>
      <c r="T142" s="70" t="n">
        <v>0</v>
      </c>
      <c r="U142" s="71" t="n">
        <v>0</v>
      </c>
      <c r="V142" s="71" t="n">
        <v>0</v>
      </c>
      <c r="W142" s="72" t="n">
        <v>432</v>
      </c>
      <c r="X142" s="72" t="n">
        <v>242</v>
      </c>
      <c r="Y142" s="81" t="n">
        <f aca="false">SUM(T142:X142)</f>
        <v>674</v>
      </c>
      <c r="Z142" s="70" t="n">
        <v>0</v>
      </c>
      <c r="AA142" s="71" t="n">
        <v>0</v>
      </c>
      <c r="AB142" s="71" t="n">
        <v>0</v>
      </c>
      <c r="AC142" s="72" t="n">
        <v>0</v>
      </c>
      <c r="AD142" s="72" t="n">
        <v>0</v>
      </c>
      <c r="AE142" s="81" t="n">
        <f aca="false">SUM(Z142:AD142)</f>
        <v>0</v>
      </c>
      <c r="AF142" s="31" t="n">
        <f aca="false">+Y142+AE142</f>
        <v>674</v>
      </c>
    </row>
    <row r="143" customFormat="false" ht="12.75" hidden="false" customHeight="false" outlineLevel="0" collapsed="false">
      <c r="A143" s="68" t="n">
        <v>3139</v>
      </c>
      <c r="B143" s="68" t="s">
        <v>1900</v>
      </c>
      <c r="C143" s="68" t="s">
        <v>1900</v>
      </c>
      <c r="D143" s="68" t="s">
        <v>1901</v>
      </c>
      <c r="E143" s="68" t="n">
        <v>3</v>
      </c>
      <c r="F143" s="24" t="n">
        <v>4</v>
      </c>
      <c r="G143" s="24" t="n">
        <v>139</v>
      </c>
      <c r="H143" s="22" t="s">
        <v>893</v>
      </c>
      <c r="I143" s="74" t="s">
        <v>893</v>
      </c>
      <c r="J143" s="23" t="n">
        <v>10500100149002</v>
      </c>
      <c r="K143" s="24" t="s">
        <v>39</v>
      </c>
      <c r="L143" s="25"/>
      <c r="M143" s="24" t="n">
        <v>12</v>
      </c>
      <c r="N143" s="22" t="s">
        <v>881</v>
      </c>
      <c r="O143" s="22" t="s">
        <v>894</v>
      </c>
      <c r="P143" s="22" t="n">
        <v>23412891</v>
      </c>
      <c r="Q143" s="22" t="s">
        <v>890</v>
      </c>
      <c r="R143" s="22" t="s">
        <v>895</v>
      </c>
      <c r="S143" s="26" t="s">
        <v>896</v>
      </c>
      <c r="T143" s="70" t="n">
        <v>0</v>
      </c>
      <c r="U143" s="71" t="n">
        <v>83</v>
      </c>
      <c r="V143" s="71" t="n">
        <v>131</v>
      </c>
      <c r="W143" s="72" t="n">
        <v>0</v>
      </c>
      <c r="X143" s="72" t="n">
        <v>0</v>
      </c>
      <c r="Y143" s="81" t="n">
        <f aca="false">SUM(T143:X143)</f>
        <v>214</v>
      </c>
      <c r="Z143" s="70" t="n">
        <v>0</v>
      </c>
      <c r="AA143" s="71" t="n">
        <v>0</v>
      </c>
      <c r="AB143" s="71" t="n">
        <v>0</v>
      </c>
      <c r="AC143" s="72" t="n">
        <v>0</v>
      </c>
      <c r="AD143" s="72" t="n">
        <v>0</v>
      </c>
      <c r="AE143" s="81" t="n">
        <f aca="false">SUM(Z143:AD143)</f>
        <v>0</v>
      </c>
      <c r="AF143" s="31" t="n">
        <f aca="false">+Y143+AE143</f>
        <v>214</v>
      </c>
    </row>
    <row r="144" customFormat="false" ht="12.75" hidden="false" customHeight="false" outlineLevel="0" collapsed="false">
      <c r="A144" s="68" t="n">
        <v>3140</v>
      </c>
      <c r="B144" s="68" t="s">
        <v>1900</v>
      </c>
      <c r="C144" s="68" t="s">
        <v>1900</v>
      </c>
      <c r="D144" s="68" t="s">
        <v>1901</v>
      </c>
      <c r="E144" s="68" t="n">
        <v>3</v>
      </c>
      <c r="F144" s="24" t="n">
        <v>4</v>
      </c>
      <c r="G144" s="33" t="n">
        <v>140</v>
      </c>
      <c r="H144" s="22" t="s">
        <v>897</v>
      </c>
      <c r="I144" s="74" t="s">
        <v>897</v>
      </c>
      <c r="J144" s="23" t="n">
        <v>10500100252601</v>
      </c>
      <c r="K144" s="24" t="s">
        <v>39</v>
      </c>
      <c r="L144" s="25"/>
      <c r="M144" s="24" t="n">
        <v>12</v>
      </c>
      <c r="N144" s="22" t="s">
        <v>898</v>
      </c>
      <c r="O144" s="22" t="s">
        <v>899</v>
      </c>
      <c r="P144" s="22" t="n">
        <v>2531437</v>
      </c>
      <c r="Q144" s="22" t="s">
        <v>900</v>
      </c>
      <c r="R144" s="22" t="s">
        <v>901</v>
      </c>
      <c r="S144" s="26" t="s">
        <v>902</v>
      </c>
      <c r="T144" s="70" t="n">
        <v>0</v>
      </c>
      <c r="U144" s="71" t="n">
        <v>0</v>
      </c>
      <c r="V144" s="71" t="n">
        <v>0</v>
      </c>
      <c r="W144" s="72" t="n">
        <v>0</v>
      </c>
      <c r="X144" s="72" t="n">
        <v>0</v>
      </c>
      <c r="Y144" s="81" t="n">
        <f aca="false">SUM(T144:X144)</f>
        <v>0</v>
      </c>
      <c r="Z144" s="70" t="n">
        <v>0</v>
      </c>
      <c r="AA144" s="71" t="n">
        <v>0</v>
      </c>
      <c r="AB144" s="71" t="n">
        <v>0</v>
      </c>
      <c r="AC144" s="72" t="n">
        <v>173</v>
      </c>
      <c r="AD144" s="72" t="n">
        <v>67</v>
      </c>
      <c r="AE144" s="81" t="n">
        <f aca="false">SUM(Z144:AD144)</f>
        <v>240</v>
      </c>
      <c r="AF144" s="31" t="n">
        <f aca="false">+Y144+AE144</f>
        <v>240</v>
      </c>
    </row>
    <row r="145" customFormat="false" ht="12.75" hidden="false" customHeight="false" outlineLevel="0" collapsed="false">
      <c r="A145" s="68" t="n">
        <v>3141</v>
      </c>
      <c r="B145" s="68" t="s">
        <v>1900</v>
      </c>
      <c r="C145" s="68" t="s">
        <v>1900</v>
      </c>
      <c r="D145" s="68" t="s">
        <v>1901</v>
      </c>
      <c r="E145" s="68" t="n">
        <v>3</v>
      </c>
      <c r="F145" s="24" t="n">
        <v>4</v>
      </c>
      <c r="G145" s="33" t="n">
        <v>141</v>
      </c>
      <c r="H145" s="22" t="s">
        <v>903</v>
      </c>
      <c r="I145" s="74" t="s">
        <v>903</v>
      </c>
      <c r="J145" s="23" t="n">
        <v>10500100718801</v>
      </c>
      <c r="K145" s="24" t="s">
        <v>39</v>
      </c>
      <c r="L145" s="25"/>
      <c r="M145" s="24" t="n">
        <v>12</v>
      </c>
      <c r="N145" s="22" t="s">
        <v>898</v>
      </c>
      <c r="O145" s="22" t="s">
        <v>904</v>
      </c>
      <c r="P145" s="22" t="n">
        <v>4967767</v>
      </c>
      <c r="Q145" s="22" t="s">
        <v>905</v>
      </c>
      <c r="R145" s="22" t="s">
        <v>906</v>
      </c>
      <c r="S145" s="26" t="s">
        <v>907</v>
      </c>
      <c r="T145" s="70" t="n">
        <v>0</v>
      </c>
      <c r="U145" s="71" t="n">
        <v>0</v>
      </c>
      <c r="V145" s="71" t="n">
        <v>0</v>
      </c>
      <c r="W145" s="72" t="n">
        <v>314</v>
      </c>
      <c r="X145" s="72" t="n">
        <v>106</v>
      </c>
      <c r="Y145" s="81" t="n">
        <f aca="false">SUM(T145:X145)</f>
        <v>420</v>
      </c>
      <c r="Z145" s="70" t="n">
        <v>0</v>
      </c>
      <c r="AA145" s="71" t="n">
        <v>0</v>
      </c>
      <c r="AB145" s="71" t="n">
        <v>0</v>
      </c>
      <c r="AC145" s="72" t="n">
        <v>0</v>
      </c>
      <c r="AD145" s="72" t="n">
        <v>0</v>
      </c>
      <c r="AE145" s="81" t="n">
        <f aca="false">SUM(Z145:AD145)</f>
        <v>0</v>
      </c>
      <c r="AF145" s="31" t="n">
        <f aca="false">+Y145+AE145</f>
        <v>420</v>
      </c>
    </row>
    <row r="146" customFormat="false" ht="12.75" hidden="false" customHeight="false" outlineLevel="0" collapsed="false">
      <c r="A146" s="68" t="n">
        <v>3142</v>
      </c>
      <c r="B146" s="68" t="s">
        <v>1900</v>
      </c>
      <c r="C146" s="68" t="s">
        <v>1900</v>
      </c>
      <c r="D146" s="68" t="s">
        <v>1901</v>
      </c>
      <c r="E146" s="68" t="n">
        <v>3</v>
      </c>
      <c r="F146" s="24" t="n">
        <v>4</v>
      </c>
      <c r="G146" s="24" t="n">
        <v>142</v>
      </c>
      <c r="H146" s="22" t="s">
        <v>2284</v>
      </c>
      <c r="I146" s="74" t="s">
        <v>2284</v>
      </c>
      <c r="J146" s="23" t="n">
        <v>10500100188104</v>
      </c>
      <c r="K146" s="24" t="s">
        <v>39</v>
      </c>
      <c r="L146" s="24" t="s">
        <v>790</v>
      </c>
      <c r="M146" s="24" t="n">
        <v>13</v>
      </c>
      <c r="N146" s="22" t="s">
        <v>898</v>
      </c>
      <c r="O146" s="22" t="s">
        <v>2285</v>
      </c>
      <c r="P146" s="22" t="n">
        <v>2520596</v>
      </c>
      <c r="Q146" s="22" t="s">
        <v>954</v>
      </c>
      <c r="R146" s="22" t="s">
        <v>2286</v>
      </c>
      <c r="S146" s="26" t="s">
        <v>2287</v>
      </c>
      <c r="T146" s="70" t="n">
        <v>56</v>
      </c>
      <c r="U146" s="71" t="n">
        <v>137</v>
      </c>
      <c r="V146" s="71" t="n">
        <v>127</v>
      </c>
      <c r="W146" s="72" t="n">
        <v>0</v>
      </c>
      <c r="X146" s="72" t="n">
        <v>0</v>
      </c>
      <c r="Y146" s="81" t="n">
        <f aca="false">SUM(T146:X146)</f>
        <v>320</v>
      </c>
      <c r="Z146" s="70" t="n">
        <v>0</v>
      </c>
      <c r="AA146" s="71" t="n">
        <v>0</v>
      </c>
      <c r="AB146" s="71" t="n">
        <v>0</v>
      </c>
      <c r="AC146" s="72" t="n">
        <v>0</v>
      </c>
      <c r="AD146" s="72" t="n">
        <v>0</v>
      </c>
      <c r="AE146" s="81" t="n">
        <f aca="false">SUM(Z146:AD146)</f>
        <v>0</v>
      </c>
      <c r="AF146" s="31" t="n">
        <f aca="false">+Y146+AE146</f>
        <v>320</v>
      </c>
    </row>
    <row r="147" customFormat="false" ht="12.75" hidden="false" customHeight="false" outlineLevel="0" collapsed="false">
      <c r="A147" s="68" t="n">
        <v>3143</v>
      </c>
      <c r="B147" s="68" t="s">
        <v>1900</v>
      </c>
      <c r="C147" s="68" t="s">
        <v>1900</v>
      </c>
      <c r="D147" s="68" t="s">
        <v>1901</v>
      </c>
      <c r="E147" s="68" t="n">
        <v>3</v>
      </c>
      <c r="F147" s="24" t="n">
        <v>4</v>
      </c>
      <c r="G147" s="33" t="n">
        <v>143</v>
      </c>
      <c r="H147" s="22" t="s">
        <v>908</v>
      </c>
      <c r="I147" s="74" t="s">
        <v>908</v>
      </c>
      <c r="J147" s="23" t="n">
        <v>10500100297601</v>
      </c>
      <c r="K147" s="24" t="s">
        <v>39</v>
      </c>
      <c r="L147" s="25"/>
      <c r="M147" s="24" t="n">
        <v>12</v>
      </c>
      <c r="N147" s="22" t="s">
        <v>909</v>
      </c>
      <c r="O147" s="22" t="s">
        <v>910</v>
      </c>
      <c r="P147" s="22" t="s">
        <v>911</v>
      </c>
      <c r="Q147" s="22" t="s">
        <v>912</v>
      </c>
      <c r="R147" s="22" t="s">
        <v>913</v>
      </c>
      <c r="S147" s="26" t="s">
        <v>914</v>
      </c>
      <c r="T147" s="70" t="n">
        <v>0</v>
      </c>
      <c r="U147" s="71" t="n">
        <v>32</v>
      </c>
      <c r="V147" s="71" t="n">
        <v>200</v>
      </c>
      <c r="W147" s="72" t="n">
        <v>222</v>
      </c>
      <c r="X147" s="72" t="n">
        <v>64</v>
      </c>
      <c r="Y147" s="81" t="n">
        <f aca="false">SUM(T147:X147)</f>
        <v>518</v>
      </c>
      <c r="Z147" s="70" t="n">
        <v>0</v>
      </c>
      <c r="AA147" s="71" t="n">
        <v>0</v>
      </c>
      <c r="AB147" s="71" t="n">
        <v>0</v>
      </c>
      <c r="AC147" s="72" t="n">
        <v>0</v>
      </c>
      <c r="AD147" s="72" t="n">
        <v>0</v>
      </c>
      <c r="AE147" s="81" t="n">
        <f aca="false">SUM(Z147:AD147)</f>
        <v>0</v>
      </c>
      <c r="AF147" s="31" t="n">
        <f aca="false">+Y147+AE147</f>
        <v>518</v>
      </c>
    </row>
    <row r="148" customFormat="false" ht="12.75" hidden="false" customHeight="false" outlineLevel="0" collapsed="false">
      <c r="A148" s="68" t="n">
        <v>3144</v>
      </c>
      <c r="B148" s="68" t="s">
        <v>1900</v>
      </c>
      <c r="C148" s="68" t="s">
        <v>1900</v>
      </c>
      <c r="D148" s="68" t="s">
        <v>1901</v>
      </c>
      <c r="E148" s="68" t="n">
        <v>3</v>
      </c>
      <c r="F148" s="24" t="n">
        <v>4</v>
      </c>
      <c r="G148" s="33" t="n">
        <v>144</v>
      </c>
      <c r="H148" s="22" t="s">
        <v>915</v>
      </c>
      <c r="I148" s="74" t="s">
        <v>915</v>
      </c>
      <c r="J148" s="23" t="n">
        <v>10500101188601</v>
      </c>
      <c r="K148" s="24" t="s">
        <v>39</v>
      </c>
      <c r="L148" s="25"/>
      <c r="M148" s="24" t="n">
        <v>12</v>
      </c>
      <c r="N148" s="22" t="s">
        <v>916</v>
      </c>
      <c r="O148" s="22" t="s">
        <v>917</v>
      </c>
      <c r="P148" s="22" t="s">
        <v>918</v>
      </c>
      <c r="Q148" s="22" t="s">
        <v>919</v>
      </c>
      <c r="R148" s="22" t="s">
        <v>920</v>
      </c>
      <c r="S148" s="26" t="s">
        <v>921</v>
      </c>
      <c r="T148" s="70" t="n">
        <v>0</v>
      </c>
      <c r="U148" s="71" t="n">
        <v>0</v>
      </c>
      <c r="V148" s="71" t="n">
        <v>0</v>
      </c>
      <c r="W148" s="72" t="n">
        <v>122</v>
      </c>
      <c r="X148" s="72" t="n">
        <v>75</v>
      </c>
      <c r="Y148" s="81" t="n">
        <f aca="false">SUM(T148:X148)</f>
        <v>197</v>
      </c>
      <c r="Z148" s="70" t="n">
        <v>0</v>
      </c>
      <c r="AA148" s="71" t="n">
        <v>0</v>
      </c>
      <c r="AB148" s="71" t="n">
        <v>0</v>
      </c>
      <c r="AC148" s="72" t="n">
        <v>0</v>
      </c>
      <c r="AD148" s="72" t="n">
        <v>0</v>
      </c>
      <c r="AE148" s="81" t="n">
        <f aca="false">SUM(Z148:AD148)</f>
        <v>0</v>
      </c>
      <c r="AF148" s="31" t="n">
        <f aca="false">+Y148+AE148</f>
        <v>197</v>
      </c>
    </row>
    <row r="149" customFormat="false" ht="12.75" hidden="false" customHeight="false" outlineLevel="0" collapsed="false">
      <c r="A149" s="68" t="n">
        <v>3145</v>
      </c>
      <c r="B149" s="68" t="s">
        <v>1900</v>
      </c>
      <c r="C149" s="68" t="s">
        <v>1900</v>
      </c>
      <c r="D149" s="68" t="s">
        <v>1901</v>
      </c>
      <c r="E149" s="68" t="n">
        <v>3</v>
      </c>
      <c r="F149" s="24" t="n">
        <v>4</v>
      </c>
      <c r="G149" s="24" t="n">
        <v>145</v>
      </c>
      <c r="H149" s="22" t="s">
        <v>922</v>
      </c>
      <c r="I149" s="74" t="s">
        <v>922</v>
      </c>
      <c r="J149" s="23" t="n">
        <v>10500101188602</v>
      </c>
      <c r="K149" s="24" t="s">
        <v>39</v>
      </c>
      <c r="L149" s="25"/>
      <c r="M149" s="24" t="n">
        <v>13</v>
      </c>
      <c r="N149" s="22" t="s">
        <v>923</v>
      </c>
      <c r="O149" s="22" t="s">
        <v>924</v>
      </c>
      <c r="P149" s="22" t="s">
        <v>918</v>
      </c>
      <c r="Q149" s="22" t="s">
        <v>919</v>
      </c>
      <c r="R149" s="22" t="s">
        <v>925</v>
      </c>
      <c r="S149" s="26" t="s">
        <v>926</v>
      </c>
      <c r="T149" s="70" t="n">
        <v>0</v>
      </c>
      <c r="U149" s="71" t="n">
        <v>137</v>
      </c>
      <c r="V149" s="71" t="n">
        <v>189</v>
      </c>
      <c r="W149" s="72" t="n">
        <v>0</v>
      </c>
      <c r="X149" s="72" t="n">
        <v>0</v>
      </c>
      <c r="Y149" s="81" t="n">
        <f aca="false">SUM(T149:X149)</f>
        <v>326</v>
      </c>
      <c r="Z149" s="70" t="n">
        <v>0</v>
      </c>
      <c r="AA149" s="71" t="n">
        <v>0</v>
      </c>
      <c r="AB149" s="71" t="n">
        <v>0</v>
      </c>
      <c r="AC149" s="72" t="n">
        <v>0</v>
      </c>
      <c r="AD149" s="72" t="n">
        <v>0</v>
      </c>
      <c r="AE149" s="81" t="n">
        <f aca="false">SUM(Z149:AD149)</f>
        <v>0</v>
      </c>
      <c r="AF149" s="31" t="n">
        <f aca="false">+Y149+AE149</f>
        <v>326</v>
      </c>
    </row>
    <row r="150" customFormat="false" ht="12.75" hidden="false" customHeight="false" outlineLevel="0" collapsed="false">
      <c r="A150" s="68" t="n">
        <v>3146</v>
      </c>
      <c r="B150" s="68" t="s">
        <v>1900</v>
      </c>
      <c r="C150" s="68" t="s">
        <v>1900</v>
      </c>
      <c r="D150" s="68" t="s">
        <v>1901</v>
      </c>
      <c r="E150" s="68" t="n">
        <v>3</v>
      </c>
      <c r="F150" s="24" t="n">
        <v>4</v>
      </c>
      <c r="G150" s="33" t="n">
        <v>146</v>
      </c>
      <c r="H150" s="22" t="s">
        <v>927</v>
      </c>
      <c r="I150" s="74" t="s">
        <v>927</v>
      </c>
      <c r="J150" s="23" t="n">
        <v>10500100080901</v>
      </c>
      <c r="K150" s="24" t="s">
        <v>39</v>
      </c>
      <c r="L150" s="25"/>
      <c r="M150" s="24" t="n">
        <v>13</v>
      </c>
      <c r="N150" s="22" t="s">
        <v>928</v>
      </c>
      <c r="O150" s="22" t="s">
        <v>929</v>
      </c>
      <c r="P150" s="22" t="s">
        <v>930</v>
      </c>
      <c r="Q150" s="22" t="s">
        <v>931</v>
      </c>
      <c r="R150" s="22" t="s">
        <v>932</v>
      </c>
      <c r="S150" s="26" t="s">
        <v>933</v>
      </c>
      <c r="T150" s="70" t="n">
        <v>0</v>
      </c>
      <c r="U150" s="71" t="n">
        <v>48</v>
      </c>
      <c r="V150" s="71" t="n">
        <v>146</v>
      </c>
      <c r="W150" s="72" t="n">
        <v>245</v>
      </c>
      <c r="X150" s="72" t="n">
        <v>69</v>
      </c>
      <c r="Y150" s="81" t="n">
        <f aca="false">SUM(T150:X150)</f>
        <v>508</v>
      </c>
      <c r="Z150" s="70" t="n">
        <v>0</v>
      </c>
      <c r="AA150" s="71" t="n">
        <v>0</v>
      </c>
      <c r="AB150" s="71" t="n">
        <v>0</v>
      </c>
      <c r="AC150" s="72" t="n">
        <v>0</v>
      </c>
      <c r="AD150" s="72" t="n">
        <v>0</v>
      </c>
      <c r="AE150" s="81" t="n">
        <f aca="false">SUM(Z150:AD150)</f>
        <v>0</v>
      </c>
      <c r="AF150" s="31" t="n">
        <f aca="false">+Y150+AE150</f>
        <v>508</v>
      </c>
    </row>
    <row r="151" customFormat="false" ht="12.75" hidden="false" customHeight="false" outlineLevel="0" collapsed="false">
      <c r="A151" s="68" t="n">
        <v>3147</v>
      </c>
      <c r="B151" s="68" t="s">
        <v>1900</v>
      </c>
      <c r="C151" s="68" t="s">
        <v>1900</v>
      </c>
      <c r="D151" s="68" t="s">
        <v>1901</v>
      </c>
      <c r="E151" s="68" t="n">
        <v>3</v>
      </c>
      <c r="F151" s="24" t="n">
        <v>4</v>
      </c>
      <c r="G151" s="33" t="n">
        <v>147</v>
      </c>
      <c r="H151" s="22" t="s">
        <v>934</v>
      </c>
      <c r="I151" s="74" t="s">
        <v>934</v>
      </c>
      <c r="J151" s="23" t="n">
        <v>10500102635201</v>
      </c>
      <c r="K151" s="24" t="s">
        <v>39</v>
      </c>
      <c r="L151" s="25"/>
      <c r="M151" s="24" t="n">
        <v>13</v>
      </c>
      <c r="N151" s="22" t="s">
        <v>935</v>
      </c>
      <c r="O151" s="22" t="s">
        <v>936</v>
      </c>
      <c r="P151" s="22" t="n">
        <v>2528790</v>
      </c>
      <c r="Q151" s="22" t="s">
        <v>937</v>
      </c>
      <c r="R151" s="22" t="s">
        <v>938</v>
      </c>
      <c r="S151" s="26" t="s">
        <v>939</v>
      </c>
      <c r="T151" s="70" t="n">
        <v>0</v>
      </c>
      <c r="U151" s="71" t="n">
        <v>0</v>
      </c>
      <c r="V151" s="71" t="n">
        <v>48</v>
      </c>
      <c r="W151" s="72" t="n">
        <v>350</v>
      </c>
      <c r="X151" s="72" t="n">
        <v>106</v>
      </c>
      <c r="Y151" s="81" t="n">
        <f aca="false">SUM(T151:X151)</f>
        <v>504</v>
      </c>
      <c r="Z151" s="70" t="n">
        <v>0</v>
      </c>
      <c r="AA151" s="71" t="n">
        <v>0</v>
      </c>
      <c r="AB151" s="71" t="n">
        <v>0</v>
      </c>
      <c r="AC151" s="72" t="n">
        <v>0</v>
      </c>
      <c r="AD151" s="72" t="n">
        <v>0</v>
      </c>
      <c r="AE151" s="81" t="n">
        <f aca="false">SUM(Z151:AD151)</f>
        <v>0</v>
      </c>
      <c r="AF151" s="31" t="n">
        <f aca="false">+Y151+AE151</f>
        <v>504</v>
      </c>
    </row>
    <row r="152" customFormat="false" ht="12.75" hidden="false" customHeight="false" outlineLevel="0" collapsed="false">
      <c r="A152" s="68" t="n">
        <v>3148</v>
      </c>
      <c r="B152" s="68" t="s">
        <v>1900</v>
      </c>
      <c r="C152" s="68" t="s">
        <v>1900</v>
      </c>
      <c r="D152" s="68" t="s">
        <v>1901</v>
      </c>
      <c r="E152" s="68" t="n">
        <v>3</v>
      </c>
      <c r="F152" s="24" t="n">
        <v>4</v>
      </c>
      <c r="G152" s="24" t="n">
        <v>148</v>
      </c>
      <c r="H152" s="22" t="s">
        <v>2288</v>
      </c>
      <c r="I152" s="74" t="s">
        <v>2288</v>
      </c>
      <c r="J152" s="23" t="n">
        <v>10500102635202</v>
      </c>
      <c r="K152" s="24" t="s">
        <v>39</v>
      </c>
      <c r="L152" s="25"/>
      <c r="M152" s="24" t="n">
        <v>13</v>
      </c>
      <c r="N152" s="22" t="s">
        <v>935</v>
      </c>
      <c r="O152" s="22" t="s">
        <v>2289</v>
      </c>
      <c r="P152" s="22" t="s">
        <v>2290</v>
      </c>
      <c r="Q152" s="22" t="s">
        <v>937</v>
      </c>
      <c r="R152" s="22" t="s">
        <v>2291</v>
      </c>
      <c r="S152" s="26" t="s">
        <v>939</v>
      </c>
      <c r="T152" s="70" t="n">
        <v>73</v>
      </c>
      <c r="U152" s="71" t="n">
        <v>184</v>
      </c>
      <c r="V152" s="71" t="n">
        <v>103</v>
      </c>
      <c r="W152" s="72" t="n">
        <v>0</v>
      </c>
      <c r="X152" s="72" t="n">
        <v>0</v>
      </c>
      <c r="Y152" s="81" t="n">
        <f aca="false">SUM(T152:X152)</f>
        <v>360</v>
      </c>
      <c r="Z152" s="70" t="n">
        <v>0</v>
      </c>
      <c r="AA152" s="71" t="n">
        <v>0</v>
      </c>
      <c r="AB152" s="71" t="n">
        <v>0</v>
      </c>
      <c r="AC152" s="72" t="n">
        <v>0</v>
      </c>
      <c r="AD152" s="72" t="n">
        <v>0</v>
      </c>
      <c r="AE152" s="81" t="n">
        <f aca="false">SUM(Z152:AD152)</f>
        <v>0</v>
      </c>
      <c r="AF152" s="31" t="n">
        <f aca="false">+Y152+AE152</f>
        <v>360</v>
      </c>
    </row>
    <row r="153" customFormat="false" ht="12.75" hidden="false" customHeight="false" outlineLevel="0" collapsed="false">
      <c r="A153" s="68" t="n">
        <v>3149</v>
      </c>
      <c r="B153" s="68" t="s">
        <v>1900</v>
      </c>
      <c r="C153" s="68" t="s">
        <v>1900</v>
      </c>
      <c r="D153" s="68" t="s">
        <v>1901</v>
      </c>
      <c r="E153" s="68" t="n">
        <v>3</v>
      </c>
      <c r="F153" s="24" t="n">
        <v>4</v>
      </c>
      <c r="G153" s="33" t="n">
        <v>149</v>
      </c>
      <c r="H153" s="22" t="s">
        <v>2292</v>
      </c>
      <c r="I153" s="74" t="s">
        <v>2292</v>
      </c>
      <c r="J153" s="23" t="n">
        <v>30500100589301</v>
      </c>
      <c r="K153" s="24" t="s">
        <v>113</v>
      </c>
      <c r="L153" s="25"/>
      <c r="M153" s="24" t="n">
        <v>13</v>
      </c>
      <c r="N153" s="22" t="s">
        <v>941</v>
      </c>
      <c r="O153" s="22" t="s">
        <v>2293</v>
      </c>
      <c r="P153" s="22" t="n">
        <v>4965188</v>
      </c>
      <c r="Q153" s="22" t="s">
        <v>2294</v>
      </c>
      <c r="R153" s="22" t="s">
        <v>2294</v>
      </c>
      <c r="S153" s="26" t="s">
        <v>2295</v>
      </c>
      <c r="T153" s="70" t="n">
        <v>35</v>
      </c>
      <c r="U153" s="71" t="n">
        <v>95</v>
      </c>
      <c r="V153" s="71" t="n">
        <v>50</v>
      </c>
      <c r="W153" s="72" t="n">
        <v>0</v>
      </c>
      <c r="X153" s="72" t="n">
        <v>0</v>
      </c>
      <c r="Y153" s="81" t="n">
        <f aca="false">SUM(T153:X153)</f>
        <v>180</v>
      </c>
      <c r="Z153" s="70" t="n">
        <v>0</v>
      </c>
      <c r="AA153" s="71" t="n">
        <v>0</v>
      </c>
      <c r="AB153" s="71" t="n">
        <v>0</v>
      </c>
      <c r="AC153" s="72" t="n">
        <v>0</v>
      </c>
      <c r="AD153" s="72" t="n">
        <v>0</v>
      </c>
      <c r="AE153" s="81" t="n">
        <f aca="false">SUM(Z153:AD153)</f>
        <v>0</v>
      </c>
      <c r="AF153" s="31" t="n">
        <f aca="false">+Y153+AE153</f>
        <v>180</v>
      </c>
    </row>
    <row r="154" customFormat="false" ht="12.75" hidden="false" customHeight="false" outlineLevel="0" collapsed="false">
      <c r="A154" s="68" t="n">
        <v>3150</v>
      </c>
      <c r="B154" s="68" t="s">
        <v>1900</v>
      </c>
      <c r="C154" s="68" t="s">
        <v>1900</v>
      </c>
      <c r="D154" s="68" t="s">
        <v>1901</v>
      </c>
      <c r="E154" s="68" t="n">
        <v>3</v>
      </c>
      <c r="F154" s="24" t="n">
        <v>4</v>
      </c>
      <c r="G154" s="33" t="n">
        <v>150</v>
      </c>
      <c r="H154" s="22" t="s">
        <v>940</v>
      </c>
      <c r="I154" s="74" t="s">
        <v>940</v>
      </c>
      <c r="J154" s="23" t="n">
        <v>10500100252602</v>
      </c>
      <c r="K154" s="24" t="s">
        <v>39</v>
      </c>
      <c r="L154" s="25"/>
      <c r="M154" s="24" t="n">
        <v>13</v>
      </c>
      <c r="N154" s="22" t="s">
        <v>941</v>
      </c>
      <c r="O154" s="22" t="s">
        <v>942</v>
      </c>
      <c r="P154" s="22" t="n">
        <v>2529888</v>
      </c>
      <c r="Q154" s="22" t="s">
        <v>900</v>
      </c>
      <c r="R154" s="22" t="s">
        <v>943</v>
      </c>
      <c r="S154" s="26" t="s">
        <v>944</v>
      </c>
      <c r="T154" s="70" t="n">
        <v>0</v>
      </c>
      <c r="U154" s="71" t="n">
        <v>187</v>
      </c>
      <c r="V154" s="71" t="n">
        <v>140</v>
      </c>
      <c r="W154" s="72" t="n">
        <v>0</v>
      </c>
      <c r="X154" s="72" t="n">
        <v>0</v>
      </c>
      <c r="Y154" s="81" t="n">
        <f aca="false">SUM(T154:X154)</f>
        <v>327</v>
      </c>
      <c r="Z154" s="70" t="n">
        <v>0</v>
      </c>
      <c r="AA154" s="71" t="n">
        <v>0</v>
      </c>
      <c r="AB154" s="71" t="n">
        <v>0</v>
      </c>
      <c r="AC154" s="72" t="n">
        <v>0</v>
      </c>
      <c r="AD154" s="72" t="n">
        <v>0</v>
      </c>
      <c r="AE154" s="81" t="n">
        <f aca="false">SUM(Z154:AD154)</f>
        <v>0</v>
      </c>
      <c r="AF154" s="31" t="n">
        <f aca="false">+Y154+AE154</f>
        <v>327</v>
      </c>
    </row>
    <row r="155" customFormat="false" ht="12.75" hidden="false" customHeight="false" outlineLevel="0" collapsed="false">
      <c r="A155" s="68" t="n">
        <v>3151</v>
      </c>
      <c r="B155" s="68" t="s">
        <v>1900</v>
      </c>
      <c r="C155" s="68" t="s">
        <v>1900</v>
      </c>
      <c r="D155" s="68" t="s">
        <v>1901</v>
      </c>
      <c r="E155" s="68" t="n">
        <v>3</v>
      </c>
      <c r="F155" s="24" t="n">
        <v>4</v>
      </c>
      <c r="G155" s="24" t="n">
        <v>151</v>
      </c>
      <c r="H155" s="22" t="s">
        <v>2296</v>
      </c>
      <c r="I155" s="74" t="s">
        <v>2296</v>
      </c>
      <c r="J155" s="23" t="n">
        <v>10500100252603</v>
      </c>
      <c r="K155" s="24" t="s">
        <v>39</v>
      </c>
      <c r="L155" s="25"/>
      <c r="M155" s="24" t="n">
        <v>13</v>
      </c>
      <c r="N155" s="22" t="s">
        <v>941</v>
      </c>
      <c r="O155" s="22" t="s">
        <v>2297</v>
      </c>
      <c r="P155" s="22" t="n">
        <v>2531446</v>
      </c>
      <c r="Q155" s="22" t="s">
        <v>900</v>
      </c>
      <c r="R155" s="22" t="s">
        <v>2298</v>
      </c>
      <c r="S155" s="26" t="s">
        <v>2299</v>
      </c>
      <c r="T155" s="70" t="n">
        <v>71</v>
      </c>
      <c r="U155" s="71" t="n">
        <v>349</v>
      </c>
      <c r="V155" s="71" t="n">
        <v>121</v>
      </c>
      <c r="W155" s="72" t="n">
        <v>0</v>
      </c>
      <c r="X155" s="72" t="n">
        <v>0</v>
      </c>
      <c r="Y155" s="81" t="n">
        <f aca="false">SUM(T155:X155)</f>
        <v>541</v>
      </c>
      <c r="Z155" s="70" t="n">
        <v>0</v>
      </c>
      <c r="AA155" s="71" t="n">
        <v>0</v>
      </c>
      <c r="AB155" s="71" t="n">
        <v>0</v>
      </c>
      <c r="AC155" s="72" t="n">
        <v>0</v>
      </c>
      <c r="AD155" s="72" t="n">
        <v>0</v>
      </c>
      <c r="AE155" s="81" t="n">
        <f aca="false">SUM(Z155:AD155)</f>
        <v>0</v>
      </c>
      <c r="AF155" s="31" t="n">
        <f aca="false">+Y155+AE155</f>
        <v>541</v>
      </c>
    </row>
    <row r="156" customFormat="false" ht="12.75" hidden="false" customHeight="false" outlineLevel="0" collapsed="false">
      <c r="A156" s="68" t="n">
        <v>3152</v>
      </c>
      <c r="B156" s="68" t="s">
        <v>1900</v>
      </c>
      <c r="C156" s="68" t="s">
        <v>1900</v>
      </c>
      <c r="D156" s="68" t="s">
        <v>1901</v>
      </c>
      <c r="E156" s="68" t="n">
        <v>3</v>
      </c>
      <c r="F156" s="24" t="n">
        <v>4</v>
      </c>
      <c r="G156" s="33" t="n">
        <v>152</v>
      </c>
      <c r="H156" s="22" t="s">
        <v>2300</v>
      </c>
      <c r="I156" s="74" t="s">
        <v>2300</v>
      </c>
      <c r="J156" s="23" t="n">
        <v>10500102669702</v>
      </c>
      <c r="K156" s="24" t="s">
        <v>39</v>
      </c>
      <c r="L156" s="25"/>
      <c r="M156" s="24" t="n">
        <v>13</v>
      </c>
      <c r="N156" s="22" t="s">
        <v>946</v>
      </c>
      <c r="O156" s="22" t="s">
        <v>2301</v>
      </c>
      <c r="P156" s="22" t="n">
        <v>2526216</v>
      </c>
      <c r="Q156" s="22" t="s">
        <v>949</v>
      </c>
      <c r="R156" s="22" t="s">
        <v>2302</v>
      </c>
      <c r="S156" s="26" t="s">
        <v>951</v>
      </c>
      <c r="T156" s="70" t="n">
        <v>59</v>
      </c>
      <c r="U156" s="71" t="n">
        <v>334</v>
      </c>
      <c r="V156" s="71" t="n">
        <v>147</v>
      </c>
      <c r="W156" s="72" t="n">
        <v>0</v>
      </c>
      <c r="X156" s="72" t="n">
        <v>0</v>
      </c>
      <c r="Y156" s="81" t="n">
        <f aca="false">SUM(T156:X156)</f>
        <v>540</v>
      </c>
      <c r="Z156" s="70" t="n">
        <v>0</v>
      </c>
      <c r="AA156" s="71" t="n">
        <v>0</v>
      </c>
      <c r="AB156" s="71" t="n">
        <v>0</v>
      </c>
      <c r="AC156" s="72" t="n">
        <v>0</v>
      </c>
      <c r="AD156" s="72" t="n">
        <v>0</v>
      </c>
      <c r="AE156" s="81" t="n">
        <f aca="false">SUM(Z156:AD156)</f>
        <v>0</v>
      </c>
      <c r="AF156" s="31" t="n">
        <f aca="false">+Y156+AE156</f>
        <v>540</v>
      </c>
    </row>
    <row r="157" customFormat="false" ht="12.75" hidden="false" customHeight="false" outlineLevel="0" collapsed="false">
      <c r="A157" s="68" t="n">
        <v>3153</v>
      </c>
      <c r="B157" s="68" t="s">
        <v>1900</v>
      </c>
      <c r="C157" s="68" t="s">
        <v>1900</v>
      </c>
      <c r="D157" s="68" t="s">
        <v>1901</v>
      </c>
      <c r="E157" s="68" t="n">
        <v>3</v>
      </c>
      <c r="F157" s="24" t="n">
        <v>4</v>
      </c>
      <c r="G157" s="33" t="n">
        <v>153</v>
      </c>
      <c r="H157" s="22" t="s">
        <v>945</v>
      </c>
      <c r="I157" s="74" t="s">
        <v>945</v>
      </c>
      <c r="J157" s="23" t="n">
        <v>10500102669701</v>
      </c>
      <c r="K157" s="24" t="s">
        <v>39</v>
      </c>
      <c r="L157" s="25"/>
      <c r="M157" s="24" t="n">
        <v>13</v>
      </c>
      <c r="N157" s="22" t="s">
        <v>946</v>
      </c>
      <c r="O157" s="22" t="s">
        <v>947</v>
      </c>
      <c r="P157" s="22" t="s">
        <v>948</v>
      </c>
      <c r="Q157" s="22" t="s">
        <v>949</v>
      </c>
      <c r="R157" s="22" t="s">
        <v>950</v>
      </c>
      <c r="S157" s="26" t="s">
        <v>951</v>
      </c>
      <c r="T157" s="70" t="n">
        <v>0</v>
      </c>
      <c r="U157" s="71" t="n">
        <v>0</v>
      </c>
      <c r="V157" s="71" t="n">
        <v>0</v>
      </c>
      <c r="W157" s="72" t="n">
        <v>0</v>
      </c>
      <c r="X157" s="72" t="n">
        <v>0</v>
      </c>
      <c r="Y157" s="81" t="n">
        <f aca="false">SUM(T157:X157)</f>
        <v>0</v>
      </c>
      <c r="Z157" s="70" t="n">
        <v>30</v>
      </c>
      <c r="AA157" s="71" t="n">
        <v>0</v>
      </c>
      <c r="AB157" s="71" t="n">
        <v>172</v>
      </c>
      <c r="AC157" s="72" t="n">
        <v>266</v>
      </c>
      <c r="AD157" s="72" t="n">
        <v>0</v>
      </c>
      <c r="AE157" s="81" t="n">
        <f aca="false">SUM(Z157:AD157)</f>
        <v>468</v>
      </c>
      <c r="AF157" s="31" t="n">
        <f aca="false">+Y157+AE157</f>
        <v>468</v>
      </c>
    </row>
    <row r="158" customFormat="false" ht="12.75" hidden="false" customHeight="false" outlineLevel="0" collapsed="false">
      <c r="A158" s="68" t="n">
        <v>3154</v>
      </c>
      <c r="B158" s="68" t="s">
        <v>1900</v>
      </c>
      <c r="C158" s="68" t="s">
        <v>1900</v>
      </c>
      <c r="D158" s="68" t="s">
        <v>1901</v>
      </c>
      <c r="E158" s="68" t="n">
        <v>3</v>
      </c>
      <c r="F158" s="24" t="n">
        <v>4</v>
      </c>
      <c r="G158" s="24" t="n">
        <v>154</v>
      </c>
      <c r="H158" s="22" t="s">
        <v>2303</v>
      </c>
      <c r="I158" s="74" t="s">
        <v>2303</v>
      </c>
      <c r="J158" s="23" t="n">
        <v>10500100188101</v>
      </c>
      <c r="K158" s="24" t="s">
        <v>39</v>
      </c>
      <c r="L158" s="25"/>
      <c r="M158" s="24" t="n">
        <v>13</v>
      </c>
      <c r="N158" s="22" t="s">
        <v>941</v>
      </c>
      <c r="O158" s="22" t="s">
        <v>2304</v>
      </c>
      <c r="P158" s="22" t="n">
        <v>2523038</v>
      </c>
      <c r="Q158" s="22" t="s">
        <v>954</v>
      </c>
      <c r="R158" s="22" t="s">
        <v>2305</v>
      </c>
      <c r="S158" s="26" t="s">
        <v>2306</v>
      </c>
      <c r="T158" s="70" t="n">
        <v>0</v>
      </c>
      <c r="U158" s="71" t="n">
        <v>0</v>
      </c>
      <c r="V158" s="71" t="n">
        <v>0</v>
      </c>
      <c r="W158" s="72" t="n">
        <v>238</v>
      </c>
      <c r="X158" s="72" t="n">
        <v>162</v>
      </c>
      <c r="Y158" s="81" t="n">
        <f aca="false">SUM(T158:X158)</f>
        <v>400</v>
      </c>
      <c r="Z158" s="70" t="n">
        <v>0</v>
      </c>
      <c r="AA158" s="71" t="n">
        <v>0</v>
      </c>
      <c r="AB158" s="71" t="n">
        <v>0</v>
      </c>
      <c r="AC158" s="72" t="n">
        <v>0</v>
      </c>
      <c r="AD158" s="72" t="n">
        <v>0</v>
      </c>
      <c r="AE158" s="81" t="n">
        <f aca="false">SUM(Z158:AD158)</f>
        <v>0</v>
      </c>
      <c r="AF158" s="31" t="n">
        <f aca="false">+Y158+AE158</f>
        <v>400</v>
      </c>
    </row>
    <row r="159" customFormat="false" ht="12.75" hidden="false" customHeight="false" outlineLevel="0" collapsed="false">
      <c r="A159" s="68" t="n">
        <v>3155</v>
      </c>
      <c r="B159" s="68" t="s">
        <v>1900</v>
      </c>
      <c r="C159" s="68" t="s">
        <v>1900</v>
      </c>
      <c r="D159" s="68" t="s">
        <v>1901</v>
      </c>
      <c r="E159" s="68" t="n">
        <v>3</v>
      </c>
      <c r="F159" s="24" t="n">
        <v>4</v>
      </c>
      <c r="G159" s="33" t="n">
        <v>155</v>
      </c>
      <c r="H159" s="22" t="s">
        <v>952</v>
      </c>
      <c r="I159" s="74" t="s">
        <v>952</v>
      </c>
      <c r="J159" s="23" t="n">
        <v>10500100188102</v>
      </c>
      <c r="K159" s="24" t="s">
        <v>39</v>
      </c>
      <c r="L159" s="25"/>
      <c r="M159" s="24" t="n">
        <v>13</v>
      </c>
      <c r="N159" s="22" t="s">
        <v>941</v>
      </c>
      <c r="O159" s="22" t="s">
        <v>953</v>
      </c>
      <c r="P159" s="22" t="n">
        <v>2530160</v>
      </c>
      <c r="Q159" s="22" t="s">
        <v>954</v>
      </c>
      <c r="R159" s="22" t="s">
        <v>955</v>
      </c>
      <c r="S159" s="26" t="s">
        <v>956</v>
      </c>
      <c r="T159" s="70" t="n">
        <v>0</v>
      </c>
      <c r="U159" s="71" t="n">
        <v>0</v>
      </c>
      <c r="V159" s="71" t="n">
        <v>0</v>
      </c>
      <c r="W159" s="72" t="n">
        <v>185</v>
      </c>
      <c r="X159" s="72" t="n">
        <v>0</v>
      </c>
      <c r="Y159" s="81" t="n">
        <f aca="false">SUM(T159:X159)</f>
        <v>185</v>
      </c>
      <c r="Z159" s="70" t="n">
        <v>0</v>
      </c>
      <c r="AA159" s="71" t="n">
        <v>0</v>
      </c>
      <c r="AB159" s="71" t="n">
        <v>0</v>
      </c>
      <c r="AC159" s="72" t="n">
        <v>0</v>
      </c>
      <c r="AD159" s="72" t="n">
        <v>0</v>
      </c>
      <c r="AE159" s="81" t="n">
        <f aca="false">SUM(Z159:AD159)</f>
        <v>0</v>
      </c>
      <c r="AF159" s="31" t="n">
        <f aca="false">+Y159+AE159</f>
        <v>185</v>
      </c>
    </row>
    <row r="160" customFormat="false" ht="12.75" hidden="false" customHeight="false" outlineLevel="0" collapsed="false">
      <c r="A160" s="68" t="n">
        <v>3156</v>
      </c>
      <c r="B160" s="68" t="s">
        <v>1900</v>
      </c>
      <c r="C160" s="68" t="s">
        <v>1900</v>
      </c>
      <c r="D160" s="68" t="s">
        <v>1901</v>
      </c>
      <c r="E160" s="68" t="n">
        <v>3</v>
      </c>
      <c r="F160" s="24" t="n">
        <v>4</v>
      </c>
      <c r="G160" s="33" t="n">
        <v>156</v>
      </c>
      <c r="H160" s="22" t="s">
        <v>2307</v>
      </c>
      <c r="I160" s="74" t="s">
        <v>2307</v>
      </c>
      <c r="J160" s="23" t="n">
        <v>10500100188103</v>
      </c>
      <c r="K160" s="24" t="s">
        <v>39</v>
      </c>
      <c r="L160" s="25"/>
      <c r="M160" s="24" t="n">
        <v>13</v>
      </c>
      <c r="N160" s="22" t="s">
        <v>2308</v>
      </c>
      <c r="O160" s="22" t="s">
        <v>2309</v>
      </c>
      <c r="P160" s="22" t="n">
        <v>2533170</v>
      </c>
      <c r="Q160" s="22" t="s">
        <v>954</v>
      </c>
      <c r="R160" s="22" t="s">
        <v>2286</v>
      </c>
      <c r="S160" s="26" t="s">
        <v>2287</v>
      </c>
      <c r="T160" s="70" t="n">
        <v>29</v>
      </c>
      <c r="U160" s="71" t="n">
        <v>129</v>
      </c>
      <c r="V160" s="71" t="n">
        <v>108</v>
      </c>
      <c r="W160" s="72" t="n">
        <v>0</v>
      </c>
      <c r="X160" s="72" t="n">
        <v>0</v>
      </c>
      <c r="Y160" s="81" t="n">
        <f aca="false">SUM(T160:X160)</f>
        <v>266</v>
      </c>
      <c r="Z160" s="70" t="n">
        <v>0</v>
      </c>
      <c r="AA160" s="71" t="n">
        <v>0</v>
      </c>
      <c r="AB160" s="71" t="n">
        <v>0</v>
      </c>
      <c r="AC160" s="72" t="n">
        <v>0</v>
      </c>
      <c r="AD160" s="72" t="n">
        <v>0</v>
      </c>
      <c r="AE160" s="81" t="n">
        <f aca="false">SUM(Z160:AD160)</f>
        <v>0</v>
      </c>
      <c r="AF160" s="31" t="n">
        <f aca="false">+Y160+AE160</f>
        <v>266</v>
      </c>
    </row>
    <row r="161" customFormat="false" ht="12.75" hidden="false" customHeight="false" outlineLevel="0" collapsed="false">
      <c r="A161" s="68" t="n">
        <v>3157</v>
      </c>
      <c r="B161" s="68" t="s">
        <v>1900</v>
      </c>
      <c r="C161" s="68" t="s">
        <v>1900</v>
      </c>
      <c r="D161" s="68" t="s">
        <v>1901</v>
      </c>
      <c r="E161" s="68" t="n">
        <v>3</v>
      </c>
      <c r="F161" s="24" t="n">
        <v>4</v>
      </c>
      <c r="G161" s="24" t="n">
        <v>157</v>
      </c>
      <c r="H161" s="22" t="s">
        <v>2310</v>
      </c>
      <c r="I161" s="74" t="s">
        <v>2310</v>
      </c>
      <c r="J161" s="23" t="n">
        <v>10500102119902</v>
      </c>
      <c r="K161" s="24" t="s">
        <v>39</v>
      </c>
      <c r="L161" s="25"/>
      <c r="M161" s="24" t="n">
        <v>13</v>
      </c>
      <c r="N161" s="22" t="s">
        <v>972</v>
      </c>
      <c r="O161" s="22" t="s">
        <v>2311</v>
      </c>
      <c r="P161" s="22" t="s">
        <v>960</v>
      </c>
      <c r="Q161" s="22" t="s">
        <v>961</v>
      </c>
      <c r="R161" s="22" t="s">
        <v>962</v>
      </c>
      <c r="S161" s="26" t="s">
        <v>963</v>
      </c>
      <c r="T161" s="70" t="n">
        <v>157</v>
      </c>
      <c r="U161" s="71" t="n">
        <v>358</v>
      </c>
      <c r="V161" s="71" t="n">
        <v>15</v>
      </c>
      <c r="W161" s="72" t="n">
        <v>0</v>
      </c>
      <c r="X161" s="72" t="n">
        <v>0</v>
      </c>
      <c r="Y161" s="81" t="n">
        <f aca="false">SUM(T161:X161)</f>
        <v>530</v>
      </c>
      <c r="Z161" s="70" t="n">
        <v>0</v>
      </c>
      <c r="AA161" s="71" t="n">
        <v>147</v>
      </c>
      <c r="AB161" s="71" t="n">
        <v>261</v>
      </c>
      <c r="AC161" s="72" t="n">
        <v>0</v>
      </c>
      <c r="AD161" s="72" t="n">
        <v>0</v>
      </c>
      <c r="AE161" s="81" t="n">
        <f aca="false">SUM(Z161:AD161)</f>
        <v>408</v>
      </c>
      <c r="AF161" s="31" t="n">
        <f aca="false">+Y161+AE161</f>
        <v>938</v>
      </c>
    </row>
    <row r="162" customFormat="false" ht="12.75" hidden="false" customHeight="false" outlineLevel="0" collapsed="false">
      <c r="A162" s="68" t="n">
        <v>3158</v>
      </c>
      <c r="B162" s="68" t="s">
        <v>1900</v>
      </c>
      <c r="C162" s="68" t="s">
        <v>1900</v>
      </c>
      <c r="D162" s="68" t="s">
        <v>1901</v>
      </c>
      <c r="E162" s="68" t="n">
        <v>3</v>
      </c>
      <c r="F162" s="24" t="n">
        <v>4</v>
      </c>
      <c r="G162" s="33" t="n">
        <v>158</v>
      </c>
      <c r="H162" s="22" t="s">
        <v>964</v>
      </c>
      <c r="I162" s="74" t="s">
        <v>964</v>
      </c>
      <c r="J162" s="23" t="n">
        <v>10500101517201</v>
      </c>
      <c r="K162" s="24" t="s">
        <v>39</v>
      </c>
      <c r="L162" s="25"/>
      <c r="M162" s="24" t="n">
        <v>13</v>
      </c>
      <c r="N162" s="22" t="s">
        <v>965</v>
      </c>
      <c r="O162" s="22" t="s">
        <v>966</v>
      </c>
      <c r="P162" s="22" t="s">
        <v>967</v>
      </c>
      <c r="Q162" s="22" t="s">
        <v>968</v>
      </c>
      <c r="R162" s="22" t="s">
        <v>969</v>
      </c>
      <c r="S162" s="26" t="s">
        <v>970</v>
      </c>
      <c r="T162" s="70" t="n">
        <v>0</v>
      </c>
      <c r="U162" s="71" t="n">
        <v>20</v>
      </c>
      <c r="V162" s="71" t="n">
        <v>185</v>
      </c>
      <c r="W162" s="72" t="n">
        <v>339</v>
      </c>
      <c r="X162" s="72" t="n">
        <v>50</v>
      </c>
      <c r="Y162" s="81" t="n">
        <f aca="false">SUM(T162:X162)</f>
        <v>594</v>
      </c>
      <c r="Z162" s="70" t="n">
        <v>0</v>
      </c>
      <c r="AA162" s="71" t="n">
        <v>0</v>
      </c>
      <c r="AB162" s="71" t="n">
        <v>0</v>
      </c>
      <c r="AC162" s="72" t="n">
        <v>0</v>
      </c>
      <c r="AD162" s="72" t="n">
        <v>0</v>
      </c>
      <c r="AE162" s="81" t="n">
        <f aca="false">SUM(Z162:AD162)</f>
        <v>0</v>
      </c>
      <c r="AF162" s="31" t="n">
        <f aca="false">+Y162+AE162</f>
        <v>594</v>
      </c>
    </row>
    <row r="163" customFormat="false" ht="12.75" hidden="false" customHeight="false" outlineLevel="0" collapsed="false">
      <c r="A163" s="68" t="n">
        <v>3159</v>
      </c>
      <c r="B163" s="68" t="s">
        <v>1900</v>
      </c>
      <c r="C163" s="68" t="s">
        <v>1900</v>
      </c>
      <c r="D163" s="68" t="s">
        <v>1901</v>
      </c>
      <c r="E163" s="68" t="n">
        <v>3</v>
      </c>
      <c r="F163" s="24" t="n">
        <v>4</v>
      </c>
      <c r="G163" s="33" t="n">
        <v>159</v>
      </c>
      <c r="H163" s="22" t="s">
        <v>971</v>
      </c>
      <c r="I163" s="74" t="s">
        <v>971</v>
      </c>
      <c r="J163" s="23" t="n">
        <v>10500101517202</v>
      </c>
      <c r="K163" s="24" t="s">
        <v>39</v>
      </c>
      <c r="L163" s="25"/>
      <c r="M163" s="24" t="n">
        <v>13</v>
      </c>
      <c r="N163" s="22" t="s">
        <v>972</v>
      </c>
      <c r="O163" s="22" t="s">
        <v>973</v>
      </c>
      <c r="P163" s="22" t="s">
        <v>974</v>
      </c>
      <c r="Q163" s="22" t="s">
        <v>975</v>
      </c>
      <c r="R163" s="22" t="s">
        <v>976</v>
      </c>
      <c r="S163" s="26" t="s">
        <v>977</v>
      </c>
      <c r="T163" s="70" t="n">
        <v>0</v>
      </c>
      <c r="U163" s="71" t="n">
        <v>82</v>
      </c>
      <c r="V163" s="71" t="n">
        <v>116</v>
      </c>
      <c r="W163" s="72" t="n">
        <v>184</v>
      </c>
      <c r="X163" s="72" t="n">
        <v>33</v>
      </c>
      <c r="Y163" s="81" t="n">
        <f aca="false">SUM(T163:X163)</f>
        <v>415</v>
      </c>
      <c r="Z163" s="70" t="n">
        <v>0</v>
      </c>
      <c r="AA163" s="71" t="n">
        <v>0</v>
      </c>
      <c r="AB163" s="71" t="n">
        <v>0</v>
      </c>
      <c r="AC163" s="72" t="n">
        <v>0</v>
      </c>
      <c r="AD163" s="72" t="n">
        <v>0</v>
      </c>
      <c r="AE163" s="81" t="n">
        <f aca="false">SUM(Z163:AD163)</f>
        <v>0</v>
      </c>
      <c r="AF163" s="31" t="n">
        <f aca="false">+Y163+AE163</f>
        <v>415</v>
      </c>
    </row>
    <row r="164" customFormat="false" ht="12.75" hidden="false" customHeight="false" outlineLevel="0" collapsed="false">
      <c r="A164" s="68" t="n">
        <v>3160</v>
      </c>
      <c r="B164" s="68" t="s">
        <v>1900</v>
      </c>
      <c r="C164" s="68" t="s">
        <v>1900</v>
      </c>
      <c r="D164" s="68" t="s">
        <v>1901</v>
      </c>
      <c r="E164" s="68" t="n">
        <v>3</v>
      </c>
      <c r="F164" s="24" t="n">
        <v>4</v>
      </c>
      <c r="G164" s="24" t="n">
        <v>160</v>
      </c>
      <c r="H164" s="22" t="s">
        <v>2312</v>
      </c>
      <c r="I164" s="74" t="s">
        <v>2312</v>
      </c>
      <c r="J164" s="23" t="n">
        <v>10500100338702</v>
      </c>
      <c r="K164" s="24" t="s">
        <v>39</v>
      </c>
      <c r="L164" s="25"/>
      <c r="M164" s="24" t="n">
        <v>13</v>
      </c>
      <c r="N164" s="22" t="s">
        <v>2313</v>
      </c>
      <c r="O164" s="22" t="s">
        <v>2314</v>
      </c>
      <c r="P164" s="22" t="n">
        <v>2340776</v>
      </c>
      <c r="Q164" s="22" t="s">
        <v>870</v>
      </c>
      <c r="R164" s="22" t="s">
        <v>2315</v>
      </c>
      <c r="S164" s="26" t="s">
        <v>2316</v>
      </c>
      <c r="T164" s="70" t="n">
        <v>13</v>
      </c>
      <c r="U164" s="71" t="n">
        <v>76</v>
      </c>
      <c r="V164" s="71" t="n">
        <v>51</v>
      </c>
      <c r="W164" s="72" t="n">
        <v>0</v>
      </c>
      <c r="X164" s="72" t="n">
        <v>0</v>
      </c>
      <c r="Y164" s="81" t="n">
        <f aca="false">SUM(T164:X164)</f>
        <v>140</v>
      </c>
      <c r="Z164" s="70" t="n">
        <v>0</v>
      </c>
      <c r="AA164" s="71" t="n">
        <v>0</v>
      </c>
      <c r="AB164" s="71" t="n">
        <v>0</v>
      </c>
      <c r="AC164" s="72" t="n">
        <v>0</v>
      </c>
      <c r="AD164" s="72" t="n">
        <v>0</v>
      </c>
      <c r="AE164" s="81" t="n">
        <f aca="false">SUM(Z164:AD164)</f>
        <v>0</v>
      </c>
      <c r="AF164" s="31" t="n">
        <f aca="false">+Y164+AE164</f>
        <v>140</v>
      </c>
    </row>
    <row r="165" customFormat="false" ht="12.75" hidden="false" customHeight="false" outlineLevel="0" collapsed="false">
      <c r="A165" s="68" t="n">
        <v>3161</v>
      </c>
      <c r="B165" s="68" t="s">
        <v>1900</v>
      </c>
      <c r="C165" s="68" t="s">
        <v>1900</v>
      </c>
      <c r="D165" s="68" t="s">
        <v>1901</v>
      </c>
      <c r="E165" s="68" t="n">
        <v>3</v>
      </c>
      <c r="F165" s="24" t="n">
        <v>4</v>
      </c>
      <c r="G165" s="33" t="n">
        <v>161</v>
      </c>
      <c r="H165" s="22" t="s">
        <v>983</v>
      </c>
      <c r="I165" s="74" t="s">
        <v>983</v>
      </c>
      <c r="J165" s="23" t="n">
        <v>10500100655601</v>
      </c>
      <c r="K165" s="24" t="s">
        <v>39</v>
      </c>
      <c r="L165" s="25"/>
      <c r="M165" s="24" t="n">
        <v>13</v>
      </c>
      <c r="N165" s="22" t="s">
        <v>984</v>
      </c>
      <c r="O165" s="22" t="s">
        <v>985</v>
      </c>
      <c r="P165" s="22" t="s">
        <v>986</v>
      </c>
      <c r="Q165" s="22" t="s">
        <v>987</v>
      </c>
      <c r="R165" s="22" t="s">
        <v>988</v>
      </c>
      <c r="S165" s="26" t="s">
        <v>989</v>
      </c>
      <c r="T165" s="70" t="n">
        <v>0</v>
      </c>
      <c r="U165" s="71" t="n">
        <v>0</v>
      </c>
      <c r="V165" s="71" t="n">
        <v>109</v>
      </c>
      <c r="W165" s="72" t="n">
        <v>281</v>
      </c>
      <c r="X165" s="72" t="n">
        <v>53</v>
      </c>
      <c r="Y165" s="81" t="n">
        <f aca="false">SUM(T165:X165)</f>
        <v>443</v>
      </c>
      <c r="Z165" s="70" t="n">
        <v>0</v>
      </c>
      <c r="AA165" s="71" t="n">
        <v>0</v>
      </c>
      <c r="AB165" s="71" t="n">
        <v>0</v>
      </c>
      <c r="AC165" s="72" t="n">
        <v>0</v>
      </c>
      <c r="AD165" s="72" t="n">
        <v>0</v>
      </c>
      <c r="AE165" s="81" t="n">
        <f aca="false">SUM(Z165:AD165)</f>
        <v>0</v>
      </c>
      <c r="AF165" s="31" t="n">
        <f aca="false">+Y165+AE165</f>
        <v>443</v>
      </c>
    </row>
    <row r="166" customFormat="false" ht="12.75" hidden="false" customHeight="false" outlineLevel="0" collapsed="false">
      <c r="A166" s="68" t="n">
        <v>3162</v>
      </c>
      <c r="B166" s="68" t="s">
        <v>1900</v>
      </c>
      <c r="C166" s="68" t="s">
        <v>1900</v>
      </c>
      <c r="D166" s="68" t="s">
        <v>1901</v>
      </c>
      <c r="E166" s="68" t="n">
        <v>3</v>
      </c>
      <c r="F166" s="24" t="n">
        <v>4</v>
      </c>
      <c r="G166" s="33" t="n">
        <v>162</v>
      </c>
      <c r="H166" s="22" t="s">
        <v>990</v>
      </c>
      <c r="I166" s="74" t="s">
        <v>991</v>
      </c>
      <c r="J166" s="23" t="n">
        <v>10500101901101</v>
      </c>
      <c r="K166" s="24" t="s">
        <v>39</v>
      </c>
      <c r="L166" s="25"/>
      <c r="M166" s="24" t="n">
        <v>13</v>
      </c>
      <c r="N166" s="22" t="s">
        <v>992</v>
      </c>
      <c r="O166" s="22" t="s">
        <v>993</v>
      </c>
      <c r="P166" s="22" t="n">
        <v>4927192</v>
      </c>
      <c r="Q166" s="22" t="s">
        <v>994</v>
      </c>
      <c r="R166" s="22" t="s">
        <v>995</v>
      </c>
      <c r="S166" s="26" t="s">
        <v>996</v>
      </c>
      <c r="T166" s="70" t="n">
        <v>0</v>
      </c>
      <c r="U166" s="71" t="n">
        <v>0</v>
      </c>
      <c r="V166" s="71" t="n">
        <v>137</v>
      </c>
      <c r="W166" s="72" t="n">
        <v>0</v>
      </c>
      <c r="X166" s="72" t="n">
        <v>23</v>
      </c>
      <c r="Y166" s="81" t="n">
        <f aca="false">SUM(T166:X166)</f>
        <v>160</v>
      </c>
      <c r="Z166" s="70" t="n">
        <v>0</v>
      </c>
      <c r="AA166" s="71" t="n">
        <v>0</v>
      </c>
      <c r="AB166" s="71" t="n">
        <v>0</v>
      </c>
      <c r="AC166" s="72" t="n">
        <v>0</v>
      </c>
      <c r="AD166" s="72" t="n">
        <v>0</v>
      </c>
      <c r="AE166" s="81" t="n">
        <f aca="false">SUM(Z166:AD166)</f>
        <v>0</v>
      </c>
      <c r="AF166" s="31" t="n">
        <f aca="false">+Y166+AE166</f>
        <v>160</v>
      </c>
    </row>
    <row r="167" customFormat="false" ht="12.75" hidden="false" customHeight="false" outlineLevel="0" collapsed="false">
      <c r="A167" s="68" t="n">
        <v>3163</v>
      </c>
      <c r="B167" s="68" t="s">
        <v>1900</v>
      </c>
      <c r="C167" s="68" t="s">
        <v>1900</v>
      </c>
      <c r="D167" s="68" t="s">
        <v>1901</v>
      </c>
      <c r="E167" s="68" t="n">
        <v>3</v>
      </c>
      <c r="F167" s="24" t="n">
        <v>4</v>
      </c>
      <c r="G167" s="24" t="n">
        <v>163</v>
      </c>
      <c r="H167" s="22" t="s">
        <v>997</v>
      </c>
      <c r="I167" s="74" t="s">
        <v>998</v>
      </c>
      <c r="J167" s="23" t="n">
        <v>10500101901101</v>
      </c>
      <c r="K167" s="24" t="s">
        <v>39</v>
      </c>
      <c r="L167" s="25"/>
      <c r="M167" s="24" t="n">
        <v>13</v>
      </c>
      <c r="N167" s="22" t="s">
        <v>992</v>
      </c>
      <c r="O167" s="22" t="s">
        <v>999</v>
      </c>
      <c r="P167" s="22" t="n">
        <v>4922768</v>
      </c>
      <c r="Q167" s="22" t="s">
        <v>994</v>
      </c>
      <c r="R167" s="22" t="s">
        <v>1000</v>
      </c>
      <c r="S167" s="26" t="s">
        <v>996</v>
      </c>
      <c r="T167" s="70" t="n">
        <v>0</v>
      </c>
      <c r="U167" s="71" t="n">
        <v>0</v>
      </c>
      <c r="V167" s="71" t="n">
        <v>0</v>
      </c>
      <c r="W167" s="72" t="n">
        <v>70</v>
      </c>
      <c r="X167" s="72" t="n">
        <v>0</v>
      </c>
      <c r="Y167" s="81" t="n">
        <f aca="false">SUM(T167:X167)</f>
        <v>70</v>
      </c>
      <c r="Z167" s="70" t="n">
        <v>0</v>
      </c>
      <c r="AA167" s="71" t="n">
        <v>0</v>
      </c>
      <c r="AB167" s="71" t="n">
        <v>0</v>
      </c>
      <c r="AC167" s="72" t="n">
        <v>0</v>
      </c>
      <c r="AD167" s="72" t="n">
        <v>0</v>
      </c>
      <c r="AE167" s="81" t="n">
        <f aca="false">SUM(Z167:AD167)</f>
        <v>0</v>
      </c>
      <c r="AF167" s="31" t="n">
        <f aca="false">+Y167+AE167</f>
        <v>70</v>
      </c>
    </row>
    <row r="168" customFormat="false" ht="12.75" hidden="false" customHeight="false" outlineLevel="0" collapsed="false">
      <c r="A168" s="68" t="n">
        <v>3164</v>
      </c>
      <c r="B168" s="68" t="s">
        <v>1900</v>
      </c>
      <c r="C168" s="68" t="s">
        <v>1900</v>
      </c>
      <c r="D168" s="68" t="s">
        <v>1901</v>
      </c>
      <c r="E168" s="68" t="n">
        <v>3</v>
      </c>
      <c r="F168" s="24" t="n">
        <v>4</v>
      </c>
      <c r="G168" s="33" t="n">
        <v>164</v>
      </c>
      <c r="H168" s="22" t="s">
        <v>2317</v>
      </c>
      <c r="I168" s="74" t="s">
        <v>2317</v>
      </c>
      <c r="J168" s="23" t="n">
        <v>30500102225901</v>
      </c>
      <c r="K168" s="24" t="s">
        <v>113</v>
      </c>
      <c r="L168" s="25"/>
      <c r="M168" s="24" t="n">
        <v>13</v>
      </c>
      <c r="N168" s="22" t="s">
        <v>992</v>
      </c>
      <c r="O168" s="22" t="s">
        <v>2318</v>
      </c>
      <c r="P168" s="22" t="s">
        <v>2319</v>
      </c>
      <c r="Q168" s="22" t="s">
        <v>2320</v>
      </c>
      <c r="R168" s="22" t="s">
        <v>2321</v>
      </c>
      <c r="S168" s="26" t="s">
        <v>2322</v>
      </c>
      <c r="T168" s="70" t="n">
        <v>0</v>
      </c>
      <c r="U168" s="71" t="n">
        <v>0</v>
      </c>
      <c r="V168" s="71" t="n">
        <v>129</v>
      </c>
      <c r="W168" s="72" t="n">
        <v>321</v>
      </c>
      <c r="X168" s="72" t="n">
        <v>0</v>
      </c>
      <c r="Y168" s="81" t="n">
        <f aca="false">SUM(T168:X168)</f>
        <v>450</v>
      </c>
      <c r="Z168" s="70" t="n">
        <v>0</v>
      </c>
      <c r="AA168" s="71" t="n">
        <v>0</v>
      </c>
      <c r="AB168" s="71" t="n">
        <v>0</v>
      </c>
      <c r="AC168" s="72" t="n">
        <v>0</v>
      </c>
      <c r="AD168" s="72" t="n">
        <v>0</v>
      </c>
      <c r="AE168" s="81" t="n">
        <f aca="false">SUM(Z168:AD168)</f>
        <v>0</v>
      </c>
      <c r="AF168" s="31" t="n">
        <f aca="false">+Y168+AE168</f>
        <v>450</v>
      </c>
    </row>
    <row r="169" customFormat="false" ht="12.75" hidden="false" customHeight="false" outlineLevel="0" collapsed="false">
      <c r="A169" s="68" t="n">
        <v>3165</v>
      </c>
      <c r="B169" s="68" t="s">
        <v>1900</v>
      </c>
      <c r="C169" s="68" t="s">
        <v>1900</v>
      </c>
      <c r="D169" s="68" t="s">
        <v>1901</v>
      </c>
      <c r="E169" s="68" t="n">
        <v>3</v>
      </c>
      <c r="F169" s="24" t="n">
        <v>4</v>
      </c>
      <c r="G169" s="33" t="n">
        <v>165</v>
      </c>
      <c r="H169" s="22" t="s">
        <v>1001</v>
      </c>
      <c r="I169" s="74" t="s">
        <v>1001</v>
      </c>
      <c r="J169" s="23" t="n">
        <v>10500102668901</v>
      </c>
      <c r="K169" s="24" t="s">
        <v>39</v>
      </c>
      <c r="L169" s="25"/>
      <c r="M169" s="24" t="n">
        <v>13</v>
      </c>
      <c r="N169" s="22" t="s">
        <v>1002</v>
      </c>
      <c r="O169" s="22" t="s">
        <v>1003</v>
      </c>
      <c r="P169" s="22" t="s">
        <v>1004</v>
      </c>
      <c r="Q169" s="22" t="s">
        <v>1005</v>
      </c>
      <c r="R169" s="22" t="s">
        <v>1006</v>
      </c>
      <c r="S169" s="26" t="s">
        <v>1007</v>
      </c>
      <c r="T169" s="70" t="n">
        <v>0</v>
      </c>
      <c r="U169" s="71" t="n">
        <v>0</v>
      </c>
      <c r="V169" s="71" t="n">
        <v>140</v>
      </c>
      <c r="W169" s="72" t="n">
        <v>302</v>
      </c>
      <c r="X169" s="72" t="n">
        <v>62</v>
      </c>
      <c r="Y169" s="81" t="n">
        <f aca="false">SUM(T169:X169)</f>
        <v>504</v>
      </c>
      <c r="Z169" s="70" t="n">
        <v>0</v>
      </c>
      <c r="AA169" s="71" t="n">
        <v>0</v>
      </c>
      <c r="AB169" s="71" t="n">
        <v>0</v>
      </c>
      <c r="AC169" s="72" t="n">
        <v>0</v>
      </c>
      <c r="AD169" s="72" t="n">
        <v>0</v>
      </c>
      <c r="AE169" s="81" t="n">
        <f aca="false">SUM(Z169:AD169)</f>
        <v>0</v>
      </c>
      <c r="AF169" s="31" t="n">
        <f aca="false">+Y169+AE169</f>
        <v>504</v>
      </c>
    </row>
    <row r="170" customFormat="false" ht="12.75" hidden="false" customHeight="false" outlineLevel="0" collapsed="false">
      <c r="A170" s="68" t="n">
        <v>3166</v>
      </c>
      <c r="B170" s="68" t="s">
        <v>1900</v>
      </c>
      <c r="C170" s="68" t="s">
        <v>1900</v>
      </c>
      <c r="D170" s="68" t="s">
        <v>1901</v>
      </c>
      <c r="E170" s="68" t="n">
        <v>3</v>
      </c>
      <c r="F170" s="24" t="n">
        <v>4</v>
      </c>
      <c r="G170" s="24" t="n">
        <v>166</v>
      </c>
      <c r="H170" s="22" t="s">
        <v>2323</v>
      </c>
      <c r="I170" s="74" t="s">
        <v>2323</v>
      </c>
      <c r="J170" s="23" t="n">
        <v>30500101729801</v>
      </c>
      <c r="K170" s="24" t="s">
        <v>113</v>
      </c>
      <c r="L170" s="25"/>
      <c r="M170" s="24" t="n">
        <v>13</v>
      </c>
      <c r="N170" s="22" t="s">
        <v>1002</v>
      </c>
      <c r="O170" s="22" t="s">
        <v>2324</v>
      </c>
      <c r="P170" s="22" t="n">
        <v>4260964</v>
      </c>
      <c r="Q170" s="22" t="s">
        <v>2325</v>
      </c>
      <c r="R170" s="22" t="s">
        <v>2326</v>
      </c>
      <c r="S170" s="26" t="s">
        <v>2327</v>
      </c>
      <c r="T170" s="70" t="n">
        <v>25</v>
      </c>
      <c r="U170" s="71" t="n">
        <v>77</v>
      </c>
      <c r="V170" s="71" t="n">
        <v>53</v>
      </c>
      <c r="W170" s="72" t="n">
        <v>127</v>
      </c>
      <c r="X170" s="72" t="n">
        <v>58</v>
      </c>
      <c r="Y170" s="81" t="n">
        <f aca="false">SUM(T170:X170)</f>
        <v>340</v>
      </c>
      <c r="Z170" s="70" t="n">
        <v>0</v>
      </c>
      <c r="AA170" s="71" t="n">
        <v>0</v>
      </c>
      <c r="AB170" s="71" t="n">
        <v>0</v>
      </c>
      <c r="AC170" s="72" t="n">
        <v>0</v>
      </c>
      <c r="AD170" s="72" t="n">
        <v>0</v>
      </c>
      <c r="AE170" s="81" t="n">
        <f aca="false">SUM(Z170:AD170)</f>
        <v>0</v>
      </c>
      <c r="AF170" s="31" t="n">
        <f aca="false">+Y170+AE170</f>
        <v>340</v>
      </c>
    </row>
    <row r="171" customFormat="false" ht="12.75" hidden="false" customHeight="false" outlineLevel="0" collapsed="false">
      <c r="A171" s="68" t="n">
        <v>3167</v>
      </c>
      <c r="B171" s="68" t="s">
        <v>1900</v>
      </c>
      <c r="C171" s="68" t="s">
        <v>1900</v>
      </c>
      <c r="D171" s="68" t="s">
        <v>1901</v>
      </c>
      <c r="E171" s="68" t="n">
        <v>3</v>
      </c>
      <c r="F171" s="24" t="n">
        <v>4</v>
      </c>
      <c r="G171" s="33" t="n">
        <v>167</v>
      </c>
      <c r="H171" s="22" t="s">
        <v>1008</v>
      </c>
      <c r="I171" s="74" t="s">
        <v>1008</v>
      </c>
      <c r="J171" s="23" t="n">
        <v>10500101344701</v>
      </c>
      <c r="K171" s="24" t="s">
        <v>39</v>
      </c>
      <c r="L171" s="25"/>
      <c r="M171" s="24" t="n">
        <v>60</v>
      </c>
      <c r="N171" s="22" t="s">
        <v>1009</v>
      </c>
      <c r="O171" s="22" t="s">
        <v>1010</v>
      </c>
      <c r="P171" s="22" t="s">
        <v>1011</v>
      </c>
      <c r="Q171" s="22" t="s">
        <v>1012</v>
      </c>
      <c r="R171" s="22" t="s">
        <v>1013</v>
      </c>
      <c r="S171" s="26" t="s">
        <v>1014</v>
      </c>
      <c r="T171" s="70" t="n">
        <v>0</v>
      </c>
      <c r="U171" s="71" t="n">
        <v>0</v>
      </c>
      <c r="V171" s="71" t="n">
        <v>76</v>
      </c>
      <c r="W171" s="72" t="n">
        <v>217</v>
      </c>
      <c r="X171" s="72" t="n">
        <v>97</v>
      </c>
      <c r="Y171" s="81" t="n">
        <f aca="false">SUM(T171:X171)</f>
        <v>390</v>
      </c>
      <c r="Z171" s="70" t="n">
        <v>0</v>
      </c>
      <c r="AA171" s="71" t="n">
        <v>0</v>
      </c>
      <c r="AB171" s="71" t="n">
        <v>0</v>
      </c>
      <c r="AC171" s="72" t="n">
        <v>0</v>
      </c>
      <c r="AD171" s="72" t="n">
        <v>0</v>
      </c>
      <c r="AE171" s="81" t="n">
        <f aca="false">SUM(Z171:AD171)</f>
        <v>0</v>
      </c>
      <c r="AF171" s="31" t="n">
        <f aca="false">+Y171+AE171</f>
        <v>390</v>
      </c>
    </row>
    <row r="172" customFormat="false" ht="12.75" hidden="false" customHeight="false" outlineLevel="0" collapsed="false">
      <c r="A172" s="68" t="n">
        <v>3168</v>
      </c>
      <c r="B172" s="68" t="s">
        <v>1900</v>
      </c>
      <c r="C172" s="68" t="s">
        <v>1900</v>
      </c>
      <c r="D172" s="68" t="s">
        <v>1901</v>
      </c>
      <c r="E172" s="68" t="n">
        <v>3</v>
      </c>
      <c r="F172" s="24" t="n">
        <v>4</v>
      </c>
      <c r="G172" s="33" t="n">
        <v>168</v>
      </c>
      <c r="H172" s="22" t="s">
        <v>2328</v>
      </c>
      <c r="I172" s="74" t="s">
        <v>2328</v>
      </c>
      <c r="J172" s="23" t="n">
        <v>20500101026401</v>
      </c>
      <c r="K172" s="24" t="s">
        <v>39</v>
      </c>
      <c r="L172" s="25"/>
      <c r="M172" s="24" t="n">
        <v>60</v>
      </c>
      <c r="N172" s="22" t="s">
        <v>1009</v>
      </c>
      <c r="O172" s="22" t="s">
        <v>2329</v>
      </c>
      <c r="P172" s="22" t="n">
        <v>4270220</v>
      </c>
      <c r="Q172" s="22" t="s">
        <v>1018</v>
      </c>
      <c r="R172" s="22" t="s">
        <v>1019</v>
      </c>
      <c r="S172" s="26" t="s">
        <v>1020</v>
      </c>
      <c r="T172" s="70" t="n">
        <v>0</v>
      </c>
      <c r="U172" s="71" t="n">
        <v>0</v>
      </c>
      <c r="V172" s="71" t="n">
        <v>14</v>
      </c>
      <c r="W172" s="72" t="n">
        <v>344</v>
      </c>
      <c r="X172" s="72" t="n">
        <v>86</v>
      </c>
      <c r="Y172" s="81" t="n">
        <f aca="false">SUM(T172:X172)</f>
        <v>444</v>
      </c>
      <c r="Z172" s="70" t="n">
        <v>0</v>
      </c>
      <c r="AA172" s="71" t="n">
        <v>0</v>
      </c>
      <c r="AB172" s="71" t="n">
        <v>0</v>
      </c>
      <c r="AC172" s="72" t="n">
        <v>0</v>
      </c>
      <c r="AD172" s="72" t="n">
        <v>0</v>
      </c>
      <c r="AE172" s="81" t="n">
        <f aca="false">SUM(Z172:AD172)</f>
        <v>0</v>
      </c>
      <c r="AF172" s="31" t="n">
        <f aca="false">+Y172+AE172</f>
        <v>444</v>
      </c>
    </row>
    <row r="173" customFormat="false" ht="12.75" hidden="false" customHeight="false" outlineLevel="0" collapsed="false">
      <c r="A173" s="68" t="n">
        <v>3169</v>
      </c>
      <c r="B173" s="68" t="s">
        <v>1900</v>
      </c>
      <c r="C173" s="68" t="s">
        <v>1900</v>
      </c>
      <c r="D173" s="68" t="s">
        <v>1901</v>
      </c>
      <c r="E173" s="68" t="n">
        <v>3</v>
      </c>
      <c r="F173" s="24" t="n">
        <v>4</v>
      </c>
      <c r="G173" s="24" t="n">
        <v>169</v>
      </c>
      <c r="H173" s="22" t="s">
        <v>1015</v>
      </c>
      <c r="I173" s="74" t="s">
        <v>1015</v>
      </c>
      <c r="J173" s="23" t="n">
        <v>20500101026402</v>
      </c>
      <c r="K173" s="24" t="s">
        <v>39</v>
      </c>
      <c r="L173" s="25"/>
      <c r="M173" s="24" t="n">
        <v>60</v>
      </c>
      <c r="N173" s="22" t="s">
        <v>1009</v>
      </c>
      <c r="O173" s="22" t="s">
        <v>1016</v>
      </c>
      <c r="P173" s="22" t="s">
        <v>1017</v>
      </c>
      <c r="Q173" s="22" t="s">
        <v>1018</v>
      </c>
      <c r="R173" s="22" t="s">
        <v>1019</v>
      </c>
      <c r="S173" s="26" t="s">
        <v>1020</v>
      </c>
      <c r="T173" s="70" t="n">
        <v>0</v>
      </c>
      <c r="U173" s="71" t="n">
        <v>116</v>
      </c>
      <c r="V173" s="71" t="n">
        <v>167</v>
      </c>
      <c r="W173" s="72" t="n">
        <v>0</v>
      </c>
      <c r="X173" s="72" t="n">
        <v>0</v>
      </c>
      <c r="Y173" s="81" t="n">
        <f aca="false">SUM(T173:X173)</f>
        <v>283</v>
      </c>
      <c r="Z173" s="70" t="n">
        <v>0</v>
      </c>
      <c r="AA173" s="71" t="n">
        <v>0</v>
      </c>
      <c r="AB173" s="71" t="n">
        <v>0</v>
      </c>
      <c r="AC173" s="72" t="n">
        <v>0</v>
      </c>
      <c r="AD173" s="72" t="n">
        <v>0</v>
      </c>
      <c r="AE173" s="81" t="n">
        <f aca="false">SUM(Z173:AD173)</f>
        <v>0</v>
      </c>
      <c r="AF173" s="31" t="n">
        <f aca="false">+Y173+AE173</f>
        <v>283</v>
      </c>
    </row>
    <row r="174" customFormat="false" ht="12.75" hidden="false" customHeight="false" outlineLevel="0" collapsed="false">
      <c r="A174" s="68" t="n">
        <v>3170</v>
      </c>
      <c r="B174" s="68" t="s">
        <v>1900</v>
      </c>
      <c r="C174" s="68" t="s">
        <v>1900</v>
      </c>
      <c r="D174" s="68" t="s">
        <v>1901</v>
      </c>
      <c r="E174" s="68" t="n">
        <v>3</v>
      </c>
      <c r="F174" s="24" t="n">
        <v>4</v>
      </c>
      <c r="G174" s="33" t="n">
        <v>170</v>
      </c>
      <c r="H174" s="22" t="s">
        <v>1622</v>
      </c>
      <c r="I174" s="74" t="s">
        <v>1622</v>
      </c>
      <c r="J174" s="23" t="n">
        <v>20500100623201</v>
      </c>
      <c r="K174" s="24" t="s">
        <v>39</v>
      </c>
      <c r="L174" s="25"/>
      <c r="M174" s="24" t="n">
        <v>60</v>
      </c>
      <c r="N174" s="22" t="s">
        <v>1009</v>
      </c>
      <c r="O174" s="22" t="s">
        <v>1623</v>
      </c>
      <c r="P174" s="22" t="s">
        <v>1624</v>
      </c>
      <c r="Q174" s="22" t="s">
        <v>1625</v>
      </c>
      <c r="R174" s="22" t="s">
        <v>1626</v>
      </c>
      <c r="S174" s="26" t="s">
        <v>1627</v>
      </c>
      <c r="T174" s="70" t="n">
        <v>86</v>
      </c>
      <c r="U174" s="71" t="n">
        <v>220</v>
      </c>
      <c r="V174" s="71" t="n">
        <v>0</v>
      </c>
      <c r="W174" s="72" t="n">
        <v>0</v>
      </c>
      <c r="X174" s="72" t="n">
        <v>0</v>
      </c>
      <c r="Y174" s="81" t="n">
        <f aca="false">SUM(T174:X174)</f>
        <v>306</v>
      </c>
      <c r="Z174" s="70" t="n">
        <v>0</v>
      </c>
      <c r="AA174" s="71" t="n">
        <v>0</v>
      </c>
      <c r="AB174" s="71" t="n">
        <v>0</v>
      </c>
      <c r="AC174" s="72" t="n">
        <v>0</v>
      </c>
      <c r="AD174" s="72" t="n">
        <v>0</v>
      </c>
      <c r="AE174" s="81" t="n">
        <f aca="false">SUM(Z174:AD174)</f>
        <v>0</v>
      </c>
      <c r="AF174" s="31" t="n">
        <f aca="false">+Y174+AE174</f>
        <v>306</v>
      </c>
    </row>
    <row r="175" customFormat="false" ht="12.75" hidden="false" customHeight="false" outlineLevel="0" collapsed="false">
      <c r="A175" s="68" t="n">
        <v>3171</v>
      </c>
      <c r="B175" s="68" t="s">
        <v>1900</v>
      </c>
      <c r="C175" s="68" t="s">
        <v>1900</v>
      </c>
      <c r="D175" s="68" t="s">
        <v>1901</v>
      </c>
      <c r="E175" s="68" t="n">
        <v>3</v>
      </c>
      <c r="F175" s="24" t="n">
        <v>4</v>
      </c>
      <c r="G175" s="33" t="n">
        <v>171</v>
      </c>
      <c r="H175" s="22" t="s">
        <v>1661</v>
      </c>
      <c r="I175" s="74" t="s">
        <v>1661</v>
      </c>
      <c r="J175" s="23" t="n">
        <v>10500102600002</v>
      </c>
      <c r="K175" s="24" t="s">
        <v>39</v>
      </c>
      <c r="L175" s="25"/>
      <c r="M175" s="24" t="n">
        <v>60</v>
      </c>
      <c r="N175" s="22" t="s">
        <v>1009</v>
      </c>
      <c r="O175" s="22" t="s">
        <v>1662</v>
      </c>
      <c r="P175" s="22" t="n">
        <v>4273044</v>
      </c>
      <c r="Q175" s="22" t="s">
        <v>1663</v>
      </c>
      <c r="R175" s="22" t="s">
        <v>1664</v>
      </c>
      <c r="S175" s="26" t="s">
        <v>1665</v>
      </c>
      <c r="T175" s="70" t="n">
        <v>0</v>
      </c>
      <c r="U175" s="71" t="n">
        <v>8</v>
      </c>
      <c r="V175" s="71" t="n">
        <v>4</v>
      </c>
      <c r="W175" s="72" t="n">
        <v>186</v>
      </c>
      <c r="X175" s="72" t="n">
        <v>0</v>
      </c>
      <c r="Y175" s="81" t="n">
        <f aca="false">SUM(T175:X175)</f>
        <v>198</v>
      </c>
      <c r="Z175" s="70" t="n">
        <v>0</v>
      </c>
      <c r="AA175" s="71" t="n">
        <v>0</v>
      </c>
      <c r="AB175" s="71" t="n">
        <v>0</v>
      </c>
      <c r="AC175" s="72" t="n">
        <v>0</v>
      </c>
      <c r="AD175" s="72" t="n">
        <v>0</v>
      </c>
      <c r="AE175" s="81" t="n">
        <f aca="false">SUM(Z175:AD175)</f>
        <v>0</v>
      </c>
      <c r="AF175" s="31" t="n">
        <f aca="false">+Y175+AE175</f>
        <v>198</v>
      </c>
    </row>
    <row r="176" customFormat="false" ht="12.75" hidden="false" customHeight="false" outlineLevel="0" collapsed="false">
      <c r="A176" s="68" t="n">
        <v>3172</v>
      </c>
      <c r="B176" s="68" t="s">
        <v>1900</v>
      </c>
      <c r="C176" s="68" t="s">
        <v>1900</v>
      </c>
      <c r="D176" s="68" t="s">
        <v>1901</v>
      </c>
      <c r="E176" s="68" t="n">
        <v>3</v>
      </c>
      <c r="F176" s="24" t="n">
        <v>4</v>
      </c>
      <c r="G176" s="24" t="n">
        <v>172</v>
      </c>
      <c r="H176" s="22" t="s">
        <v>2330</v>
      </c>
      <c r="I176" s="74" t="s">
        <v>2330</v>
      </c>
      <c r="J176" s="23" t="n">
        <v>30500102253401</v>
      </c>
      <c r="K176" s="24" t="s">
        <v>113</v>
      </c>
      <c r="L176" s="25"/>
      <c r="M176" s="24" t="n">
        <v>60</v>
      </c>
      <c r="N176" s="22" t="s">
        <v>1638</v>
      </c>
      <c r="O176" s="22" t="s">
        <v>2331</v>
      </c>
      <c r="P176" s="22" t="n">
        <v>4262498</v>
      </c>
      <c r="Q176" s="22" t="s">
        <v>2332</v>
      </c>
      <c r="R176" s="22" t="s">
        <v>2333</v>
      </c>
      <c r="S176" s="26" t="s">
        <v>2334</v>
      </c>
      <c r="T176" s="70" t="n">
        <v>0</v>
      </c>
      <c r="U176" s="71" t="n">
        <v>0</v>
      </c>
      <c r="V176" s="71" t="n">
        <v>0</v>
      </c>
      <c r="W176" s="72" t="n">
        <v>0</v>
      </c>
      <c r="X176" s="72" t="n">
        <v>0</v>
      </c>
      <c r="Y176" s="81" t="n">
        <f aca="false">SUM(T176:X176)</f>
        <v>0</v>
      </c>
      <c r="Z176" s="70" t="n">
        <v>26</v>
      </c>
      <c r="AA176" s="71" t="n">
        <v>94</v>
      </c>
      <c r="AB176" s="71" t="n">
        <v>62</v>
      </c>
      <c r="AC176" s="72" t="n">
        <v>68</v>
      </c>
      <c r="AD176" s="72" t="n">
        <v>0</v>
      </c>
      <c r="AE176" s="81" t="n">
        <f aca="false">SUM(Z176:AD176)</f>
        <v>250</v>
      </c>
      <c r="AF176" s="31" t="n">
        <f aca="false">+Y176+AE176</f>
        <v>250</v>
      </c>
    </row>
    <row r="177" customFormat="false" ht="12.75" hidden="false" customHeight="false" outlineLevel="0" collapsed="false">
      <c r="A177" s="68" t="n">
        <v>3173</v>
      </c>
      <c r="B177" s="68" t="s">
        <v>1900</v>
      </c>
      <c r="C177" s="68" t="s">
        <v>1900</v>
      </c>
      <c r="D177" s="68" t="s">
        <v>1901</v>
      </c>
      <c r="E177" s="68" t="n">
        <v>3</v>
      </c>
      <c r="F177" s="24" t="n">
        <v>4</v>
      </c>
      <c r="G177" s="33" t="n">
        <v>173</v>
      </c>
      <c r="H177" s="22" t="s">
        <v>1666</v>
      </c>
      <c r="I177" s="74" t="s">
        <v>1666</v>
      </c>
      <c r="J177" s="23" t="n">
        <v>10500102657301</v>
      </c>
      <c r="K177" s="24" t="s">
        <v>39</v>
      </c>
      <c r="L177" s="25"/>
      <c r="M177" s="24" t="n">
        <v>60</v>
      </c>
      <c r="N177" s="22" t="s">
        <v>1638</v>
      </c>
      <c r="O177" s="22" t="s">
        <v>1667</v>
      </c>
      <c r="P177" s="22" t="n">
        <v>4273467</v>
      </c>
      <c r="Q177" s="22" t="s">
        <v>1668</v>
      </c>
      <c r="R177" s="22" t="s">
        <v>1669</v>
      </c>
      <c r="S177" s="26" t="s">
        <v>1670</v>
      </c>
      <c r="T177" s="70" t="n">
        <v>111</v>
      </c>
      <c r="U177" s="71" t="n">
        <v>378</v>
      </c>
      <c r="V177" s="71" t="n">
        <v>213</v>
      </c>
      <c r="W177" s="72" t="n">
        <v>344</v>
      </c>
      <c r="X177" s="72" t="n">
        <v>0</v>
      </c>
      <c r="Y177" s="81" t="n">
        <f aca="false">SUM(T177:X177)</f>
        <v>1046</v>
      </c>
      <c r="Z177" s="70" t="n">
        <v>0</v>
      </c>
      <c r="AA177" s="71" t="n">
        <v>0</v>
      </c>
      <c r="AB177" s="71" t="n">
        <v>0</v>
      </c>
      <c r="AC177" s="72" t="n">
        <v>0</v>
      </c>
      <c r="AD177" s="72" t="n">
        <v>0</v>
      </c>
      <c r="AE177" s="81" t="n">
        <f aca="false">SUM(Z177:AD177)</f>
        <v>0</v>
      </c>
      <c r="AF177" s="31" t="n">
        <f aca="false">+Y177+AE177</f>
        <v>1046</v>
      </c>
    </row>
    <row r="178" customFormat="false" ht="12.75" hidden="false" customHeight="false" outlineLevel="0" collapsed="false">
      <c r="A178" s="68" t="n">
        <v>3174</v>
      </c>
      <c r="B178" s="68" t="s">
        <v>1900</v>
      </c>
      <c r="C178" s="68" t="s">
        <v>1900</v>
      </c>
      <c r="D178" s="68" t="s">
        <v>1901</v>
      </c>
      <c r="E178" s="68" t="n">
        <v>3</v>
      </c>
      <c r="F178" s="24" t="n">
        <v>4</v>
      </c>
      <c r="G178" s="33" t="n">
        <v>174</v>
      </c>
      <c r="H178" s="22" t="s">
        <v>2335</v>
      </c>
      <c r="I178" s="74" t="s">
        <v>2335</v>
      </c>
      <c r="J178" s="23" t="n">
        <v>10500102657302</v>
      </c>
      <c r="K178" s="24" t="s">
        <v>39</v>
      </c>
      <c r="L178" s="25"/>
      <c r="M178" s="24" t="n">
        <v>60</v>
      </c>
      <c r="N178" s="22" t="s">
        <v>1638</v>
      </c>
      <c r="O178" s="22" t="s">
        <v>2336</v>
      </c>
      <c r="P178" s="22" t="n">
        <v>4273467</v>
      </c>
      <c r="Q178" s="22" t="s">
        <v>1668</v>
      </c>
      <c r="R178" s="22" t="s">
        <v>2337</v>
      </c>
      <c r="S178" s="26" t="s">
        <v>1670</v>
      </c>
      <c r="T178" s="70" t="n">
        <v>0</v>
      </c>
      <c r="U178" s="71" t="n">
        <v>0</v>
      </c>
      <c r="V178" s="71" t="n">
        <v>74</v>
      </c>
      <c r="W178" s="72" t="n">
        <v>180</v>
      </c>
      <c r="X178" s="72" t="n">
        <v>0</v>
      </c>
      <c r="Y178" s="81" t="n">
        <f aca="false">SUM(T178:X178)</f>
        <v>254</v>
      </c>
      <c r="Z178" s="70" t="n">
        <v>0</v>
      </c>
      <c r="AA178" s="71" t="n">
        <v>0</v>
      </c>
      <c r="AB178" s="71" t="n">
        <v>0</v>
      </c>
      <c r="AC178" s="72" t="n">
        <v>0</v>
      </c>
      <c r="AD178" s="72" t="n">
        <v>0</v>
      </c>
      <c r="AE178" s="81" t="n">
        <f aca="false">SUM(Z178:AD178)</f>
        <v>0</v>
      </c>
      <c r="AF178" s="31" t="n">
        <f aca="false">+Y178+AE178</f>
        <v>254</v>
      </c>
    </row>
    <row r="179" customFormat="false" ht="12.75" hidden="false" customHeight="false" outlineLevel="0" collapsed="false">
      <c r="A179" s="68" t="n">
        <v>3175</v>
      </c>
      <c r="B179" s="68" t="s">
        <v>1900</v>
      </c>
      <c r="C179" s="68" t="s">
        <v>1900</v>
      </c>
      <c r="D179" s="68" t="s">
        <v>1901</v>
      </c>
      <c r="E179" s="68" t="n">
        <v>3</v>
      </c>
      <c r="F179" s="24" t="n">
        <v>4</v>
      </c>
      <c r="G179" s="24" t="n">
        <v>175</v>
      </c>
      <c r="H179" s="22" t="s">
        <v>1686</v>
      </c>
      <c r="I179" s="74" t="s">
        <v>1686</v>
      </c>
      <c r="J179" s="23" t="n">
        <v>20500100219901</v>
      </c>
      <c r="K179" s="24" t="s">
        <v>39</v>
      </c>
      <c r="L179" s="25"/>
      <c r="M179" s="24" t="n">
        <v>60</v>
      </c>
      <c r="N179" s="22" t="s">
        <v>1009</v>
      </c>
      <c r="O179" s="22" t="s">
        <v>1687</v>
      </c>
      <c r="P179" s="22" t="n">
        <v>4273235</v>
      </c>
      <c r="Q179" s="22" t="s">
        <v>1688</v>
      </c>
      <c r="R179" s="22" t="s">
        <v>1689</v>
      </c>
      <c r="S179" s="26" t="s">
        <v>1690</v>
      </c>
      <c r="T179" s="70" t="n">
        <v>15</v>
      </c>
      <c r="U179" s="71" t="n">
        <v>37</v>
      </c>
      <c r="V179" s="71" t="n">
        <v>33</v>
      </c>
      <c r="W179" s="72" t="n">
        <v>159</v>
      </c>
      <c r="X179" s="72" t="n">
        <v>62</v>
      </c>
      <c r="Y179" s="81" t="n">
        <f aca="false">SUM(T179:X179)</f>
        <v>306</v>
      </c>
      <c r="Z179" s="70" t="n">
        <v>0</v>
      </c>
      <c r="AA179" s="71" t="n">
        <v>0</v>
      </c>
      <c r="AB179" s="71" t="n">
        <v>0</v>
      </c>
      <c r="AC179" s="72" t="n">
        <v>0</v>
      </c>
      <c r="AD179" s="72" t="n">
        <v>0</v>
      </c>
      <c r="AE179" s="81" t="n">
        <f aca="false">SUM(Z179:AD179)</f>
        <v>0</v>
      </c>
      <c r="AF179" s="31" t="n">
        <f aca="false">+Y179+AE179</f>
        <v>306</v>
      </c>
    </row>
    <row r="180" customFormat="false" ht="12.75" hidden="false" customHeight="false" outlineLevel="0" collapsed="false">
      <c r="A180" s="68" t="n">
        <v>3176</v>
      </c>
      <c r="B180" s="68" t="s">
        <v>1900</v>
      </c>
      <c r="C180" s="68" t="s">
        <v>1900</v>
      </c>
      <c r="D180" s="68" t="s">
        <v>1901</v>
      </c>
      <c r="E180" s="68" t="n">
        <v>3</v>
      </c>
      <c r="F180" s="20" t="n">
        <v>6</v>
      </c>
      <c r="G180" s="33" t="n">
        <v>176</v>
      </c>
      <c r="H180" s="22" t="s">
        <v>2338</v>
      </c>
      <c r="I180" s="74" t="s">
        <v>2338</v>
      </c>
      <c r="J180" s="23" t="n">
        <v>10500101334001</v>
      </c>
      <c r="K180" s="24" t="s">
        <v>39</v>
      </c>
      <c r="L180" s="25"/>
      <c r="M180" s="24" t="n">
        <v>14</v>
      </c>
      <c r="N180" s="22" t="s">
        <v>2339</v>
      </c>
      <c r="O180" s="22" t="s">
        <v>2340</v>
      </c>
      <c r="P180" s="49" t="s">
        <v>2341</v>
      </c>
      <c r="Q180" s="49" t="s">
        <v>1025</v>
      </c>
      <c r="R180" s="22" t="s">
        <v>2342</v>
      </c>
      <c r="S180" s="50" t="s">
        <v>2343</v>
      </c>
      <c r="T180" s="70" t="n">
        <v>0</v>
      </c>
      <c r="U180" s="71" t="n">
        <v>0</v>
      </c>
      <c r="V180" s="71" t="n">
        <v>48</v>
      </c>
      <c r="W180" s="72" t="n">
        <v>584</v>
      </c>
      <c r="X180" s="72" t="n">
        <v>368</v>
      </c>
      <c r="Y180" s="81" t="n">
        <f aca="false">SUM(T180:X180)</f>
        <v>1000</v>
      </c>
      <c r="Z180" s="70" t="n">
        <v>0</v>
      </c>
      <c r="AA180" s="71" t="n">
        <v>0</v>
      </c>
      <c r="AB180" s="71" t="n">
        <v>26</v>
      </c>
      <c r="AC180" s="72" t="n">
        <v>445</v>
      </c>
      <c r="AD180" s="72" t="n">
        <v>303</v>
      </c>
      <c r="AE180" s="81" t="n">
        <f aca="false">SUM(Z180:AD180)</f>
        <v>774</v>
      </c>
      <c r="AF180" s="31" t="n">
        <f aca="false">+Y180+AE180</f>
        <v>1774</v>
      </c>
    </row>
    <row r="181" customFormat="false" ht="12.75" hidden="false" customHeight="false" outlineLevel="0" collapsed="false">
      <c r="A181" s="68" t="n">
        <v>3177</v>
      </c>
      <c r="B181" s="68" t="s">
        <v>1900</v>
      </c>
      <c r="C181" s="68" t="s">
        <v>1900</v>
      </c>
      <c r="D181" s="68" t="s">
        <v>1901</v>
      </c>
      <c r="E181" s="68" t="n">
        <v>3</v>
      </c>
      <c r="F181" s="24" t="n">
        <v>6</v>
      </c>
      <c r="G181" s="33" t="n">
        <v>177</v>
      </c>
      <c r="H181" s="22" t="s">
        <v>1035</v>
      </c>
      <c r="I181" s="74" t="s">
        <v>1035</v>
      </c>
      <c r="J181" s="23" t="n">
        <v>10500100048501</v>
      </c>
      <c r="K181" s="24" t="s">
        <v>39</v>
      </c>
      <c r="L181" s="25"/>
      <c r="M181" s="24" t="n">
        <v>15</v>
      </c>
      <c r="N181" s="22" t="s">
        <v>1036</v>
      </c>
      <c r="O181" s="22" t="s">
        <v>1037</v>
      </c>
      <c r="P181" s="49" t="s">
        <v>1038</v>
      </c>
      <c r="Q181" s="22" t="s">
        <v>1039</v>
      </c>
      <c r="R181" s="22" t="s">
        <v>1040</v>
      </c>
      <c r="S181" s="26" t="s">
        <v>1041</v>
      </c>
      <c r="T181" s="70" t="n">
        <v>0</v>
      </c>
      <c r="U181" s="71" t="n">
        <v>0</v>
      </c>
      <c r="V181" s="71" t="n">
        <v>0</v>
      </c>
      <c r="W181" s="72" t="n">
        <v>0</v>
      </c>
      <c r="X181" s="72" t="n">
        <v>0</v>
      </c>
      <c r="Y181" s="81" t="n">
        <f aca="false">SUM(T181:X181)</f>
        <v>0</v>
      </c>
      <c r="Z181" s="70" t="n">
        <v>32</v>
      </c>
      <c r="AA181" s="71" t="n">
        <v>121</v>
      </c>
      <c r="AB181" s="71" t="n">
        <v>94</v>
      </c>
      <c r="AC181" s="72" t="n">
        <v>237</v>
      </c>
      <c r="AD181" s="72" t="n">
        <v>58</v>
      </c>
      <c r="AE181" s="81" t="n">
        <f aca="false">SUM(Z181:AD181)</f>
        <v>542</v>
      </c>
      <c r="AF181" s="31" t="n">
        <f aca="false">+Y181+AE181</f>
        <v>542</v>
      </c>
    </row>
    <row r="182" customFormat="false" ht="12.75" hidden="false" customHeight="false" outlineLevel="0" collapsed="false">
      <c r="A182" s="68" t="n">
        <v>3178</v>
      </c>
      <c r="B182" s="68" t="s">
        <v>1900</v>
      </c>
      <c r="C182" s="68" t="s">
        <v>1900</v>
      </c>
      <c r="D182" s="68" t="s">
        <v>1901</v>
      </c>
      <c r="E182" s="68" t="n">
        <v>3</v>
      </c>
      <c r="F182" s="24" t="n">
        <v>6</v>
      </c>
      <c r="G182" s="24" t="n">
        <v>178</v>
      </c>
      <c r="H182" s="22" t="s">
        <v>2344</v>
      </c>
      <c r="I182" s="74" t="s">
        <v>2344</v>
      </c>
      <c r="J182" s="23" t="n">
        <v>10500100207101</v>
      </c>
      <c r="K182" s="24" t="s">
        <v>39</v>
      </c>
      <c r="L182" s="25"/>
      <c r="M182" s="24" t="n">
        <v>15</v>
      </c>
      <c r="N182" s="22" t="s">
        <v>1698</v>
      </c>
      <c r="O182" s="22" t="s">
        <v>2345</v>
      </c>
      <c r="P182" s="49" t="s">
        <v>2346</v>
      </c>
      <c r="Q182" s="49" t="s">
        <v>2347</v>
      </c>
      <c r="R182" s="22" t="s">
        <v>2348</v>
      </c>
      <c r="S182" s="50" t="s">
        <v>2349</v>
      </c>
      <c r="T182" s="70" t="n">
        <v>0</v>
      </c>
      <c r="U182" s="71" t="n">
        <v>0</v>
      </c>
      <c r="V182" s="71" t="n">
        <v>0</v>
      </c>
      <c r="W182" s="72" t="n">
        <v>174</v>
      </c>
      <c r="X182" s="72" t="n">
        <v>46</v>
      </c>
      <c r="Y182" s="81" t="n">
        <f aca="false">SUM(T182:X182)</f>
        <v>220</v>
      </c>
      <c r="Z182" s="70" t="n">
        <v>0</v>
      </c>
      <c r="AA182" s="71" t="n">
        <v>0</v>
      </c>
      <c r="AB182" s="71" t="n">
        <v>0</v>
      </c>
      <c r="AC182" s="72" t="n">
        <v>0</v>
      </c>
      <c r="AD182" s="72" t="n">
        <v>0</v>
      </c>
      <c r="AE182" s="81" t="n">
        <f aca="false">SUM(Z182:AD182)</f>
        <v>0</v>
      </c>
      <c r="AF182" s="31" t="n">
        <f aca="false">+Y182+AE182</f>
        <v>220</v>
      </c>
    </row>
    <row r="183" customFormat="false" ht="12.75" hidden="false" customHeight="false" outlineLevel="0" collapsed="false">
      <c r="A183" s="68" t="n">
        <v>3179</v>
      </c>
      <c r="B183" s="68" t="s">
        <v>1900</v>
      </c>
      <c r="C183" s="68" t="s">
        <v>1900</v>
      </c>
      <c r="D183" s="68" t="s">
        <v>1901</v>
      </c>
      <c r="E183" s="68" t="n">
        <v>3</v>
      </c>
      <c r="F183" s="24" t="n">
        <v>6</v>
      </c>
      <c r="G183" s="33" t="n">
        <v>179</v>
      </c>
      <c r="H183" s="22" t="s">
        <v>1704</v>
      </c>
      <c r="I183" s="74" t="s">
        <v>1704</v>
      </c>
      <c r="J183" s="23" t="n">
        <v>10500100039601</v>
      </c>
      <c r="K183" s="24" t="s">
        <v>39</v>
      </c>
      <c r="L183" s="24" t="s">
        <v>790</v>
      </c>
      <c r="M183" s="24" t="n">
        <v>15</v>
      </c>
      <c r="N183" s="22" t="s">
        <v>1705</v>
      </c>
      <c r="O183" s="22" t="s">
        <v>1706</v>
      </c>
      <c r="P183" s="22" t="s">
        <v>1707</v>
      </c>
      <c r="Q183" s="22" t="s">
        <v>1708</v>
      </c>
      <c r="R183" s="22" t="s">
        <v>1709</v>
      </c>
      <c r="S183" s="26" t="s">
        <v>1710</v>
      </c>
      <c r="T183" s="70" t="n">
        <v>0</v>
      </c>
      <c r="U183" s="71" t="n">
        <v>0</v>
      </c>
      <c r="V183" s="71" t="n">
        <v>0</v>
      </c>
      <c r="W183" s="72" t="n">
        <v>109</v>
      </c>
      <c r="X183" s="72" t="n">
        <v>54</v>
      </c>
      <c r="Y183" s="81" t="n">
        <f aca="false">SUM(T183:X183)</f>
        <v>163</v>
      </c>
      <c r="Z183" s="70" t="n">
        <v>0</v>
      </c>
      <c r="AA183" s="71" t="n">
        <v>0</v>
      </c>
      <c r="AB183" s="71" t="n">
        <v>0</v>
      </c>
      <c r="AC183" s="72" t="n">
        <v>0</v>
      </c>
      <c r="AD183" s="72" t="n">
        <v>0</v>
      </c>
      <c r="AE183" s="81" t="n">
        <f aca="false">SUM(Z183:AD183)</f>
        <v>0</v>
      </c>
      <c r="AF183" s="31" t="n">
        <f aca="false">+Y183+AE183</f>
        <v>163</v>
      </c>
    </row>
    <row r="184" customFormat="false" ht="12.75" hidden="false" customHeight="false" outlineLevel="0" collapsed="false">
      <c r="A184" s="68" t="n">
        <v>3180</v>
      </c>
      <c r="B184" s="68" t="s">
        <v>1900</v>
      </c>
      <c r="C184" s="68" t="s">
        <v>1900</v>
      </c>
      <c r="D184" s="68" t="s">
        <v>1901</v>
      </c>
      <c r="E184" s="68" t="n">
        <v>3</v>
      </c>
      <c r="F184" s="24" t="n">
        <v>6</v>
      </c>
      <c r="G184" s="33" t="n">
        <v>180</v>
      </c>
      <c r="H184" s="22" t="s">
        <v>1718</v>
      </c>
      <c r="I184" s="74" t="s">
        <v>1718</v>
      </c>
      <c r="J184" s="23" t="n">
        <v>10500100249601</v>
      </c>
      <c r="K184" s="24" t="s">
        <v>39</v>
      </c>
      <c r="L184" s="25" t="s">
        <v>790</v>
      </c>
      <c r="M184" s="24" t="n">
        <v>15</v>
      </c>
      <c r="N184" s="22" t="s">
        <v>1043</v>
      </c>
      <c r="O184" s="22" t="s">
        <v>1719</v>
      </c>
      <c r="P184" s="49" t="s">
        <v>1720</v>
      </c>
      <c r="Q184" s="49" t="s">
        <v>1046</v>
      </c>
      <c r="R184" s="22" t="s">
        <v>1721</v>
      </c>
      <c r="S184" s="50" t="s">
        <v>1722</v>
      </c>
      <c r="T184" s="70" t="n">
        <v>0</v>
      </c>
      <c r="U184" s="71" t="n">
        <v>0</v>
      </c>
      <c r="V184" s="71" t="n">
        <v>0</v>
      </c>
      <c r="W184" s="72" t="n">
        <v>208</v>
      </c>
      <c r="X184" s="72" t="n">
        <v>47</v>
      </c>
      <c r="Y184" s="81" t="n">
        <f aca="false">SUM(T184:X184)</f>
        <v>255</v>
      </c>
      <c r="Z184" s="70" t="n">
        <v>0</v>
      </c>
      <c r="AA184" s="71" t="n">
        <v>0</v>
      </c>
      <c r="AB184" s="71" t="n">
        <v>0</v>
      </c>
      <c r="AC184" s="72" t="n">
        <v>0</v>
      </c>
      <c r="AD184" s="72" t="n">
        <v>0</v>
      </c>
      <c r="AE184" s="81" t="n">
        <f aca="false">SUM(Z184:AD184)</f>
        <v>0</v>
      </c>
      <c r="AF184" s="31" t="n">
        <f aca="false">+Y184+AE184</f>
        <v>255</v>
      </c>
    </row>
    <row r="185" customFormat="false" ht="12.75" hidden="false" customHeight="false" outlineLevel="0" collapsed="false">
      <c r="A185" s="68" t="n">
        <v>3181</v>
      </c>
      <c r="B185" s="68" t="s">
        <v>1900</v>
      </c>
      <c r="C185" s="68" t="s">
        <v>1900</v>
      </c>
      <c r="D185" s="68" t="s">
        <v>1901</v>
      </c>
      <c r="E185" s="68" t="n">
        <v>3</v>
      </c>
      <c r="F185" s="24" t="n">
        <v>6</v>
      </c>
      <c r="G185" s="24" t="n">
        <v>181</v>
      </c>
      <c r="H185" s="22" t="s">
        <v>1042</v>
      </c>
      <c r="I185" s="74" t="s">
        <v>1042</v>
      </c>
      <c r="J185" s="23" t="n">
        <v>10500100249602</v>
      </c>
      <c r="K185" s="24" t="s">
        <v>39</v>
      </c>
      <c r="L185" s="25"/>
      <c r="M185" s="24" t="n">
        <v>15</v>
      </c>
      <c r="N185" s="22" t="s">
        <v>1043</v>
      </c>
      <c r="O185" s="22" t="s">
        <v>1044</v>
      </c>
      <c r="P185" s="49" t="s">
        <v>1045</v>
      </c>
      <c r="Q185" s="49" t="s">
        <v>1046</v>
      </c>
      <c r="R185" s="22" t="s">
        <v>1047</v>
      </c>
      <c r="S185" s="50" t="s">
        <v>1048</v>
      </c>
      <c r="T185" s="70" t="n">
        <v>0</v>
      </c>
      <c r="U185" s="71" t="n">
        <v>0</v>
      </c>
      <c r="V185" s="71" t="n">
        <v>0</v>
      </c>
      <c r="W185" s="72" t="n">
        <v>0</v>
      </c>
      <c r="X185" s="72" t="n">
        <v>0</v>
      </c>
      <c r="Y185" s="81" t="n">
        <f aca="false">SUM(T185:X185)</f>
        <v>0</v>
      </c>
      <c r="Z185" s="70" t="n">
        <v>0</v>
      </c>
      <c r="AA185" s="71" t="n">
        <v>20</v>
      </c>
      <c r="AB185" s="71" t="n">
        <v>80</v>
      </c>
      <c r="AC185" s="72" t="n">
        <v>0</v>
      </c>
      <c r="AD185" s="72" t="n">
        <v>0</v>
      </c>
      <c r="AE185" s="81" t="n">
        <f aca="false">SUM(Z185:AD185)</f>
        <v>100</v>
      </c>
      <c r="AF185" s="31" t="n">
        <f aca="false">+Y185+AE185</f>
        <v>100</v>
      </c>
    </row>
    <row r="186" customFormat="false" ht="12.75" hidden="false" customHeight="false" outlineLevel="0" collapsed="false">
      <c r="A186" s="68" t="n">
        <v>3182</v>
      </c>
      <c r="B186" s="68" t="s">
        <v>1900</v>
      </c>
      <c r="C186" s="68" t="s">
        <v>1900</v>
      </c>
      <c r="D186" s="68" t="s">
        <v>1901</v>
      </c>
      <c r="E186" s="68" t="n">
        <v>3</v>
      </c>
      <c r="F186" s="24" t="n">
        <v>6</v>
      </c>
      <c r="G186" s="33" t="n">
        <v>182</v>
      </c>
      <c r="H186" s="22" t="s">
        <v>1723</v>
      </c>
      <c r="I186" s="74" t="s">
        <v>1723</v>
      </c>
      <c r="J186" s="23" t="n">
        <v>10500100742101</v>
      </c>
      <c r="K186" s="24" t="s">
        <v>39</v>
      </c>
      <c r="L186" s="25"/>
      <c r="M186" s="24" t="n">
        <v>15</v>
      </c>
      <c r="N186" s="22" t="s">
        <v>1036</v>
      </c>
      <c r="O186" s="22" t="s">
        <v>1724</v>
      </c>
      <c r="P186" s="22" t="s">
        <v>1725</v>
      </c>
      <c r="Q186" s="22" t="s">
        <v>1726</v>
      </c>
      <c r="R186" s="22" t="s">
        <v>1727</v>
      </c>
      <c r="S186" s="26" t="s">
        <v>1728</v>
      </c>
      <c r="T186" s="70" t="n">
        <v>23</v>
      </c>
      <c r="U186" s="71" t="n">
        <v>105</v>
      </c>
      <c r="V186" s="71" t="n">
        <v>55</v>
      </c>
      <c r="W186" s="72" t="n">
        <v>37</v>
      </c>
      <c r="X186" s="72" t="n">
        <v>0</v>
      </c>
      <c r="Y186" s="81" t="n">
        <f aca="false">SUM(T186:X186)</f>
        <v>220</v>
      </c>
      <c r="Z186" s="70" t="n">
        <v>0</v>
      </c>
      <c r="AA186" s="71" t="n">
        <v>0</v>
      </c>
      <c r="AB186" s="71" t="n">
        <v>0</v>
      </c>
      <c r="AC186" s="72" t="n">
        <v>0</v>
      </c>
      <c r="AD186" s="72" t="n">
        <v>0</v>
      </c>
      <c r="AE186" s="81" t="n">
        <f aca="false">SUM(Z186:AD186)</f>
        <v>0</v>
      </c>
      <c r="AF186" s="31" t="n">
        <f aca="false">+Y186+AE186</f>
        <v>220</v>
      </c>
    </row>
    <row r="187" customFormat="false" ht="12.75" hidden="false" customHeight="false" outlineLevel="0" collapsed="false">
      <c r="A187" s="68" t="n">
        <v>3183</v>
      </c>
      <c r="B187" s="68" t="s">
        <v>1900</v>
      </c>
      <c r="C187" s="68" t="s">
        <v>1900</v>
      </c>
      <c r="D187" s="68" t="s">
        <v>1901</v>
      </c>
      <c r="E187" s="68" t="n">
        <v>3</v>
      </c>
      <c r="F187" s="24" t="n">
        <v>6</v>
      </c>
      <c r="G187" s="33" t="n">
        <v>183</v>
      </c>
      <c r="H187" s="22" t="s">
        <v>2350</v>
      </c>
      <c r="I187" s="74" t="s">
        <v>2350</v>
      </c>
      <c r="J187" s="23" t="n">
        <v>10500101036701</v>
      </c>
      <c r="K187" s="24" t="s">
        <v>39</v>
      </c>
      <c r="L187" s="25"/>
      <c r="M187" s="24" t="n">
        <v>15</v>
      </c>
      <c r="N187" s="22" t="s">
        <v>2351</v>
      </c>
      <c r="O187" s="22" t="s">
        <v>2352</v>
      </c>
      <c r="P187" s="22" t="s">
        <v>2353</v>
      </c>
      <c r="Q187" s="22" t="s">
        <v>2354</v>
      </c>
      <c r="R187" s="22" t="s">
        <v>2355</v>
      </c>
      <c r="S187" s="50" t="s">
        <v>2356</v>
      </c>
      <c r="T187" s="70" t="n">
        <v>0</v>
      </c>
      <c r="U187" s="71" t="n">
        <v>0</v>
      </c>
      <c r="V187" s="71" t="n">
        <v>0</v>
      </c>
      <c r="W187" s="72" t="n">
        <v>126</v>
      </c>
      <c r="X187" s="72" t="n">
        <v>84</v>
      </c>
      <c r="Y187" s="81" t="n">
        <f aca="false">SUM(T187:X187)</f>
        <v>210</v>
      </c>
      <c r="Z187" s="70" t="n">
        <v>0</v>
      </c>
      <c r="AA187" s="71" t="n">
        <v>0</v>
      </c>
      <c r="AB187" s="71" t="n">
        <v>0</v>
      </c>
      <c r="AC187" s="72" t="n">
        <v>0</v>
      </c>
      <c r="AD187" s="72" t="n">
        <v>0</v>
      </c>
      <c r="AE187" s="81" t="n">
        <f aca="false">SUM(Z187:AD187)</f>
        <v>0</v>
      </c>
      <c r="AF187" s="31" t="n">
        <f aca="false">+Y187+AE187</f>
        <v>210</v>
      </c>
    </row>
    <row r="188" customFormat="false" ht="12.75" hidden="false" customHeight="false" outlineLevel="0" collapsed="false">
      <c r="A188" s="68" t="n">
        <v>3184</v>
      </c>
      <c r="B188" s="68" t="s">
        <v>1900</v>
      </c>
      <c r="C188" s="68" t="s">
        <v>1900</v>
      </c>
      <c r="D188" s="68" t="s">
        <v>1901</v>
      </c>
      <c r="E188" s="68" t="n">
        <v>3</v>
      </c>
      <c r="F188" s="24" t="n">
        <v>6</v>
      </c>
      <c r="G188" s="24" t="n">
        <v>184</v>
      </c>
      <c r="H188" s="22" t="s">
        <v>2357</v>
      </c>
      <c r="I188" s="74" t="s">
        <v>2357</v>
      </c>
      <c r="J188" s="23" t="n">
        <v>10500101036702</v>
      </c>
      <c r="K188" s="24" t="s">
        <v>39</v>
      </c>
      <c r="L188" s="25"/>
      <c r="M188" s="24" t="n">
        <v>15</v>
      </c>
      <c r="N188" s="22" t="s">
        <v>2351</v>
      </c>
      <c r="O188" s="22" t="s">
        <v>2358</v>
      </c>
      <c r="P188" s="22" t="s">
        <v>2359</v>
      </c>
      <c r="Q188" s="22" t="s">
        <v>2354</v>
      </c>
      <c r="R188" s="22" t="s">
        <v>2360</v>
      </c>
      <c r="S188" s="26" t="s">
        <v>2361</v>
      </c>
      <c r="T188" s="70" t="n">
        <v>19</v>
      </c>
      <c r="U188" s="71" t="n">
        <v>106</v>
      </c>
      <c r="V188" s="71" t="n">
        <v>60</v>
      </c>
      <c r="W188" s="72" t="n">
        <v>0</v>
      </c>
      <c r="X188" s="72" t="n">
        <v>0</v>
      </c>
      <c r="Y188" s="81" t="n">
        <f aca="false">SUM(T188:X188)</f>
        <v>185</v>
      </c>
      <c r="Z188" s="70" t="n">
        <v>24</v>
      </c>
      <c r="AA188" s="71" t="n">
        <v>71</v>
      </c>
      <c r="AB188" s="71" t="n">
        <v>45</v>
      </c>
      <c r="AC188" s="72" t="n">
        <v>0</v>
      </c>
      <c r="AD188" s="72" t="n">
        <v>0</v>
      </c>
      <c r="AE188" s="81" t="n">
        <f aca="false">SUM(Z188:AD188)</f>
        <v>140</v>
      </c>
      <c r="AF188" s="31" t="n">
        <f aca="false">+Y188+AE188</f>
        <v>325</v>
      </c>
    </row>
    <row r="189" customFormat="false" ht="12.75" hidden="false" customHeight="false" outlineLevel="0" collapsed="false">
      <c r="A189" s="68" t="n">
        <v>3185</v>
      </c>
      <c r="B189" s="68" t="s">
        <v>1900</v>
      </c>
      <c r="C189" s="68" t="s">
        <v>1900</v>
      </c>
      <c r="D189" s="68" t="s">
        <v>1901</v>
      </c>
      <c r="E189" s="68" t="n">
        <v>3</v>
      </c>
      <c r="F189" s="24" t="n">
        <v>6</v>
      </c>
      <c r="G189" s="33" t="n">
        <v>185</v>
      </c>
      <c r="H189" s="22" t="s">
        <v>2362</v>
      </c>
      <c r="I189" s="74" t="s">
        <v>2362</v>
      </c>
      <c r="J189" s="23" t="n">
        <v>10500100479101</v>
      </c>
      <c r="K189" s="24" t="s">
        <v>39</v>
      </c>
      <c r="L189" s="25"/>
      <c r="M189" s="24" t="n">
        <v>15</v>
      </c>
      <c r="N189" s="22" t="s">
        <v>1043</v>
      </c>
      <c r="O189" s="22" t="s">
        <v>2363</v>
      </c>
      <c r="P189" s="22" t="s">
        <v>2364</v>
      </c>
      <c r="Q189" s="49" t="s">
        <v>2365</v>
      </c>
      <c r="R189" s="22" t="s">
        <v>2366</v>
      </c>
      <c r="S189" s="26" t="s">
        <v>2367</v>
      </c>
      <c r="T189" s="70" t="n">
        <v>15</v>
      </c>
      <c r="U189" s="71" t="n">
        <v>79</v>
      </c>
      <c r="V189" s="71" t="n">
        <v>46</v>
      </c>
      <c r="W189" s="72" t="n">
        <v>70</v>
      </c>
      <c r="X189" s="72" t="n">
        <v>40</v>
      </c>
      <c r="Y189" s="81" t="n">
        <f aca="false">SUM(T189:X189)</f>
        <v>250</v>
      </c>
      <c r="Z189" s="70" t="n">
        <v>0</v>
      </c>
      <c r="AA189" s="71" t="n">
        <v>0</v>
      </c>
      <c r="AB189" s="71" t="n">
        <v>0</v>
      </c>
      <c r="AC189" s="72" t="n">
        <v>0</v>
      </c>
      <c r="AD189" s="72" t="n">
        <v>0</v>
      </c>
      <c r="AE189" s="81" t="n">
        <f aca="false">SUM(Z189:AD189)</f>
        <v>0</v>
      </c>
      <c r="AF189" s="31" t="n">
        <f aca="false">+Y189+AE189</f>
        <v>250</v>
      </c>
    </row>
    <row r="190" customFormat="false" ht="12.75" hidden="false" customHeight="false" outlineLevel="0" collapsed="false">
      <c r="A190" s="68" t="n">
        <v>3186</v>
      </c>
      <c r="B190" s="68" t="s">
        <v>1900</v>
      </c>
      <c r="C190" s="68" t="s">
        <v>1900</v>
      </c>
      <c r="D190" s="68" t="s">
        <v>1901</v>
      </c>
      <c r="E190" s="68" t="n">
        <v>3</v>
      </c>
      <c r="F190" s="24" t="n">
        <v>6</v>
      </c>
      <c r="G190" s="33" t="n">
        <v>186</v>
      </c>
      <c r="H190" s="22" t="s">
        <v>2368</v>
      </c>
      <c r="I190" s="74" t="s">
        <v>2368</v>
      </c>
      <c r="J190" s="23" t="n">
        <v>10500100327103</v>
      </c>
      <c r="K190" s="24" t="s">
        <v>39</v>
      </c>
      <c r="L190" s="24" t="s">
        <v>790</v>
      </c>
      <c r="M190" s="24" t="n">
        <v>16</v>
      </c>
      <c r="N190" s="22" t="s">
        <v>1071</v>
      </c>
      <c r="O190" s="22" t="s">
        <v>2369</v>
      </c>
      <c r="P190" s="49" t="s">
        <v>2370</v>
      </c>
      <c r="Q190" s="49" t="s">
        <v>2371</v>
      </c>
      <c r="R190" s="22" t="s">
        <v>2372</v>
      </c>
      <c r="S190" s="50" t="s">
        <v>2373</v>
      </c>
      <c r="T190" s="70" t="n">
        <v>0</v>
      </c>
      <c r="U190" s="71" t="n">
        <v>135</v>
      </c>
      <c r="V190" s="71" t="n">
        <v>45</v>
      </c>
      <c r="W190" s="72" t="n">
        <v>0</v>
      </c>
      <c r="X190" s="72" t="n">
        <v>0</v>
      </c>
      <c r="Y190" s="81" t="n">
        <f aca="false">SUM(T190:X190)</f>
        <v>180</v>
      </c>
      <c r="Z190" s="70" t="n">
        <v>0</v>
      </c>
      <c r="AA190" s="71" t="n">
        <v>0</v>
      </c>
      <c r="AB190" s="71" t="n">
        <v>0</v>
      </c>
      <c r="AC190" s="72" t="n">
        <v>0</v>
      </c>
      <c r="AD190" s="72" t="n">
        <v>0</v>
      </c>
      <c r="AE190" s="81" t="n">
        <f aca="false">SUM(Z190:AD190)</f>
        <v>0</v>
      </c>
      <c r="AF190" s="31" t="n">
        <f aca="false">+Y190+AE190</f>
        <v>180</v>
      </c>
    </row>
    <row r="191" customFormat="false" ht="12.75" hidden="false" customHeight="false" outlineLevel="0" collapsed="false">
      <c r="A191" s="68" t="n">
        <v>3187</v>
      </c>
      <c r="B191" s="68" t="s">
        <v>1900</v>
      </c>
      <c r="C191" s="68" t="s">
        <v>1900</v>
      </c>
      <c r="D191" s="68" t="s">
        <v>1901</v>
      </c>
      <c r="E191" s="68" t="n">
        <v>3</v>
      </c>
      <c r="F191" s="24" t="n">
        <v>6</v>
      </c>
      <c r="G191" s="24" t="n">
        <v>187</v>
      </c>
      <c r="H191" s="22" t="s">
        <v>1049</v>
      </c>
      <c r="I191" s="74" t="s">
        <v>1049</v>
      </c>
      <c r="J191" s="23" t="n">
        <v>10500100200301</v>
      </c>
      <c r="K191" s="24" t="s">
        <v>39</v>
      </c>
      <c r="L191" s="25"/>
      <c r="M191" s="24" t="n">
        <v>16</v>
      </c>
      <c r="N191" s="22" t="s">
        <v>1050</v>
      </c>
      <c r="O191" s="22" t="s">
        <v>1051</v>
      </c>
      <c r="P191" s="49" t="s">
        <v>1052</v>
      </c>
      <c r="Q191" s="49" t="s">
        <v>1053</v>
      </c>
      <c r="R191" s="22" t="s">
        <v>1054</v>
      </c>
      <c r="S191" s="26" t="s">
        <v>1055</v>
      </c>
      <c r="T191" s="70" t="n">
        <v>0</v>
      </c>
      <c r="U191" s="71" t="n">
        <v>0</v>
      </c>
      <c r="V191" s="71" t="n">
        <v>0</v>
      </c>
      <c r="W191" s="72" t="n">
        <v>0</v>
      </c>
      <c r="X191" s="72" t="n">
        <v>0</v>
      </c>
      <c r="Y191" s="81" t="n">
        <f aca="false">SUM(T191:X191)</f>
        <v>0</v>
      </c>
      <c r="Z191" s="70" t="n">
        <v>30</v>
      </c>
      <c r="AA191" s="71" t="n">
        <v>143</v>
      </c>
      <c r="AB191" s="71" t="n">
        <v>66</v>
      </c>
      <c r="AC191" s="72" t="n">
        <v>179</v>
      </c>
      <c r="AD191" s="72" t="n">
        <v>0</v>
      </c>
      <c r="AE191" s="81" t="n">
        <f aca="false">SUM(Z191:AD191)</f>
        <v>418</v>
      </c>
      <c r="AF191" s="31" t="n">
        <f aca="false">+Y191+AE191</f>
        <v>418</v>
      </c>
    </row>
    <row r="192" customFormat="false" ht="12.75" hidden="false" customHeight="false" outlineLevel="0" collapsed="false">
      <c r="A192" s="68" t="n">
        <v>3188</v>
      </c>
      <c r="B192" s="68" t="s">
        <v>1900</v>
      </c>
      <c r="C192" s="68" t="s">
        <v>1900</v>
      </c>
      <c r="D192" s="68" t="s">
        <v>1901</v>
      </c>
      <c r="E192" s="68" t="n">
        <v>3</v>
      </c>
      <c r="F192" s="33" t="n">
        <v>6</v>
      </c>
      <c r="G192" s="33" t="n">
        <v>188</v>
      </c>
      <c r="H192" s="35" t="s">
        <v>1056</v>
      </c>
      <c r="I192" s="69" t="s">
        <v>1056</v>
      </c>
      <c r="J192" s="36" t="n">
        <v>10500100618101</v>
      </c>
      <c r="K192" s="33" t="s">
        <v>39</v>
      </c>
      <c r="L192" s="37"/>
      <c r="M192" s="33" t="n">
        <v>16</v>
      </c>
      <c r="N192" s="35" t="s">
        <v>1057</v>
      </c>
      <c r="O192" s="35" t="s">
        <v>1058</v>
      </c>
      <c r="P192" s="38" t="s">
        <v>1059</v>
      </c>
      <c r="Q192" s="35" t="s">
        <v>1060</v>
      </c>
      <c r="R192" s="35" t="s">
        <v>1061</v>
      </c>
      <c r="S192" s="39" t="s">
        <v>1062</v>
      </c>
      <c r="T192" s="70" t="n">
        <v>0</v>
      </c>
      <c r="U192" s="71" t="n">
        <v>0</v>
      </c>
      <c r="V192" s="71" t="n">
        <v>0</v>
      </c>
      <c r="W192" s="72" t="n">
        <v>0</v>
      </c>
      <c r="X192" s="72" t="n">
        <v>0</v>
      </c>
      <c r="Y192" s="81" t="n">
        <f aca="false">SUM(T192:X192)</f>
        <v>0</v>
      </c>
      <c r="Z192" s="70" t="n">
        <v>1</v>
      </c>
      <c r="AA192" s="71" t="n">
        <v>82</v>
      </c>
      <c r="AB192" s="71" t="n">
        <v>70</v>
      </c>
      <c r="AC192" s="72" t="n">
        <v>215</v>
      </c>
      <c r="AD192" s="72" t="n">
        <v>30</v>
      </c>
      <c r="AE192" s="81" t="n">
        <f aca="false">SUM(Z192:AD192)</f>
        <v>398</v>
      </c>
      <c r="AF192" s="31" t="n">
        <f aca="false">+Y192+AE192</f>
        <v>398</v>
      </c>
    </row>
    <row r="193" customFormat="false" ht="12.75" hidden="false" customHeight="false" outlineLevel="0" collapsed="false">
      <c r="A193" s="68" t="n">
        <v>3189</v>
      </c>
      <c r="B193" s="68" t="s">
        <v>1900</v>
      </c>
      <c r="C193" s="68" t="s">
        <v>1900</v>
      </c>
      <c r="D193" s="68" t="s">
        <v>1901</v>
      </c>
      <c r="E193" s="68" t="n">
        <v>3</v>
      </c>
      <c r="F193" s="24" t="n">
        <v>6</v>
      </c>
      <c r="G193" s="33" t="n">
        <v>189</v>
      </c>
      <c r="H193" s="22" t="s">
        <v>1063</v>
      </c>
      <c r="I193" s="74" t="s">
        <v>1063</v>
      </c>
      <c r="J193" s="23" t="n">
        <v>10500100102301</v>
      </c>
      <c r="K193" s="24" t="s">
        <v>39</v>
      </c>
      <c r="L193" s="25"/>
      <c r="M193" s="24" t="n">
        <v>16</v>
      </c>
      <c r="N193" s="22" t="s">
        <v>1064</v>
      </c>
      <c r="O193" s="22" t="s">
        <v>1065</v>
      </c>
      <c r="P193" s="49" t="s">
        <v>1066</v>
      </c>
      <c r="Q193" s="49" t="s">
        <v>1067</v>
      </c>
      <c r="R193" s="22" t="s">
        <v>1068</v>
      </c>
      <c r="S193" s="50" t="s">
        <v>1069</v>
      </c>
      <c r="T193" s="70" t="n">
        <v>0</v>
      </c>
      <c r="U193" s="71" t="n">
        <v>0</v>
      </c>
      <c r="V193" s="71" t="n">
        <v>0</v>
      </c>
      <c r="W193" s="72" t="n">
        <v>0</v>
      </c>
      <c r="X193" s="72" t="n">
        <v>0</v>
      </c>
      <c r="Y193" s="81" t="n">
        <f aca="false">SUM(T193:X193)</f>
        <v>0</v>
      </c>
      <c r="Z193" s="70" t="n">
        <v>0</v>
      </c>
      <c r="AA193" s="71" t="n">
        <v>15</v>
      </c>
      <c r="AB193" s="71" t="n">
        <v>119</v>
      </c>
      <c r="AC193" s="72" t="n">
        <v>259</v>
      </c>
      <c r="AD193" s="72" t="n">
        <v>55</v>
      </c>
      <c r="AE193" s="81" t="n">
        <f aca="false">SUM(Z193:AD193)</f>
        <v>448</v>
      </c>
      <c r="AF193" s="31" t="n">
        <f aca="false">+Y193+AE193</f>
        <v>448</v>
      </c>
    </row>
    <row r="194" customFormat="false" ht="12.75" hidden="false" customHeight="false" outlineLevel="0" collapsed="false">
      <c r="A194" s="68" t="n">
        <v>3190</v>
      </c>
      <c r="B194" s="68" t="s">
        <v>1900</v>
      </c>
      <c r="C194" s="68" t="s">
        <v>1900</v>
      </c>
      <c r="D194" s="68" t="s">
        <v>1901</v>
      </c>
      <c r="E194" s="68" t="n">
        <v>3</v>
      </c>
      <c r="F194" s="24" t="n">
        <v>6</v>
      </c>
      <c r="G194" s="24" t="n">
        <v>190</v>
      </c>
      <c r="H194" s="22" t="s">
        <v>1077</v>
      </c>
      <c r="I194" s="74" t="s">
        <v>1077</v>
      </c>
      <c r="J194" s="23" t="n">
        <v>10500100163504</v>
      </c>
      <c r="K194" s="24" t="s">
        <v>39</v>
      </c>
      <c r="L194" s="24" t="s">
        <v>790</v>
      </c>
      <c r="M194" s="24" t="n">
        <v>16</v>
      </c>
      <c r="N194" s="22" t="s">
        <v>1071</v>
      </c>
      <c r="O194" s="22" t="s">
        <v>1078</v>
      </c>
      <c r="P194" s="49" t="s">
        <v>1079</v>
      </c>
      <c r="Q194" s="49" t="s">
        <v>1080</v>
      </c>
      <c r="R194" s="22" t="s">
        <v>1081</v>
      </c>
      <c r="S194" s="26" t="s">
        <v>1082</v>
      </c>
      <c r="T194" s="70" t="n">
        <v>0</v>
      </c>
      <c r="U194" s="71" t="n">
        <v>0</v>
      </c>
      <c r="V194" s="71" t="n">
        <v>0</v>
      </c>
      <c r="W194" s="72" t="n">
        <v>0</v>
      </c>
      <c r="X194" s="72" t="n">
        <v>0</v>
      </c>
      <c r="Y194" s="81" t="n">
        <f aca="false">SUM(T194:X194)</f>
        <v>0</v>
      </c>
      <c r="Z194" s="70" t="n">
        <v>13</v>
      </c>
      <c r="AA194" s="71" t="n">
        <v>90</v>
      </c>
      <c r="AB194" s="71" t="n">
        <v>79</v>
      </c>
      <c r="AC194" s="72" t="n">
        <v>0</v>
      </c>
      <c r="AD194" s="72" t="n">
        <v>0</v>
      </c>
      <c r="AE194" s="81" t="n">
        <f aca="false">SUM(Z194:AD194)</f>
        <v>182</v>
      </c>
      <c r="AF194" s="31" t="n">
        <f aca="false">+Y194+AE194</f>
        <v>182</v>
      </c>
    </row>
    <row r="195" customFormat="false" ht="12.75" hidden="false" customHeight="false" outlineLevel="0" collapsed="false">
      <c r="A195" s="68" t="n">
        <v>3191</v>
      </c>
      <c r="B195" s="68" t="s">
        <v>1900</v>
      </c>
      <c r="C195" s="68" t="s">
        <v>1900</v>
      </c>
      <c r="D195" s="68" t="s">
        <v>1901</v>
      </c>
      <c r="E195" s="68" t="n">
        <v>3</v>
      </c>
      <c r="F195" s="24" t="n">
        <v>6</v>
      </c>
      <c r="G195" s="33" t="n">
        <v>191</v>
      </c>
      <c r="H195" s="22" t="s">
        <v>2374</v>
      </c>
      <c r="I195" s="74" t="s">
        <v>2374</v>
      </c>
      <c r="J195" s="23" t="n">
        <v>10500101992501</v>
      </c>
      <c r="K195" s="24" t="s">
        <v>39</v>
      </c>
      <c r="L195" s="25"/>
      <c r="M195" s="24" t="n">
        <v>16</v>
      </c>
      <c r="N195" s="22" t="s">
        <v>1064</v>
      </c>
      <c r="O195" s="22" t="s">
        <v>2375</v>
      </c>
      <c r="P195" s="49" t="s">
        <v>1085</v>
      </c>
      <c r="Q195" s="49" t="s">
        <v>1086</v>
      </c>
      <c r="R195" s="49" t="s">
        <v>1087</v>
      </c>
      <c r="S195" s="50" t="s">
        <v>1088</v>
      </c>
      <c r="T195" s="82" t="n">
        <v>0</v>
      </c>
      <c r="U195" s="76" t="n">
        <v>0</v>
      </c>
      <c r="V195" s="76" t="n">
        <v>22</v>
      </c>
      <c r="W195" s="77" t="n">
        <v>452</v>
      </c>
      <c r="X195" s="77" t="n">
        <v>156</v>
      </c>
      <c r="Y195" s="81" t="n">
        <f aca="false">SUM(T195:X195)</f>
        <v>630</v>
      </c>
      <c r="Z195" s="82" t="n">
        <v>0</v>
      </c>
      <c r="AA195" s="76" t="n">
        <v>0</v>
      </c>
      <c r="AB195" s="76" t="n">
        <v>0</v>
      </c>
      <c r="AC195" s="77" t="n">
        <v>0</v>
      </c>
      <c r="AD195" s="77" t="n">
        <v>0</v>
      </c>
      <c r="AE195" s="81" t="n">
        <f aca="false">SUM(Z195:AD195)</f>
        <v>0</v>
      </c>
      <c r="AF195" s="31" t="n">
        <f aca="false">+Y195+AE195</f>
        <v>630</v>
      </c>
    </row>
    <row r="196" customFormat="false" ht="12.75" hidden="false" customHeight="false" outlineLevel="0" collapsed="false">
      <c r="A196" s="68" t="n">
        <v>3192</v>
      </c>
      <c r="B196" s="68" t="s">
        <v>1900</v>
      </c>
      <c r="C196" s="68" t="s">
        <v>1900</v>
      </c>
      <c r="D196" s="68" t="s">
        <v>1901</v>
      </c>
      <c r="E196" s="68" t="n">
        <v>3</v>
      </c>
      <c r="F196" s="41" t="n">
        <v>6</v>
      </c>
      <c r="G196" s="33" t="n">
        <v>192</v>
      </c>
      <c r="H196" s="42" t="s">
        <v>1089</v>
      </c>
      <c r="I196" s="75" t="s">
        <v>1089</v>
      </c>
      <c r="J196" s="43" t="n">
        <v>10500101992503</v>
      </c>
      <c r="K196" s="44" t="s">
        <v>39</v>
      </c>
      <c r="L196" s="45"/>
      <c r="M196" s="44" t="n">
        <v>16</v>
      </c>
      <c r="N196" s="42" t="s">
        <v>1064</v>
      </c>
      <c r="O196" s="42" t="s">
        <v>1090</v>
      </c>
      <c r="P196" s="46" t="s">
        <v>1085</v>
      </c>
      <c r="Q196" s="46" t="s">
        <v>1086</v>
      </c>
      <c r="R196" s="46" t="s">
        <v>1087</v>
      </c>
      <c r="S196" s="57" t="s">
        <v>1088</v>
      </c>
      <c r="T196" s="82" t="n">
        <v>0</v>
      </c>
      <c r="U196" s="76" t="n">
        <v>24</v>
      </c>
      <c r="V196" s="76" t="n">
        <v>127</v>
      </c>
      <c r="W196" s="77" t="n">
        <v>0</v>
      </c>
      <c r="X196" s="77" t="n">
        <v>0</v>
      </c>
      <c r="Y196" s="81" t="n">
        <f aca="false">SUM(T196:X196)</f>
        <v>151</v>
      </c>
      <c r="Z196" s="82" t="n">
        <v>0</v>
      </c>
      <c r="AA196" s="76" t="n">
        <v>0</v>
      </c>
      <c r="AB196" s="76" t="n">
        <v>0</v>
      </c>
      <c r="AC196" s="77" t="n">
        <v>0</v>
      </c>
      <c r="AD196" s="77" t="n">
        <v>0</v>
      </c>
      <c r="AE196" s="81" t="n">
        <f aca="false">SUM(Z196:AD196)</f>
        <v>0</v>
      </c>
      <c r="AF196" s="31" t="n">
        <f aca="false">+Y196+AE196</f>
        <v>151</v>
      </c>
    </row>
    <row r="197" customFormat="false" ht="12.75" hidden="false" customHeight="false" outlineLevel="0" collapsed="false">
      <c r="A197" s="68" t="n">
        <v>3193</v>
      </c>
      <c r="B197" s="68" t="s">
        <v>1900</v>
      </c>
      <c r="C197" s="68" t="s">
        <v>1900</v>
      </c>
      <c r="D197" s="68" t="s">
        <v>1901</v>
      </c>
      <c r="E197" s="68" t="n">
        <v>3</v>
      </c>
      <c r="F197" s="24" t="n">
        <v>6</v>
      </c>
      <c r="G197" s="24" t="n">
        <v>193</v>
      </c>
      <c r="H197" s="22" t="s">
        <v>1091</v>
      </c>
      <c r="I197" s="74" t="s">
        <v>1091</v>
      </c>
      <c r="J197" s="23" t="n">
        <v>10500100345001</v>
      </c>
      <c r="K197" s="24" t="s">
        <v>39</v>
      </c>
      <c r="L197" s="25"/>
      <c r="M197" s="24" t="n">
        <v>16</v>
      </c>
      <c r="N197" s="22" t="s">
        <v>1092</v>
      </c>
      <c r="O197" s="22" t="s">
        <v>1093</v>
      </c>
      <c r="P197" s="49" t="s">
        <v>1094</v>
      </c>
      <c r="Q197" s="49" t="s">
        <v>1095</v>
      </c>
      <c r="R197" s="22" t="s">
        <v>1096</v>
      </c>
      <c r="S197" s="50" t="s">
        <v>1097</v>
      </c>
      <c r="T197" s="70" t="n">
        <v>0</v>
      </c>
      <c r="U197" s="71" t="n">
        <v>0</v>
      </c>
      <c r="V197" s="71" t="n">
        <v>0</v>
      </c>
      <c r="W197" s="72" t="n">
        <v>0</v>
      </c>
      <c r="X197" s="72" t="n">
        <v>0</v>
      </c>
      <c r="Y197" s="81" t="n">
        <f aca="false">SUM(T197:X197)</f>
        <v>0</v>
      </c>
      <c r="Z197" s="70" t="n">
        <v>86</v>
      </c>
      <c r="AA197" s="71" t="n">
        <v>180</v>
      </c>
      <c r="AB197" s="71" t="n">
        <v>179</v>
      </c>
      <c r="AC197" s="72" t="n">
        <v>0</v>
      </c>
      <c r="AD197" s="72" t="n">
        <v>0</v>
      </c>
      <c r="AE197" s="81" t="n">
        <f aca="false">SUM(Z197:AD197)</f>
        <v>445</v>
      </c>
      <c r="AF197" s="31" t="n">
        <f aca="false">+Y197+AE197</f>
        <v>445</v>
      </c>
    </row>
    <row r="198" customFormat="false" ht="12.75" hidden="false" customHeight="false" outlineLevel="0" collapsed="false">
      <c r="A198" s="68" t="n">
        <v>3194</v>
      </c>
      <c r="B198" s="68" t="s">
        <v>1900</v>
      </c>
      <c r="C198" s="68" t="s">
        <v>1900</v>
      </c>
      <c r="D198" s="68" t="s">
        <v>1901</v>
      </c>
      <c r="E198" s="68" t="n">
        <v>3</v>
      </c>
      <c r="F198" s="24" t="n">
        <v>6</v>
      </c>
      <c r="G198" s="33" t="n">
        <v>194</v>
      </c>
      <c r="H198" s="22" t="s">
        <v>2376</v>
      </c>
      <c r="I198" s="74" t="s">
        <v>2376</v>
      </c>
      <c r="J198" s="23" t="n">
        <v>10500100345002</v>
      </c>
      <c r="K198" s="24" t="s">
        <v>39</v>
      </c>
      <c r="L198" s="25"/>
      <c r="M198" s="24" t="n">
        <v>16</v>
      </c>
      <c r="N198" s="22" t="s">
        <v>1092</v>
      </c>
      <c r="O198" s="22" t="s">
        <v>2377</v>
      </c>
      <c r="P198" s="49" t="s">
        <v>1094</v>
      </c>
      <c r="Q198" s="49" t="s">
        <v>1095</v>
      </c>
      <c r="R198" s="22" t="s">
        <v>1096</v>
      </c>
      <c r="S198" s="50" t="s">
        <v>1097</v>
      </c>
      <c r="T198" s="70" t="n">
        <v>0</v>
      </c>
      <c r="U198" s="71" t="n">
        <v>0</v>
      </c>
      <c r="V198" s="71" t="n">
        <v>0</v>
      </c>
      <c r="W198" s="72" t="n">
        <v>208</v>
      </c>
      <c r="X198" s="72" t="n">
        <v>62</v>
      </c>
      <c r="Y198" s="81" t="n">
        <f aca="false">SUM(T198:X198)</f>
        <v>270</v>
      </c>
      <c r="Z198" s="70" t="n">
        <v>0</v>
      </c>
      <c r="AA198" s="71" t="n">
        <v>0</v>
      </c>
      <c r="AB198" s="71" t="n">
        <v>0</v>
      </c>
      <c r="AC198" s="72" t="n">
        <v>0</v>
      </c>
      <c r="AD198" s="72" t="n">
        <v>0</v>
      </c>
      <c r="AE198" s="81" t="n">
        <f aca="false">SUM(Z198:AD198)</f>
        <v>0</v>
      </c>
      <c r="AF198" s="31" t="n">
        <f aca="false">+Y198+AE198</f>
        <v>270</v>
      </c>
    </row>
    <row r="199" customFormat="false" ht="12.75" hidden="false" customHeight="false" outlineLevel="0" collapsed="false">
      <c r="A199" s="68" t="n">
        <v>3195</v>
      </c>
      <c r="B199" s="68" t="s">
        <v>1900</v>
      </c>
      <c r="C199" s="68" t="s">
        <v>1900</v>
      </c>
      <c r="D199" s="68" t="s">
        <v>1901</v>
      </c>
      <c r="E199" s="68" t="n">
        <v>3</v>
      </c>
      <c r="F199" s="24" t="n">
        <v>6</v>
      </c>
      <c r="G199" s="33" t="n">
        <v>195</v>
      </c>
      <c r="H199" s="22" t="s">
        <v>1098</v>
      </c>
      <c r="I199" s="74" t="s">
        <v>1098</v>
      </c>
      <c r="J199" s="23" t="n">
        <v>10500100086801</v>
      </c>
      <c r="K199" s="24" t="s">
        <v>39</v>
      </c>
      <c r="L199" s="25"/>
      <c r="M199" s="24" t="n">
        <v>16</v>
      </c>
      <c r="N199" s="22" t="s">
        <v>1099</v>
      </c>
      <c r="O199" s="22" t="s">
        <v>1100</v>
      </c>
      <c r="P199" s="22" t="s">
        <v>1101</v>
      </c>
      <c r="Q199" s="49" t="s">
        <v>1102</v>
      </c>
      <c r="R199" s="49" t="s">
        <v>1103</v>
      </c>
      <c r="S199" s="50" t="s">
        <v>1104</v>
      </c>
      <c r="T199" s="70" t="n">
        <v>0</v>
      </c>
      <c r="U199" s="71" t="n">
        <v>0</v>
      </c>
      <c r="V199" s="71" t="n">
        <v>0</v>
      </c>
      <c r="W199" s="72" t="n">
        <v>0</v>
      </c>
      <c r="X199" s="72" t="n">
        <v>0</v>
      </c>
      <c r="Y199" s="81" t="n">
        <f aca="false">SUM(T199:X199)</f>
        <v>0</v>
      </c>
      <c r="Z199" s="70" t="n">
        <v>42</v>
      </c>
      <c r="AA199" s="71" t="n">
        <v>0</v>
      </c>
      <c r="AB199" s="71" t="n">
        <v>55</v>
      </c>
      <c r="AC199" s="72" t="n">
        <v>123</v>
      </c>
      <c r="AD199" s="72" t="n">
        <v>0</v>
      </c>
      <c r="AE199" s="81" t="n">
        <f aca="false">SUM(Z199:AD199)</f>
        <v>220</v>
      </c>
      <c r="AF199" s="31" t="n">
        <f aca="false">+Y199+AE199</f>
        <v>220</v>
      </c>
    </row>
    <row r="200" customFormat="false" ht="12.75" hidden="false" customHeight="false" outlineLevel="0" collapsed="false">
      <c r="A200" s="68" t="n">
        <v>3196</v>
      </c>
      <c r="B200" s="68" t="s">
        <v>1900</v>
      </c>
      <c r="C200" s="68" t="s">
        <v>1900</v>
      </c>
      <c r="D200" s="68" t="s">
        <v>1901</v>
      </c>
      <c r="E200" s="68" t="n">
        <v>3</v>
      </c>
      <c r="F200" s="24" t="n">
        <v>6</v>
      </c>
      <c r="G200" s="24" t="n">
        <v>196</v>
      </c>
      <c r="H200" s="22" t="s">
        <v>1105</v>
      </c>
      <c r="I200" s="74" t="s">
        <v>1105</v>
      </c>
      <c r="J200" s="23" t="n">
        <v>10500100049301</v>
      </c>
      <c r="K200" s="24" t="s">
        <v>39</v>
      </c>
      <c r="L200" s="25"/>
      <c r="M200" s="24" t="n">
        <v>16</v>
      </c>
      <c r="N200" s="22" t="s">
        <v>1106</v>
      </c>
      <c r="O200" s="22" t="s">
        <v>1107</v>
      </c>
      <c r="P200" s="49" t="s">
        <v>1108</v>
      </c>
      <c r="Q200" s="49" t="s">
        <v>1109</v>
      </c>
      <c r="R200" s="22" t="s">
        <v>1110</v>
      </c>
      <c r="S200" s="50" t="s">
        <v>1111</v>
      </c>
      <c r="T200" s="70" t="n">
        <v>0</v>
      </c>
      <c r="U200" s="71" t="n">
        <v>0</v>
      </c>
      <c r="V200" s="71" t="n">
        <v>0</v>
      </c>
      <c r="W200" s="72" t="n">
        <v>0</v>
      </c>
      <c r="X200" s="72" t="n">
        <v>0</v>
      </c>
      <c r="Y200" s="81" t="n">
        <f aca="false">SUM(T200:X200)</f>
        <v>0</v>
      </c>
      <c r="Z200" s="70" t="n">
        <v>1</v>
      </c>
      <c r="AA200" s="71" t="n">
        <v>148</v>
      </c>
      <c r="AB200" s="71" t="n">
        <v>4</v>
      </c>
      <c r="AC200" s="72" t="n">
        <v>317</v>
      </c>
      <c r="AD200" s="72" t="n">
        <v>28</v>
      </c>
      <c r="AE200" s="81" t="n">
        <f aca="false">SUM(Z200:AD200)</f>
        <v>498</v>
      </c>
      <c r="AF200" s="31" t="n">
        <f aca="false">+Y200+AE200</f>
        <v>498</v>
      </c>
    </row>
    <row r="201" customFormat="false" ht="12.75" hidden="false" customHeight="false" outlineLevel="0" collapsed="false">
      <c r="A201" s="68" t="n">
        <v>3197</v>
      </c>
      <c r="B201" s="68" t="s">
        <v>1900</v>
      </c>
      <c r="C201" s="68" t="s">
        <v>1900</v>
      </c>
      <c r="D201" s="68" t="s">
        <v>1901</v>
      </c>
      <c r="E201" s="68" t="n">
        <v>3</v>
      </c>
      <c r="F201" s="24" t="n">
        <v>6</v>
      </c>
      <c r="G201" s="33" t="n">
        <v>197</v>
      </c>
      <c r="H201" s="22" t="s">
        <v>2378</v>
      </c>
      <c r="I201" s="74" t="s">
        <v>2378</v>
      </c>
      <c r="J201" s="23" t="n">
        <v>10500100013201</v>
      </c>
      <c r="K201" s="24" t="s">
        <v>39</v>
      </c>
      <c r="L201" s="25"/>
      <c r="M201" s="24" t="n">
        <v>16</v>
      </c>
      <c r="N201" s="22" t="s">
        <v>1730</v>
      </c>
      <c r="O201" s="22" t="s">
        <v>2379</v>
      </c>
      <c r="P201" s="49" t="s">
        <v>2380</v>
      </c>
      <c r="Q201" s="49" t="s">
        <v>2381</v>
      </c>
      <c r="R201" s="22" t="s">
        <v>2382</v>
      </c>
      <c r="S201" s="50" t="s">
        <v>2383</v>
      </c>
      <c r="T201" s="70" t="n">
        <v>56</v>
      </c>
      <c r="U201" s="71" t="n">
        <v>134</v>
      </c>
      <c r="V201" s="71" t="n">
        <v>78</v>
      </c>
      <c r="W201" s="72" t="n">
        <v>106</v>
      </c>
      <c r="X201" s="72" t="n">
        <v>46</v>
      </c>
      <c r="Y201" s="81" t="n">
        <f aca="false">SUM(T201:X201)</f>
        <v>420</v>
      </c>
      <c r="Z201" s="70" t="n">
        <v>0</v>
      </c>
      <c r="AA201" s="71" t="n">
        <v>0</v>
      </c>
      <c r="AB201" s="71" t="n">
        <v>0</v>
      </c>
      <c r="AC201" s="72" t="n">
        <v>0</v>
      </c>
      <c r="AD201" s="72" t="n">
        <v>0</v>
      </c>
      <c r="AE201" s="81" t="n">
        <f aca="false">SUM(Z201:AD201)</f>
        <v>0</v>
      </c>
      <c r="AF201" s="31" t="n">
        <f aca="false">+Y201+AE201</f>
        <v>420</v>
      </c>
    </row>
    <row r="202" customFormat="false" ht="12.75" hidden="false" customHeight="false" outlineLevel="0" collapsed="false">
      <c r="A202" s="68" t="n">
        <v>3198</v>
      </c>
      <c r="B202" s="68" t="s">
        <v>1900</v>
      </c>
      <c r="C202" s="68" t="s">
        <v>1900</v>
      </c>
      <c r="D202" s="68" t="s">
        <v>1901</v>
      </c>
      <c r="E202" s="68" t="n">
        <v>3</v>
      </c>
      <c r="F202" s="24" t="n">
        <v>6</v>
      </c>
      <c r="G202" s="33" t="n">
        <v>198</v>
      </c>
      <c r="H202" s="22" t="s">
        <v>1754</v>
      </c>
      <c r="I202" s="74" t="s">
        <v>1754</v>
      </c>
      <c r="J202" s="23" t="n">
        <v>10500101210601</v>
      </c>
      <c r="K202" s="24" t="s">
        <v>39</v>
      </c>
      <c r="L202" s="24" t="s">
        <v>790</v>
      </c>
      <c r="M202" s="24" t="n">
        <v>16</v>
      </c>
      <c r="N202" s="22" t="s">
        <v>1755</v>
      </c>
      <c r="O202" s="22" t="s">
        <v>1756</v>
      </c>
      <c r="P202" s="49" t="s">
        <v>1757</v>
      </c>
      <c r="Q202" s="49" t="s">
        <v>1758</v>
      </c>
      <c r="R202" s="22" t="s">
        <v>1759</v>
      </c>
      <c r="S202" s="50" t="s">
        <v>1760</v>
      </c>
      <c r="T202" s="70" t="n">
        <v>0</v>
      </c>
      <c r="U202" s="71" t="n">
        <v>81</v>
      </c>
      <c r="V202" s="71" t="n">
        <v>138</v>
      </c>
      <c r="W202" s="72" t="n">
        <v>214</v>
      </c>
      <c r="X202" s="72" t="n">
        <v>52</v>
      </c>
      <c r="Y202" s="81" t="n">
        <f aca="false">SUM(T202:X202)</f>
        <v>485</v>
      </c>
      <c r="Z202" s="70" t="n">
        <v>0</v>
      </c>
      <c r="AA202" s="71" t="n">
        <v>0</v>
      </c>
      <c r="AB202" s="71" t="n">
        <v>0</v>
      </c>
      <c r="AC202" s="72" t="n">
        <v>0</v>
      </c>
      <c r="AD202" s="72" t="n">
        <v>0</v>
      </c>
      <c r="AE202" s="81" t="n">
        <f aca="false">SUM(Z202:AD202)</f>
        <v>0</v>
      </c>
      <c r="AF202" s="31" t="n">
        <f aca="false">+Y202+AE202</f>
        <v>485</v>
      </c>
    </row>
    <row r="203" customFormat="false" ht="12.75" hidden="false" customHeight="false" outlineLevel="0" collapsed="false">
      <c r="A203" s="68" t="n">
        <v>3199</v>
      </c>
      <c r="B203" s="68" t="s">
        <v>1900</v>
      </c>
      <c r="C203" s="68" t="s">
        <v>1900</v>
      </c>
      <c r="D203" s="68" t="s">
        <v>1901</v>
      </c>
      <c r="E203" s="68" t="n">
        <v>3</v>
      </c>
      <c r="F203" s="24" t="n">
        <v>6</v>
      </c>
      <c r="G203" s="24" t="n">
        <v>199</v>
      </c>
      <c r="H203" s="22" t="s">
        <v>2384</v>
      </c>
      <c r="I203" s="74" t="s">
        <v>2384</v>
      </c>
      <c r="J203" s="23" t="n">
        <v>10500100848601</v>
      </c>
      <c r="K203" s="24" t="s">
        <v>39</v>
      </c>
      <c r="L203" s="25"/>
      <c r="M203" s="24" t="n">
        <v>16</v>
      </c>
      <c r="N203" s="22" t="s">
        <v>2385</v>
      </c>
      <c r="O203" s="22" t="s">
        <v>2386</v>
      </c>
      <c r="P203" s="49" t="s">
        <v>2387</v>
      </c>
      <c r="Q203" s="49" t="s">
        <v>2388</v>
      </c>
      <c r="R203" s="22" t="s">
        <v>2389</v>
      </c>
      <c r="S203" s="50" t="s">
        <v>2390</v>
      </c>
      <c r="T203" s="82" t="n">
        <v>41</v>
      </c>
      <c r="U203" s="76" t="n">
        <v>177</v>
      </c>
      <c r="V203" s="76" t="n">
        <v>155</v>
      </c>
      <c r="W203" s="77" t="n">
        <v>272</v>
      </c>
      <c r="X203" s="77" t="n">
        <v>55</v>
      </c>
      <c r="Y203" s="81" t="n">
        <f aca="false">SUM(T203:X203)</f>
        <v>700</v>
      </c>
      <c r="Z203" s="82" t="n">
        <v>0</v>
      </c>
      <c r="AA203" s="76" t="n">
        <v>0</v>
      </c>
      <c r="AB203" s="76" t="n">
        <v>0</v>
      </c>
      <c r="AC203" s="77" t="n">
        <v>0</v>
      </c>
      <c r="AD203" s="77" t="n">
        <v>0</v>
      </c>
      <c r="AE203" s="81" t="n">
        <f aca="false">SUM(Z203:AD203)</f>
        <v>0</v>
      </c>
      <c r="AF203" s="31" t="n">
        <f aca="false">+Y203+AE203</f>
        <v>700</v>
      </c>
    </row>
    <row r="204" customFormat="false" ht="12.75" hidden="false" customHeight="false" outlineLevel="0" collapsed="false">
      <c r="A204" s="68" t="n">
        <v>3200</v>
      </c>
      <c r="B204" s="68" t="s">
        <v>1900</v>
      </c>
      <c r="C204" s="68" t="s">
        <v>1900</v>
      </c>
      <c r="D204" s="68" t="s">
        <v>1901</v>
      </c>
      <c r="E204" s="68" t="n">
        <v>3</v>
      </c>
      <c r="F204" s="24" t="n">
        <v>6</v>
      </c>
      <c r="G204" s="33" t="n">
        <v>200</v>
      </c>
      <c r="H204" s="22" t="s">
        <v>2391</v>
      </c>
      <c r="I204" s="74" t="s">
        <v>2391</v>
      </c>
      <c r="J204" s="23" t="n">
        <v>10500102576303</v>
      </c>
      <c r="K204" s="24" t="s">
        <v>39</v>
      </c>
      <c r="L204" s="25"/>
      <c r="M204" s="24" t="n">
        <v>70</v>
      </c>
      <c r="N204" s="22" t="s">
        <v>1768</v>
      </c>
      <c r="O204" s="22" t="s">
        <v>2392</v>
      </c>
      <c r="P204" s="49" t="s">
        <v>2393</v>
      </c>
      <c r="Q204" s="49" t="s">
        <v>2394</v>
      </c>
      <c r="R204" s="22" t="s">
        <v>2395</v>
      </c>
      <c r="S204" s="50" t="s">
        <v>2396</v>
      </c>
      <c r="T204" s="70" t="n">
        <v>30</v>
      </c>
      <c r="U204" s="71" t="n">
        <v>79</v>
      </c>
      <c r="V204" s="71" t="n">
        <v>36</v>
      </c>
      <c r="W204" s="72" t="n">
        <v>0</v>
      </c>
      <c r="X204" s="72" t="n">
        <v>0</v>
      </c>
      <c r="Y204" s="81" t="n">
        <f aca="false">SUM(T204:X204)</f>
        <v>145</v>
      </c>
      <c r="Z204" s="70" t="n">
        <v>0</v>
      </c>
      <c r="AA204" s="71" t="n">
        <v>0</v>
      </c>
      <c r="AB204" s="71" t="n">
        <v>0</v>
      </c>
      <c r="AC204" s="72" t="n">
        <v>0</v>
      </c>
      <c r="AD204" s="72" t="n">
        <v>0</v>
      </c>
      <c r="AE204" s="81" t="n">
        <f aca="false">SUM(Z204:AD204)</f>
        <v>0</v>
      </c>
      <c r="AF204" s="31" t="n">
        <f aca="false">+Y204+AE204</f>
        <v>145</v>
      </c>
    </row>
    <row r="205" customFormat="false" ht="12.75" hidden="false" customHeight="false" outlineLevel="0" collapsed="false">
      <c r="A205" s="68" t="n">
        <v>3201</v>
      </c>
      <c r="B205" s="68" t="s">
        <v>1900</v>
      </c>
      <c r="C205" s="68" t="s">
        <v>1900</v>
      </c>
      <c r="D205" s="68" t="s">
        <v>1901</v>
      </c>
      <c r="E205" s="68" t="n">
        <v>3</v>
      </c>
      <c r="F205" s="24" t="n">
        <v>6</v>
      </c>
      <c r="G205" s="33" t="n">
        <v>201</v>
      </c>
      <c r="H205" s="22" t="s">
        <v>2397</v>
      </c>
      <c r="I205" s="74" t="s">
        <v>2397</v>
      </c>
      <c r="J205" s="23" t="n">
        <v>20500101253402</v>
      </c>
      <c r="K205" s="24" t="s">
        <v>39</v>
      </c>
      <c r="L205" s="25"/>
      <c r="M205" s="24" t="n">
        <v>80</v>
      </c>
      <c r="N205" s="22" t="s">
        <v>1825</v>
      </c>
      <c r="O205" s="22" t="s">
        <v>2398</v>
      </c>
      <c r="P205" s="22" t="n">
        <v>3128659998</v>
      </c>
      <c r="Q205" s="22" t="s">
        <v>1828</v>
      </c>
      <c r="R205" s="22" t="s">
        <v>1829</v>
      </c>
      <c r="S205" s="26" t="s">
        <v>1830</v>
      </c>
      <c r="T205" s="70" t="n">
        <v>0</v>
      </c>
      <c r="U205" s="71" t="n">
        <v>24</v>
      </c>
      <c r="V205" s="71" t="n">
        <v>304</v>
      </c>
      <c r="W205" s="72" t="n">
        <v>297</v>
      </c>
      <c r="X205" s="72" t="n">
        <v>0</v>
      </c>
      <c r="Y205" s="81" t="n">
        <f aca="false">SUM(T205:X205)</f>
        <v>625</v>
      </c>
      <c r="Z205" s="70" t="n">
        <v>0</v>
      </c>
      <c r="AA205" s="71" t="n">
        <v>0</v>
      </c>
      <c r="AB205" s="71" t="n">
        <v>0</v>
      </c>
      <c r="AC205" s="72" t="n">
        <v>0</v>
      </c>
      <c r="AD205" s="72" t="n">
        <v>0</v>
      </c>
      <c r="AE205" s="81" t="n">
        <f aca="false">SUM(Z205:AD205)</f>
        <v>0</v>
      </c>
      <c r="AF205" s="31" t="n">
        <f aca="false">+Y205+AE205</f>
        <v>625</v>
      </c>
    </row>
    <row r="206" customFormat="false" ht="12.75" hidden="false" customHeight="false" outlineLevel="0" collapsed="false">
      <c r="A206" s="68" t="n">
        <v>3202</v>
      </c>
      <c r="B206" s="68" t="s">
        <v>1900</v>
      </c>
      <c r="C206" s="68" t="s">
        <v>1900</v>
      </c>
      <c r="D206" s="68" t="s">
        <v>1901</v>
      </c>
      <c r="E206" s="68" t="n">
        <v>3</v>
      </c>
      <c r="F206" s="24" t="n">
        <v>6</v>
      </c>
      <c r="G206" s="24" t="n">
        <v>202</v>
      </c>
      <c r="H206" s="22" t="s">
        <v>2399</v>
      </c>
      <c r="I206" s="74" t="s">
        <v>2399</v>
      </c>
      <c r="J206" s="23" t="n">
        <v>20500101253403</v>
      </c>
      <c r="K206" s="24" t="s">
        <v>39</v>
      </c>
      <c r="L206" s="25"/>
      <c r="M206" s="24" t="n">
        <v>80</v>
      </c>
      <c r="N206" s="22" t="s">
        <v>1825</v>
      </c>
      <c r="O206" s="22" t="s">
        <v>2400</v>
      </c>
      <c r="P206" s="22" t="n">
        <v>2860138</v>
      </c>
      <c r="Q206" s="22" t="s">
        <v>1828</v>
      </c>
      <c r="R206" s="22" t="s">
        <v>1829</v>
      </c>
      <c r="S206" s="26" t="s">
        <v>1830</v>
      </c>
      <c r="T206" s="70" t="n">
        <v>0</v>
      </c>
      <c r="U206" s="71" t="n">
        <v>415</v>
      </c>
      <c r="V206" s="71" t="n">
        <v>0</v>
      </c>
      <c r="W206" s="72" t="n">
        <v>0</v>
      </c>
      <c r="X206" s="72" t="n">
        <v>0</v>
      </c>
      <c r="Y206" s="81" t="n">
        <f aca="false">SUM(T206:X206)</f>
        <v>415</v>
      </c>
      <c r="Z206" s="70" t="n">
        <v>0</v>
      </c>
      <c r="AA206" s="71" t="n">
        <v>0</v>
      </c>
      <c r="AB206" s="71" t="n">
        <v>0</v>
      </c>
      <c r="AC206" s="72" t="n">
        <v>0</v>
      </c>
      <c r="AD206" s="72" t="n">
        <v>0</v>
      </c>
      <c r="AE206" s="81" t="n">
        <f aca="false">SUM(Z206:AD206)</f>
        <v>0</v>
      </c>
      <c r="AF206" s="31" t="n">
        <f aca="false">+Y206+AE206</f>
        <v>415</v>
      </c>
    </row>
    <row r="207" customFormat="false" ht="12.75" hidden="false" customHeight="false" outlineLevel="0" collapsed="false">
      <c r="A207" s="68" t="n">
        <v>3203</v>
      </c>
      <c r="B207" s="68" t="s">
        <v>1900</v>
      </c>
      <c r="C207" s="68" t="s">
        <v>1900</v>
      </c>
      <c r="D207" s="68" t="s">
        <v>1901</v>
      </c>
      <c r="E207" s="68" t="n">
        <v>3</v>
      </c>
      <c r="F207" s="24" t="n">
        <v>6</v>
      </c>
      <c r="G207" s="33" t="n">
        <v>203</v>
      </c>
      <c r="H207" s="22" t="s">
        <v>2401</v>
      </c>
      <c r="I207" s="74" t="s">
        <v>2401</v>
      </c>
      <c r="J207" s="23" t="n">
        <v>10500102579802</v>
      </c>
      <c r="K207" s="24" t="s">
        <v>39</v>
      </c>
      <c r="L207" s="24" t="s">
        <v>790</v>
      </c>
      <c r="M207" s="24" t="n">
        <v>80</v>
      </c>
      <c r="N207" s="22" t="s">
        <v>1825</v>
      </c>
      <c r="O207" s="22" t="s">
        <v>2402</v>
      </c>
      <c r="P207" s="22" t="s">
        <v>2403</v>
      </c>
      <c r="Q207" s="22" t="s">
        <v>1839</v>
      </c>
      <c r="R207" s="22" t="s">
        <v>2404</v>
      </c>
      <c r="S207" s="26" t="s">
        <v>2405</v>
      </c>
      <c r="T207" s="70" t="n">
        <v>60</v>
      </c>
      <c r="U207" s="71" t="n">
        <v>183</v>
      </c>
      <c r="V207" s="71" t="n">
        <v>132</v>
      </c>
      <c r="W207" s="72" t="n">
        <v>0</v>
      </c>
      <c r="X207" s="72" t="n">
        <v>0</v>
      </c>
      <c r="Y207" s="81" t="n">
        <f aca="false">SUM(T207:X207)</f>
        <v>375</v>
      </c>
      <c r="Z207" s="70" t="n">
        <v>0</v>
      </c>
      <c r="AA207" s="71" t="n">
        <v>0</v>
      </c>
      <c r="AB207" s="71" t="n">
        <v>0</v>
      </c>
      <c r="AC207" s="72" t="n">
        <v>0</v>
      </c>
      <c r="AD207" s="72" t="n">
        <v>0</v>
      </c>
      <c r="AE207" s="81" t="n">
        <f aca="false">SUM(Z207:AD207)</f>
        <v>0</v>
      </c>
      <c r="AF207" s="31" t="n">
        <f aca="false">+Y207+AE207</f>
        <v>375</v>
      </c>
    </row>
    <row r="208" customFormat="false" ht="12.75" hidden="false" customHeight="false" outlineLevel="0" collapsed="false">
      <c r="A208" s="68" t="n">
        <v>3204</v>
      </c>
      <c r="B208" s="68" t="s">
        <v>1900</v>
      </c>
      <c r="C208" s="68" t="s">
        <v>1900</v>
      </c>
      <c r="D208" s="68" t="s">
        <v>1901</v>
      </c>
      <c r="E208" s="68" t="n">
        <v>3</v>
      </c>
      <c r="F208" s="24" t="n">
        <v>6</v>
      </c>
      <c r="G208" s="33" t="n">
        <v>204</v>
      </c>
      <c r="H208" s="22" t="s">
        <v>2406</v>
      </c>
      <c r="I208" s="74" t="s">
        <v>2406</v>
      </c>
      <c r="J208" s="23" t="n">
        <v>20500100167202</v>
      </c>
      <c r="K208" s="24" t="s">
        <v>39</v>
      </c>
      <c r="L208" s="25"/>
      <c r="M208" s="24" t="n">
        <v>80</v>
      </c>
      <c r="N208" s="22" t="s">
        <v>1825</v>
      </c>
      <c r="O208" s="22" t="s">
        <v>2407</v>
      </c>
      <c r="P208" s="22" t="s">
        <v>2408</v>
      </c>
      <c r="Q208" s="22" t="s">
        <v>2409</v>
      </c>
      <c r="R208" s="22" t="s">
        <v>2410</v>
      </c>
      <c r="S208" s="26" t="s">
        <v>2411</v>
      </c>
      <c r="T208" s="70" t="n">
        <v>30</v>
      </c>
      <c r="U208" s="71" t="n">
        <v>78</v>
      </c>
      <c r="V208" s="71" t="n">
        <v>42</v>
      </c>
      <c r="W208" s="72" t="n">
        <v>0</v>
      </c>
      <c r="X208" s="72" t="n">
        <v>0</v>
      </c>
      <c r="Y208" s="81" t="n">
        <f aca="false">SUM(T208:X208)</f>
        <v>150</v>
      </c>
      <c r="Z208" s="70" t="n">
        <v>0</v>
      </c>
      <c r="AA208" s="71" t="n">
        <v>0</v>
      </c>
      <c r="AB208" s="71" t="n">
        <v>0</v>
      </c>
      <c r="AC208" s="72" t="n">
        <v>0</v>
      </c>
      <c r="AD208" s="72" t="n">
        <v>0</v>
      </c>
      <c r="AE208" s="81" t="n">
        <f aca="false">SUM(Z208:AD208)</f>
        <v>0</v>
      </c>
      <c r="AF208" s="31" t="n">
        <f aca="false">+Y208+AE208</f>
        <v>150</v>
      </c>
    </row>
    <row r="209" customFormat="false" ht="12.75" hidden="false" customHeight="false" outlineLevel="0" collapsed="false">
      <c r="A209" s="68" t="n">
        <v>3205</v>
      </c>
      <c r="B209" s="68" t="s">
        <v>1900</v>
      </c>
      <c r="C209" s="68" t="s">
        <v>1900</v>
      </c>
      <c r="D209" s="68" t="s">
        <v>1901</v>
      </c>
      <c r="E209" s="68" t="n">
        <v>3</v>
      </c>
      <c r="F209" s="24" t="n">
        <v>6</v>
      </c>
      <c r="G209" s="24" t="n">
        <v>205</v>
      </c>
      <c r="H209" s="22" t="s">
        <v>2412</v>
      </c>
      <c r="I209" s="74" t="s">
        <v>2412</v>
      </c>
      <c r="J209" s="23" t="n">
        <v>20500101874501</v>
      </c>
      <c r="K209" s="24" t="s">
        <v>39</v>
      </c>
      <c r="L209" s="25"/>
      <c r="M209" s="24" t="n">
        <v>80</v>
      </c>
      <c r="N209" s="22" t="s">
        <v>1825</v>
      </c>
      <c r="O209" s="22" t="s">
        <v>2413</v>
      </c>
      <c r="P209" s="22" t="s">
        <v>2414</v>
      </c>
      <c r="Q209" s="22" t="s">
        <v>2415</v>
      </c>
      <c r="R209" s="22" t="s">
        <v>2416</v>
      </c>
      <c r="S209" s="26" t="s">
        <v>2417</v>
      </c>
      <c r="T209" s="70" t="n">
        <v>57</v>
      </c>
      <c r="U209" s="71" t="n">
        <v>184</v>
      </c>
      <c r="V209" s="71" t="n">
        <v>110</v>
      </c>
      <c r="W209" s="72" t="n">
        <v>204</v>
      </c>
      <c r="X209" s="72" t="n">
        <v>75</v>
      </c>
      <c r="Y209" s="81" t="n">
        <f aca="false">SUM(T209:X209)</f>
        <v>630</v>
      </c>
      <c r="Z209" s="70" t="n">
        <v>0</v>
      </c>
      <c r="AA209" s="71" t="n">
        <v>0</v>
      </c>
      <c r="AB209" s="71" t="n">
        <v>0</v>
      </c>
      <c r="AC209" s="72" t="n">
        <v>0</v>
      </c>
      <c r="AD209" s="72" t="n">
        <v>0</v>
      </c>
      <c r="AE209" s="81" t="n">
        <f aca="false">SUM(Z209:AD209)</f>
        <v>0</v>
      </c>
      <c r="AF209" s="31" t="n">
        <f aca="false">+Y209+AE209</f>
        <v>630</v>
      </c>
    </row>
    <row r="210" customFormat="false" ht="12.75" hidden="false" customHeight="false" outlineLevel="0" collapsed="false">
      <c r="A210" s="68" t="n">
        <v>3206</v>
      </c>
      <c r="B210" s="68" t="s">
        <v>1900</v>
      </c>
      <c r="C210" s="68" t="s">
        <v>1900</v>
      </c>
      <c r="D210" s="68" t="s">
        <v>1901</v>
      </c>
      <c r="E210" s="68" t="n">
        <v>3</v>
      </c>
      <c r="F210" s="24" t="n">
        <v>6</v>
      </c>
      <c r="G210" s="33" t="n">
        <v>206</v>
      </c>
      <c r="H210" s="22" t="s">
        <v>2418</v>
      </c>
      <c r="I210" s="74" t="s">
        <v>2418</v>
      </c>
      <c r="J210" s="23" t="n">
        <v>10500101875901</v>
      </c>
      <c r="K210" s="24" t="s">
        <v>39</v>
      </c>
      <c r="L210" s="25"/>
      <c r="M210" s="24" t="n">
        <v>80</v>
      </c>
      <c r="N210" s="22" t="s">
        <v>1825</v>
      </c>
      <c r="O210" s="22" t="s">
        <v>2419</v>
      </c>
      <c r="P210" s="22" t="n">
        <v>3006112404</v>
      </c>
      <c r="Q210" s="22" t="s">
        <v>1862</v>
      </c>
      <c r="R210" s="22" t="s">
        <v>2420</v>
      </c>
      <c r="S210" s="26" t="s">
        <v>1864</v>
      </c>
      <c r="T210" s="70" t="n">
        <v>0</v>
      </c>
      <c r="U210" s="71" t="n">
        <v>0</v>
      </c>
      <c r="V210" s="71" t="n">
        <v>0</v>
      </c>
      <c r="W210" s="72" t="n">
        <v>267</v>
      </c>
      <c r="X210" s="72" t="n">
        <v>133</v>
      </c>
      <c r="Y210" s="81" t="n">
        <f aca="false">SUM(T210:X210)</f>
        <v>400</v>
      </c>
      <c r="Z210" s="70" t="n">
        <v>0</v>
      </c>
      <c r="AA210" s="71" t="n">
        <v>0</v>
      </c>
      <c r="AB210" s="71" t="n">
        <v>0</v>
      </c>
      <c r="AC210" s="72" t="n">
        <v>0</v>
      </c>
      <c r="AD210" s="72" t="n">
        <v>0</v>
      </c>
      <c r="AE210" s="81" t="n">
        <f aca="false">SUM(Z210:AD210)</f>
        <v>0</v>
      </c>
      <c r="AF210" s="31" t="n">
        <f aca="false">+Y210+AE210</f>
        <v>400</v>
      </c>
    </row>
    <row r="211" customFormat="false" ht="12.75" hidden="false" customHeight="false" outlineLevel="0" collapsed="false">
      <c r="A211" s="68" t="n">
        <v>3207</v>
      </c>
      <c r="B211" s="68" t="s">
        <v>1900</v>
      </c>
      <c r="C211" s="68" t="s">
        <v>1900</v>
      </c>
      <c r="D211" s="68" t="s">
        <v>1901</v>
      </c>
      <c r="E211" s="68" t="n">
        <v>3</v>
      </c>
      <c r="F211" s="24" t="n">
        <v>6</v>
      </c>
      <c r="G211" s="33" t="n">
        <v>207</v>
      </c>
      <c r="H211" s="22" t="s">
        <v>2421</v>
      </c>
      <c r="I211" s="74" t="s">
        <v>2421</v>
      </c>
      <c r="J211" s="23" t="n">
        <v>20500102662401</v>
      </c>
      <c r="K211" s="24" t="s">
        <v>39</v>
      </c>
      <c r="L211" s="25"/>
      <c r="M211" s="24" t="n">
        <v>80</v>
      </c>
      <c r="N211" s="22" t="s">
        <v>1825</v>
      </c>
      <c r="O211" s="22" t="s">
        <v>2422</v>
      </c>
      <c r="P211" s="22" t="s">
        <v>2423</v>
      </c>
      <c r="Q211" s="22" t="s">
        <v>2424</v>
      </c>
      <c r="R211" s="22" t="s">
        <v>2425</v>
      </c>
      <c r="S211" s="26" t="s">
        <v>2426</v>
      </c>
      <c r="T211" s="70" t="n">
        <v>59</v>
      </c>
      <c r="U211" s="71" t="n">
        <v>190</v>
      </c>
      <c r="V211" s="71" t="n">
        <v>80</v>
      </c>
      <c r="W211" s="72" t="n">
        <v>137</v>
      </c>
      <c r="X211" s="72" t="n">
        <v>84</v>
      </c>
      <c r="Y211" s="81" t="n">
        <f aca="false">SUM(T211:X211)</f>
        <v>550</v>
      </c>
      <c r="Z211" s="70" t="n">
        <v>0</v>
      </c>
      <c r="AA211" s="71" t="n">
        <v>0</v>
      </c>
      <c r="AB211" s="71" t="n">
        <v>0</v>
      </c>
      <c r="AC211" s="72" t="n">
        <v>0</v>
      </c>
      <c r="AD211" s="72" t="n">
        <v>0</v>
      </c>
      <c r="AE211" s="81" t="n">
        <f aca="false">SUM(Z211:AD211)</f>
        <v>0</v>
      </c>
      <c r="AF211" s="31" t="n">
        <f aca="false">+Y211+AE211</f>
        <v>550</v>
      </c>
    </row>
    <row r="212" customFormat="false" ht="12.75" hidden="false" customHeight="false" outlineLevel="0" collapsed="false">
      <c r="A212" s="68" t="n">
        <v>3208</v>
      </c>
      <c r="B212" s="68" t="s">
        <v>1900</v>
      </c>
      <c r="C212" s="68" t="s">
        <v>1900</v>
      </c>
      <c r="D212" s="68" t="s">
        <v>1901</v>
      </c>
      <c r="E212" s="68" t="n">
        <v>3</v>
      </c>
      <c r="F212" s="24" t="n">
        <v>6</v>
      </c>
      <c r="G212" s="24" t="n">
        <v>208</v>
      </c>
      <c r="H212" s="22" t="s">
        <v>2427</v>
      </c>
      <c r="I212" s="74" t="s">
        <v>2427</v>
      </c>
      <c r="J212" s="23" t="n">
        <v>20500102663201</v>
      </c>
      <c r="K212" s="24" t="s">
        <v>39</v>
      </c>
      <c r="L212" s="25"/>
      <c r="M212" s="24" t="n">
        <v>80</v>
      </c>
      <c r="N212" s="22" t="s">
        <v>1825</v>
      </c>
      <c r="O212" s="22" t="s">
        <v>2428</v>
      </c>
      <c r="P212" s="22" t="s">
        <v>2429</v>
      </c>
      <c r="Q212" s="22" t="s">
        <v>2430</v>
      </c>
      <c r="R212" s="22" t="s">
        <v>2431</v>
      </c>
      <c r="S212" s="26" t="s">
        <v>2432</v>
      </c>
      <c r="T212" s="82" t="n">
        <v>67</v>
      </c>
      <c r="U212" s="76" t="n">
        <v>229</v>
      </c>
      <c r="V212" s="76" t="n">
        <v>138</v>
      </c>
      <c r="W212" s="77" t="n">
        <v>249</v>
      </c>
      <c r="X212" s="77" t="n">
        <v>121</v>
      </c>
      <c r="Y212" s="81" t="n">
        <f aca="false">SUM(T212:X212)</f>
        <v>804</v>
      </c>
      <c r="Z212" s="82" t="n">
        <v>0</v>
      </c>
      <c r="AA212" s="76" t="n">
        <v>0</v>
      </c>
      <c r="AB212" s="76" t="n">
        <v>0</v>
      </c>
      <c r="AC212" s="77" t="n">
        <v>0</v>
      </c>
      <c r="AD212" s="77" t="n">
        <v>0</v>
      </c>
      <c r="AE212" s="81" t="n">
        <f aca="false">SUM(Z212:AD212)</f>
        <v>0</v>
      </c>
      <c r="AF212" s="31" t="n">
        <f aca="false">+Y212+AE212</f>
        <v>804</v>
      </c>
    </row>
    <row r="213" customFormat="false" ht="12.75" hidden="false" customHeight="false" outlineLevel="0" collapsed="false">
      <c r="A213" s="68" t="n">
        <v>3209</v>
      </c>
      <c r="B213" s="68" t="s">
        <v>1900</v>
      </c>
      <c r="C213" s="68" t="s">
        <v>1900</v>
      </c>
      <c r="D213" s="68" t="s">
        <v>1901</v>
      </c>
      <c r="E213" s="68" t="n">
        <v>3</v>
      </c>
      <c r="F213" s="24" t="n">
        <v>6</v>
      </c>
      <c r="G213" s="33" t="n">
        <v>209</v>
      </c>
      <c r="H213" s="22" t="s">
        <v>1902</v>
      </c>
      <c r="I213" s="74" t="s">
        <v>1902</v>
      </c>
      <c r="J213" s="23" t="n">
        <v>40500101694601</v>
      </c>
      <c r="K213" s="24" t="s">
        <v>113</v>
      </c>
      <c r="L213" s="25"/>
      <c r="M213" s="24" t="n">
        <v>80</v>
      </c>
      <c r="N213" s="22" t="s">
        <v>1825</v>
      </c>
      <c r="O213" s="22" t="s">
        <v>1832</v>
      </c>
      <c r="P213" s="22" t="s">
        <v>2433</v>
      </c>
      <c r="Q213" s="22" t="s">
        <v>2434</v>
      </c>
      <c r="R213" s="22" t="s">
        <v>2435</v>
      </c>
      <c r="S213" s="26" t="s">
        <v>2436</v>
      </c>
      <c r="T213" s="82" t="n">
        <v>30</v>
      </c>
      <c r="U213" s="76" t="n">
        <v>0</v>
      </c>
      <c r="V213" s="76" t="n">
        <v>0</v>
      </c>
      <c r="W213" s="77" t="n">
        <v>34</v>
      </c>
      <c r="X213" s="77" t="n">
        <v>6</v>
      </c>
      <c r="Y213" s="81" t="n">
        <f aca="false">SUM(T213:X213)</f>
        <v>70</v>
      </c>
      <c r="Z213" s="82" t="n">
        <v>0</v>
      </c>
      <c r="AA213" s="76" t="n">
        <v>0</v>
      </c>
      <c r="AB213" s="76" t="n">
        <v>0</v>
      </c>
      <c r="AC213" s="77" t="n">
        <v>0</v>
      </c>
      <c r="AD213" s="77" t="n">
        <v>0</v>
      </c>
      <c r="AE213" s="81" t="n">
        <f aca="false">SUM(Z213:AD213)</f>
        <v>0</v>
      </c>
      <c r="AF213" s="31" t="n">
        <f aca="false">+Y213+AE213</f>
        <v>70</v>
      </c>
    </row>
    <row r="214" customFormat="false" ht="12.75" hidden="false" customHeight="false" outlineLevel="0" collapsed="false">
      <c r="A214" s="68" t="n">
        <v>3210</v>
      </c>
      <c r="B214" s="68" t="s">
        <v>1900</v>
      </c>
      <c r="C214" s="68" t="s">
        <v>1900</v>
      </c>
      <c r="D214" s="68" t="s">
        <v>1901</v>
      </c>
      <c r="E214" s="68" t="n">
        <v>3</v>
      </c>
      <c r="F214" s="24" t="n">
        <v>6</v>
      </c>
      <c r="G214" s="33" t="n">
        <v>210</v>
      </c>
      <c r="H214" s="22" t="s">
        <v>2437</v>
      </c>
      <c r="I214" s="74" t="s">
        <v>2438</v>
      </c>
      <c r="J214" s="23" t="n">
        <v>20500100979701</v>
      </c>
      <c r="K214" s="24" t="s">
        <v>39</v>
      </c>
      <c r="L214" s="25"/>
      <c r="M214" s="24" t="n">
        <v>80</v>
      </c>
      <c r="N214" s="22" t="s">
        <v>1825</v>
      </c>
      <c r="O214" s="22" t="s">
        <v>2439</v>
      </c>
      <c r="P214" s="22" t="s">
        <v>1881</v>
      </c>
      <c r="Q214" s="22" t="s">
        <v>1882</v>
      </c>
      <c r="R214" s="22" t="s">
        <v>2440</v>
      </c>
      <c r="S214" s="26" t="s">
        <v>1884</v>
      </c>
      <c r="T214" s="70" t="n">
        <v>25</v>
      </c>
      <c r="U214" s="71" t="n">
        <v>71</v>
      </c>
      <c r="V214" s="71" t="n">
        <v>24</v>
      </c>
      <c r="W214" s="72" t="n">
        <v>0</v>
      </c>
      <c r="X214" s="72" t="n">
        <v>0</v>
      </c>
      <c r="Y214" s="81" t="n">
        <f aca="false">SUM(T214:X214)</f>
        <v>120</v>
      </c>
      <c r="Z214" s="70" t="n">
        <v>0</v>
      </c>
      <c r="AA214" s="71" t="n">
        <v>0</v>
      </c>
      <c r="AB214" s="71" t="n">
        <v>0</v>
      </c>
      <c r="AC214" s="72" t="n">
        <v>0</v>
      </c>
      <c r="AD214" s="72" t="n">
        <v>0</v>
      </c>
      <c r="AE214" s="81" t="n">
        <f aca="false">SUM(Z214:AD214)</f>
        <v>0</v>
      </c>
      <c r="AF214" s="31" t="n">
        <f aca="false">+Y214+AE214</f>
        <v>120</v>
      </c>
    </row>
    <row r="215" customFormat="false" ht="13.5" hidden="false" customHeight="false" outlineLevel="0" collapsed="false">
      <c r="A215" s="68" t="n">
        <v>3211</v>
      </c>
      <c r="B215" s="68" t="s">
        <v>1900</v>
      </c>
      <c r="C215" s="68" t="s">
        <v>1900</v>
      </c>
      <c r="D215" s="68" t="s">
        <v>1901</v>
      </c>
      <c r="E215" s="68" t="n">
        <v>3</v>
      </c>
      <c r="F215" s="24" t="n">
        <v>6</v>
      </c>
      <c r="G215" s="24" t="n">
        <v>211</v>
      </c>
      <c r="H215" s="22" t="s">
        <v>2441</v>
      </c>
      <c r="I215" s="74" t="s">
        <v>2441</v>
      </c>
      <c r="J215" s="23" t="n">
        <v>30500102559201</v>
      </c>
      <c r="K215" s="24" t="s">
        <v>113</v>
      </c>
      <c r="L215" s="25"/>
      <c r="M215" s="24" t="n">
        <v>80</v>
      </c>
      <c r="N215" s="22" t="s">
        <v>1825</v>
      </c>
      <c r="O215" s="22" t="s">
        <v>2442</v>
      </c>
      <c r="P215" s="22" t="s">
        <v>2443</v>
      </c>
      <c r="Q215" s="22" t="s">
        <v>2444</v>
      </c>
      <c r="R215" s="22" t="s">
        <v>2445</v>
      </c>
      <c r="S215" s="26" t="s">
        <v>2446</v>
      </c>
      <c r="T215" s="83" t="n">
        <v>0</v>
      </c>
      <c r="U215" s="84" t="n">
        <v>0</v>
      </c>
      <c r="V215" s="84" t="n">
        <v>72</v>
      </c>
      <c r="W215" s="85" t="n">
        <v>293</v>
      </c>
      <c r="X215" s="85" t="n">
        <v>135</v>
      </c>
      <c r="Y215" s="86" t="n">
        <f aca="false">SUM(T215:X215)</f>
        <v>500</v>
      </c>
      <c r="Z215" s="83" t="n">
        <v>150</v>
      </c>
      <c r="AA215" s="84" t="n">
        <v>443</v>
      </c>
      <c r="AB215" s="84" t="n">
        <v>81</v>
      </c>
      <c r="AC215" s="85" t="n">
        <v>0</v>
      </c>
      <c r="AD215" s="85" t="n">
        <v>0</v>
      </c>
      <c r="AE215" s="86" t="n">
        <f aca="false">SUM(Z215:AD215)</f>
        <v>674</v>
      </c>
      <c r="AF215" s="31" t="n">
        <f aca="false">+Y215+AE215</f>
        <v>1174</v>
      </c>
    </row>
    <row r="216" customFormat="false" ht="13.5" hidden="false" customHeight="false" outlineLevel="0" collapsed="false">
      <c r="T216" s="58" t="n">
        <f aca="false">SUM(T5:T215)</f>
        <v>4630</v>
      </c>
      <c r="U216" s="59" t="n">
        <f aca="false">SUM(U5:U215)</f>
        <v>16042</v>
      </c>
      <c r="V216" s="59" t="n">
        <f aca="false">SUM(V5:V215)</f>
        <v>13968</v>
      </c>
      <c r="W216" s="59" t="n">
        <f aca="false">SUM(W5:W215)</f>
        <v>26290</v>
      </c>
      <c r="X216" s="59" t="n">
        <f aca="false">SUM(X5:X215)</f>
        <v>8959</v>
      </c>
      <c r="Y216" s="60" t="n">
        <f aca="false">SUM(Y5:Y215)</f>
        <v>69889</v>
      </c>
      <c r="Z216" s="58" t="n">
        <f aca="false">SUM(Z5:Z215)</f>
        <v>848</v>
      </c>
      <c r="AA216" s="59" t="n">
        <f aca="false">SUM(AA5:AA215)</f>
        <v>2693</v>
      </c>
      <c r="AB216" s="59" t="n">
        <f aca="false">SUM(AB5:AB215)</f>
        <v>2489</v>
      </c>
      <c r="AC216" s="59" t="n">
        <f aca="false">SUM(AC5:AC215)</f>
        <v>6290</v>
      </c>
      <c r="AD216" s="59" t="n">
        <f aca="false">SUM(AD5:AD215)</f>
        <v>2022</v>
      </c>
      <c r="AE216" s="60" t="n">
        <f aca="false">SUM(AE5:AE215)</f>
        <v>14342</v>
      </c>
      <c r="AF216" s="31" t="n">
        <f aca="false">+Y216+AE216</f>
        <v>84231</v>
      </c>
    </row>
    <row r="217" customFormat="false" ht="12.75" hidden="false" customHeight="false" outlineLevel="0" collapsed="false"/>
  </sheetData>
  <autoFilter ref="A4:AG4"/>
  <mergeCells count="3">
    <mergeCell ref="F1:AG1"/>
    <mergeCell ref="F2:AG2"/>
    <mergeCell ref="F3:AG3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5B9BD5"/>
    <pageSetUpPr fitToPage="false"/>
  </sheetPr>
  <dimension ref="A1:AMJ589"/>
  <sheetViews>
    <sheetView showFormulas="false" showGridLines="fals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6" ySplit="5" topLeftCell="G42" activePane="bottomRight" state="frozen"/>
      <selection pane="topLeft" activeCell="A1" activeCellId="0" sqref="A1"/>
      <selection pane="topRight" activeCell="G1" activeCellId="0" sqref="G1"/>
      <selection pane="bottomLeft" activeCell="A42" activeCellId="0" sqref="A42"/>
      <selection pane="bottomRight" activeCell="A54" activeCellId="0" sqref="A54"/>
    </sheetView>
  </sheetViews>
  <sheetFormatPr defaultColWidth="14.4609375" defaultRowHeight="15.75" zeroHeight="false" outlineLevelRow="0" outlineLevelCol="0"/>
  <cols>
    <col collapsed="false" customWidth="false" hidden="false" outlineLevel="0" max="1" min="1" style="87" width="14.44"/>
    <col collapsed="false" customWidth="true" hidden="false" outlineLevel="0" max="2" min="2" style="1" width="28.11"/>
    <col collapsed="false" customWidth="true" hidden="false" outlineLevel="0" max="3" min="3" style="1" width="28.66"/>
    <col collapsed="false" customWidth="false" hidden="false" outlineLevel="0" max="4" min="4" style="87" width="14.44"/>
    <col collapsed="false" customWidth="false" hidden="false" outlineLevel="0" max="5" min="5" style="1" width="14.44"/>
    <col collapsed="false" customWidth="true" hidden="false" outlineLevel="0" max="6" min="6" style="2" width="8.67"/>
    <col collapsed="false" customWidth="true" hidden="false" outlineLevel="0" max="7" min="7" style="1" width="8.67"/>
    <col collapsed="false" customWidth="true" hidden="false" outlineLevel="0" max="8" min="8" style="87" width="49.44"/>
    <col collapsed="false" customWidth="true" hidden="false" outlineLevel="0" max="9" min="9" style="87" width="41.44"/>
    <col collapsed="false" customWidth="true" hidden="false" outlineLevel="0" max="10" min="10" style="1" width="17.67"/>
    <col collapsed="false" customWidth="true" hidden="false" outlineLevel="0" max="13" min="11" style="1" width="6.11"/>
    <col collapsed="false" customWidth="true" hidden="false" outlineLevel="0" max="14" min="14" style="1" width="29.1"/>
    <col collapsed="false" customWidth="true" hidden="false" outlineLevel="0" max="15" min="15" style="87" width="27.11"/>
    <col collapsed="false" customWidth="true" hidden="false" outlineLevel="0" max="16" min="16" style="1" width="24.56"/>
    <col collapsed="false" customWidth="true" hidden="false" outlineLevel="0" max="17" min="17" style="1" width="31.88"/>
    <col collapsed="false" customWidth="true" hidden="false" outlineLevel="0" max="18" min="18" style="1" width="32.44"/>
    <col collapsed="false" customWidth="true" hidden="false" outlineLevel="0" max="19" min="19" style="1" width="39.55"/>
    <col collapsed="false" customWidth="true" hidden="false" outlineLevel="0" max="24" min="20" style="1" width="8"/>
    <col collapsed="false" customWidth="true" hidden="false" outlineLevel="0" max="25" min="25" style="1" width="10.56"/>
    <col collapsed="false" customWidth="true" hidden="false" outlineLevel="0" max="30" min="26" style="1" width="8"/>
    <col collapsed="false" customWidth="true" hidden="false" outlineLevel="0" max="31" min="31" style="1" width="10.99"/>
    <col collapsed="false" customWidth="true" hidden="false" outlineLevel="0" max="32" min="32" style="1" width="9.89"/>
    <col collapsed="false" customWidth="true" hidden="false" outlineLevel="0" max="33" min="33" style="1" width="10.99"/>
    <col collapsed="false" customWidth="false" hidden="false" outlineLevel="0" max="1024" min="34" style="1" width="14.44"/>
  </cols>
  <sheetData>
    <row r="1" customFormat="false" ht="15.75" hidden="false" customHeight="true" outlineLevel="0" collapsed="false">
      <c r="F1" s="3" t="s">
        <v>0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customFormat="false" ht="15.75" hidden="false" customHeight="true" outlineLevel="0" collapsed="false">
      <c r="A2" s="88"/>
      <c r="B2" s="0"/>
      <c r="C2" s="0"/>
      <c r="D2" s="88"/>
      <c r="E2" s="0"/>
      <c r="F2" s="3" t="s">
        <v>1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.75" hidden="false" customHeight="true" outlineLevel="0" collapsed="false">
      <c r="A3" s="88"/>
      <c r="B3" s="0"/>
      <c r="C3" s="0"/>
      <c r="D3" s="88"/>
      <c r="E3" s="0"/>
      <c r="F3" s="3" t="s">
        <v>2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.75" hidden="false" customHeight="true" outlineLevel="0" collapsed="false">
      <c r="A4" s="88"/>
      <c r="B4" s="0"/>
      <c r="C4" s="0"/>
      <c r="D4" s="88"/>
      <c r="E4" s="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02.75" hidden="false" customHeight="true" outlineLevel="0" collapsed="false">
      <c r="A5" s="89" t="s">
        <v>3</v>
      </c>
      <c r="B5" s="5" t="s">
        <v>4</v>
      </c>
      <c r="C5" s="6" t="s">
        <v>5</v>
      </c>
      <c r="D5" s="89" t="s">
        <v>6</v>
      </c>
      <c r="E5" s="5" t="s">
        <v>7</v>
      </c>
      <c r="F5" s="7" t="s">
        <v>8</v>
      </c>
      <c r="G5" s="8" t="s">
        <v>9</v>
      </c>
      <c r="H5" s="90" t="s">
        <v>10</v>
      </c>
      <c r="I5" s="90" t="s">
        <v>11</v>
      </c>
      <c r="J5" s="10" t="s">
        <v>12</v>
      </c>
      <c r="K5" s="11" t="s">
        <v>13</v>
      </c>
      <c r="L5" s="11" t="s">
        <v>14</v>
      </c>
      <c r="M5" s="11" t="s">
        <v>15</v>
      </c>
      <c r="N5" s="12" t="s">
        <v>16</v>
      </c>
      <c r="O5" s="90" t="s">
        <v>17</v>
      </c>
      <c r="P5" s="8" t="s">
        <v>18</v>
      </c>
      <c r="Q5" s="8" t="s">
        <v>19</v>
      </c>
      <c r="R5" s="8" t="s">
        <v>20</v>
      </c>
      <c r="S5" s="13" t="s">
        <v>21</v>
      </c>
      <c r="T5" s="14" t="s">
        <v>22</v>
      </c>
      <c r="U5" s="14" t="s">
        <v>23</v>
      </c>
      <c r="V5" s="14" t="s">
        <v>24</v>
      </c>
      <c r="W5" s="14" t="s">
        <v>25</v>
      </c>
      <c r="X5" s="14" t="s">
        <v>26</v>
      </c>
      <c r="Y5" s="15" t="s">
        <v>27</v>
      </c>
      <c r="Z5" s="14" t="s">
        <v>28</v>
      </c>
      <c r="AA5" s="14" t="s">
        <v>29</v>
      </c>
      <c r="AB5" s="14" t="s">
        <v>30</v>
      </c>
      <c r="AC5" s="14" t="s">
        <v>31</v>
      </c>
      <c r="AD5" s="14" t="s">
        <v>32</v>
      </c>
      <c r="AE5" s="15" t="s">
        <v>33</v>
      </c>
      <c r="AF5" s="16" t="s">
        <v>34</v>
      </c>
      <c r="AG5" s="17" t="s">
        <v>35</v>
      </c>
    </row>
    <row r="6" customFormat="false" ht="12.75" hidden="false" customHeight="false" outlineLevel="0" collapsed="false">
      <c r="A6" s="91" t="n">
        <v>1001</v>
      </c>
      <c r="B6" s="19" t="s">
        <v>36</v>
      </c>
      <c r="C6" s="19" t="s">
        <v>36</v>
      </c>
      <c r="D6" s="91" t="s">
        <v>37</v>
      </c>
      <c r="E6" s="18" t="n">
        <v>1</v>
      </c>
      <c r="F6" s="20" t="n">
        <v>1</v>
      </c>
      <c r="G6" s="21" t="n">
        <v>1</v>
      </c>
      <c r="H6" s="92" t="s">
        <v>38</v>
      </c>
      <c r="I6" s="92" t="s">
        <v>38</v>
      </c>
      <c r="J6" s="23" t="n">
        <v>10500102667101</v>
      </c>
      <c r="K6" s="24" t="s">
        <v>39</v>
      </c>
      <c r="L6" s="25"/>
      <c r="M6" s="24" t="n">
        <v>1</v>
      </c>
      <c r="N6" s="22" t="s">
        <v>40</v>
      </c>
      <c r="O6" s="92" t="s">
        <v>41</v>
      </c>
      <c r="P6" s="22" t="s">
        <v>42</v>
      </c>
      <c r="Q6" s="22" t="s">
        <v>43</v>
      </c>
      <c r="R6" s="22" t="s">
        <v>44</v>
      </c>
      <c r="S6" s="26" t="s">
        <v>45</v>
      </c>
      <c r="T6" s="27" t="n">
        <v>59</v>
      </c>
      <c r="U6" s="28" t="n">
        <v>139</v>
      </c>
      <c r="V6" s="28" t="n">
        <v>91</v>
      </c>
      <c r="W6" s="29" t="n">
        <v>171</v>
      </c>
      <c r="X6" s="29" t="n">
        <v>40</v>
      </c>
      <c r="Y6" s="30" t="n">
        <v>500</v>
      </c>
      <c r="Z6" s="27" t="n">
        <v>0</v>
      </c>
      <c r="AA6" s="28" t="n">
        <v>0</v>
      </c>
      <c r="AB6" s="28" t="n">
        <v>0</v>
      </c>
      <c r="AC6" s="29" t="n">
        <v>0</v>
      </c>
      <c r="AD6" s="29" t="n">
        <v>0</v>
      </c>
      <c r="AE6" s="30" t="n">
        <f aca="false">SUM(Z6:AD6)</f>
        <v>0</v>
      </c>
      <c r="AF6" s="31" t="n">
        <f aca="false">+Y6+AE6</f>
        <v>500</v>
      </c>
      <c r="AG6" s="32"/>
    </row>
    <row r="7" customFormat="false" ht="12.75" hidden="false" customHeight="false" outlineLevel="0" collapsed="false">
      <c r="A7" s="91" t="n">
        <v>1002</v>
      </c>
      <c r="B7" s="19" t="s">
        <v>36</v>
      </c>
      <c r="C7" s="19" t="s">
        <v>36</v>
      </c>
      <c r="D7" s="91" t="s">
        <v>37</v>
      </c>
      <c r="E7" s="18" t="n">
        <v>1</v>
      </c>
      <c r="F7" s="33" t="n">
        <v>1</v>
      </c>
      <c r="G7" s="34" t="n">
        <v>2</v>
      </c>
      <c r="H7" s="92" t="s">
        <v>46</v>
      </c>
      <c r="I7" s="92" t="s">
        <v>46</v>
      </c>
      <c r="J7" s="36" t="n">
        <v>10500102584402</v>
      </c>
      <c r="K7" s="33" t="s">
        <v>39</v>
      </c>
      <c r="L7" s="37"/>
      <c r="M7" s="33" t="n">
        <v>1</v>
      </c>
      <c r="N7" s="35" t="s">
        <v>47</v>
      </c>
      <c r="O7" s="92" t="s">
        <v>48</v>
      </c>
      <c r="P7" s="38" t="s">
        <v>49</v>
      </c>
      <c r="Q7" s="38" t="s">
        <v>50</v>
      </c>
      <c r="R7" s="38" t="s">
        <v>51</v>
      </c>
      <c r="S7" s="39" t="s">
        <v>52</v>
      </c>
      <c r="T7" s="27" t="n">
        <v>131</v>
      </c>
      <c r="U7" s="28" t="n">
        <v>319</v>
      </c>
      <c r="V7" s="28" t="n">
        <v>0</v>
      </c>
      <c r="W7" s="29" t="n">
        <v>0</v>
      </c>
      <c r="X7" s="29" t="n">
        <v>0</v>
      </c>
      <c r="Y7" s="30" t="n">
        <v>450</v>
      </c>
      <c r="Z7" s="27" t="n">
        <v>0</v>
      </c>
      <c r="AA7" s="28" t="n">
        <v>0</v>
      </c>
      <c r="AB7" s="28" t="n">
        <v>0</v>
      </c>
      <c r="AC7" s="29" t="n">
        <v>0</v>
      </c>
      <c r="AD7" s="29" t="n">
        <v>0</v>
      </c>
      <c r="AE7" s="30" t="n">
        <f aca="false">SUM(Z7:AD7)</f>
        <v>0</v>
      </c>
      <c r="AF7" s="31" t="n">
        <f aca="false">+Y7+AE7</f>
        <v>450</v>
      </c>
      <c r="AG7" s="40"/>
    </row>
    <row r="8" customFormat="false" ht="12.75" hidden="false" customHeight="false" outlineLevel="0" collapsed="false">
      <c r="A8" s="91" t="n">
        <v>1003</v>
      </c>
      <c r="B8" s="19" t="s">
        <v>36</v>
      </c>
      <c r="C8" s="19" t="s">
        <v>36</v>
      </c>
      <c r="D8" s="91" t="s">
        <v>37</v>
      </c>
      <c r="E8" s="18" t="n">
        <v>1</v>
      </c>
      <c r="F8" s="24" t="n">
        <v>1</v>
      </c>
      <c r="G8" s="21" t="n">
        <v>3</v>
      </c>
      <c r="H8" s="92" t="s">
        <v>53</v>
      </c>
      <c r="I8" s="92" t="s">
        <v>53</v>
      </c>
      <c r="J8" s="23" t="n">
        <v>10500101258101</v>
      </c>
      <c r="K8" s="24" t="s">
        <v>39</v>
      </c>
      <c r="L8" s="25"/>
      <c r="M8" s="24" t="n">
        <v>3</v>
      </c>
      <c r="N8" s="22" t="s">
        <v>54</v>
      </c>
      <c r="O8" s="92" t="s">
        <v>55</v>
      </c>
      <c r="P8" s="22" t="n">
        <v>3017557555</v>
      </c>
      <c r="Q8" s="22" t="s">
        <v>56</v>
      </c>
      <c r="R8" s="22" t="s">
        <v>56</v>
      </c>
      <c r="S8" s="26" t="s">
        <v>57</v>
      </c>
      <c r="T8" s="27" t="n">
        <v>0</v>
      </c>
      <c r="U8" s="28" t="n">
        <v>296</v>
      </c>
      <c r="V8" s="28" t="n">
        <v>70</v>
      </c>
      <c r="W8" s="29" t="n">
        <v>0</v>
      </c>
      <c r="X8" s="29" t="n">
        <v>84</v>
      </c>
      <c r="Y8" s="30" t="n">
        <v>450</v>
      </c>
      <c r="Z8" s="27" t="n">
        <v>0</v>
      </c>
      <c r="AA8" s="28" t="n">
        <v>0</v>
      </c>
      <c r="AB8" s="28" t="n">
        <v>0</v>
      </c>
      <c r="AC8" s="29" t="n">
        <v>0</v>
      </c>
      <c r="AD8" s="29" t="n">
        <v>0</v>
      </c>
      <c r="AE8" s="30" t="n">
        <f aca="false">SUM(Z8:AD8)</f>
        <v>0</v>
      </c>
      <c r="AF8" s="31" t="n">
        <f aca="false">+Y8+AE8</f>
        <v>450</v>
      </c>
      <c r="AG8" s="32"/>
    </row>
    <row r="9" customFormat="false" ht="12.75" hidden="false" customHeight="false" outlineLevel="0" collapsed="false">
      <c r="A9" s="91" t="n">
        <v>1004</v>
      </c>
      <c r="B9" s="19" t="s">
        <v>36</v>
      </c>
      <c r="C9" s="19" t="s">
        <v>36</v>
      </c>
      <c r="D9" s="91" t="s">
        <v>37</v>
      </c>
      <c r="E9" s="18" t="n">
        <v>1</v>
      </c>
      <c r="F9" s="24" t="n">
        <v>1</v>
      </c>
      <c r="G9" s="21" t="n">
        <v>4</v>
      </c>
      <c r="H9" s="92" t="s">
        <v>58</v>
      </c>
      <c r="I9" s="92" t="s">
        <v>58</v>
      </c>
      <c r="J9" s="23" t="n">
        <v>10500101270002</v>
      </c>
      <c r="K9" s="24" t="s">
        <v>39</v>
      </c>
      <c r="L9" s="25"/>
      <c r="M9" s="24" t="n">
        <v>1</v>
      </c>
      <c r="N9" s="22" t="s">
        <v>59</v>
      </c>
      <c r="O9" s="92" t="s">
        <v>60</v>
      </c>
      <c r="P9" s="22" t="n">
        <v>3006834004</v>
      </c>
      <c r="Q9" s="22" t="s">
        <v>61</v>
      </c>
      <c r="R9" s="22" t="s">
        <v>62</v>
      </c>
      <c r="S9" s="26" t="s">
        <v>63</v>
      </c>
      <c r="T9" s="27" t="n">
        <v>0</v>
      </c>
      <c r="U9" s="28" t="n">
        <v>172</v>
      </c>
      <c r="V9" s="28" t="n">
        <v>168</v>
      </c>
      <c r="W9" s="29" t="n">
        <v>0</v>
      </c>
      <c r="X9" s="29" t="n">
        <v>0</v>
      </c>
      <c r="Y9" s="30" t="n">
        <v>340</v>
      </c>
      <c r="Z9" s="27" t="n">
        <v>0</v>
      </c>
      <c r="AA9" s="28" t="n">
        <v>0</v>
      </c>
      <c r="AB9" s="28" t="n">
        <v>0</v>
      </c>
      <c r="AC9" s="29" t="n">
        <v>0</v>
      </c>
      <c r="AD9" s="29" t="n">
        <v>0</v>
      </c>
      <c r="AE9" s="30" t="n">
        <f aca="false">SUM(Z9:AD9)</f>
        <v>0</v>
      </c>
      <c r="AF9" s="31" t="n">
        <f aca="false">+Y9+AE9</f>
        <v>340</v>
      </c>
      <c r="AG9" s="32"/>
    </row>
    <row r="10" customFormat="false" ht="12.75" hidden="false" customHeight="false" outlineLevel="0" collapsed="false">
      <c r="A10" s="91" t="n">
        <v>1005</v>
      </c>
      <c r="B10" s="19" t="s">
        <v>36</v>
      </c>
      <c r="C10" s="19" t="s">
        <v>36</v>
      </c>
      <c r="D10" s="91" t="s">
        <v>37</v>
      </c>
      <c r="E10" s="18" t="n">
        <v>1</v>
      </c>
      <c r="F10" s="24" t="n">
        <v>1</v>
      </c>
      <c r="G10" s="34" t="n">
        <v>5</v>
      </c>
      <c r="H10" s="92" t="s">
        <v>64</v>
      </c>
      <c r="I10" s="92" t="s">
        <v>64</v>
      </c>
      <c r="J10" s="23" t="n">
        <v>10500100182102</v>
      </c>
      <c r="K10" s="24" t="s">
        <v>39</v>
      </c>
      <c r="L10" s="25"/>
      <c r="M10" s="24" t="n">
        <v>1</v>
      </c>
      <c r="N10" s="22" t="s">
        <v>65</v>
      </c>
      <c r="O10" s="92" t="s">
        <v>66</v>
      </c>
      <c r="P10" s="22" t="s">
        <v>67</v>
      </c>
      <c r="Q10" s="22" t="s">
        <v>68</v>
      </c>
      <c r="R10" s="22" t="s">
        <v>69</v>
      </c>
      <c r="S10" s="26" t="s">
        <v>70</v>
      </c>
      <c r="T10" s="27" t="n">
        <v>31</v>
      </c>
      <c r="U10" s="28" t="n">
        <v>285</v>
      </c>
      <c r="V10" s="28" t="n">
        <v>31</v>
      </c>
      <c r="W10" s="29" t="n">
        <v>0</v>
      </c>
      <c r="X10" s="29" t="n">
        <v>0</v>
      </c>
      <c r="Y10" s="30" t="n">
        <v>347</v>
      </c>
      <c r="Z10" s="27" t="n">
        <v>0</v>
      </c>
      <c r="AA10" s="28" t="n">
        <v>0</v>
      </c>
      <c r="AB10" s="28" t="n">
        <v>0</v>
      </c>
      <c r="AC10" s="29" t="n">
        <v>0</v>
      </c>
      <c r="AD10" s="29" t="n">
        <v>0</v>
      </c>
      <c r="AE10" s="30" t="n">
        <f aca="false">SUM(Z10:AD10)</f>
        <v>0</v>
      </c>
      <c r="AF10" s="31" t="n">
        <f aca="false">+Y10+AE10</f>
        <v>347</v>
      </c>
      <c r="AG10" s="32"/>
    </row>
    <row r="11" customFormat="false" ht="12.75" hidden="false" customHeight="false" outlineLevel="0" collapsed="false">
      <c r="A11" s="91" t="n">
        <v>1006</v>
      </c>
      <c r="B11" s="19" t="s">
        <v>36</v>
      </c>
      <c r="C11" s="19" t="s">
        <v>36</v>
      </c>
      <c r="D11" s="91" t="s">
        <v>37</v>
      </c>
      <c r="E11" s="18" t="n">
        <v>1</v>
      </c>
      <c r="F11" s="24" t="n">
        <v>1</v>
      </c>
      <c r="G11" s="21" t="n">
        <v>6</v>
      </c>
      <c r="H11" s="92" t="s">
        <v>71</v>
      </c>
      <c r="I11" s="92" t="s">
        <v>71</v>
      </c>
      <c r="J11" s="23" t="n">
        <v>10500100182101</v>
      </c>
      <c r="K11" s="24" t="s">
        <v>39</v>
      </c>
      <c r="L11" s="25"/>
      <c r="M11" s="24" t="n">
        <v>1</v>
      </c>
      <c r="N11" s="22" t="s">
        <v>72</v>
      </c>
      <c r="O11" s="92" t="s">
        <v>73</v>
      </c>
      <c r="P11" s="22" t="s">
        <v>74</v>
      </c>
      <c r="Q11" s="22" t="s">
        <v>75</v>
      </c>
      <c r="R11" s="22" t="s">
        <v>76</v>
      </c>
      <c r="S11" s="26" t="s">
        <v>77</v>
      </c>
      <c r="T11" s="27" t="n">
        <v>0</v>
      </c>
      <c r="U11" s="28" t="n">
        <v>0</v>
      </c>
      <c r="V11" s="28" t="n">
        <v>86</v>
      </c>
      <c r="W11" s="29" t="n">
        <v>240</v>
      </c>
      <c r="X11" s="29" t="n">
        <v>83</v>
      </c>
      <c r="Y11" s="30" t="n">
        <v>409</v>
      </c>
      <c r="Z11" s="27" t="n">
        <v>0</v>
      </c>
      <c r="AA11" s="28" t="n">
        <v>0</v>
      </c>
      <c r="AB11" s="28" t="n">
        <v>0</v>
      </c>
      <c r="AC11" s="29" t="n">
        <v>0</v>
      </c>
      <c r="AD11" s="29" t="n">
        <v>0</v>
      </c>
      <c r="AE11" s="30" t="n">
        <f aca="false">SUM(Z11:AD11)</f>
        <v>0</v>
      </c>
      <c r="AF11" s="31" t="n">
        <f aca="false">+Y11+AE11</f>
        <v>409</v>
      </c>
      <c r="AG11" s="32"/>
    </row>
    <row r="12" customFormat="false" ht="12.75" hidden="false" customHeight="false" outlineLevel="0" collapsed="false">
      <c r="A12" s="91" t="n">
        <v>1007</v>
      </c>
      <c r="B12" s="19" t="s">
        <v>36</v>
      </c>
      <c r="C12" s="19" t="s">
        <v>36</v>
      </c>
      <c r="D12" s="91" t="s">
        <v>37</v>
      </c>
      <c r="E12" s="18" t="n">
        <v>1</v>
      </c>
      <c r="F12" s="24" t="n">
        <v>1</v>
      </c>
      <c r="G12" s="21" t="n">
        <v>7</v>
      </c>
      <c r="H12" s="92" t="s">
        <v>78</v>
      </c>
      <c r="I12" s="92" t="s">
        <v>78</v>
      </c>
      <c r="J12" s="23" t="n">
        <v>10500101216501</v>
      </c>
      <c r="K12" s="24" t="s">
        <v>39</v>
      </c>
      <c r="L12" s="25"/>
      <c r="M12" s="24" t="n">
        <v>1</v>
      </c>
      <c r="N12" s="22" t="s">
        <v>40</v>
      </c>
      <c r="O12" s="92" t="s">
        <v>79</v>
      </c>
      <c r="P12" s="22" t="s">
        <v>80</v>
      </c>
      <c r="Q12" s="22" t="s">
        <v>81</v>
      </c>
      <c r="R12" s="22" t="s">
        <v>82</v>
      </c>
      <c r="S12" s="26" t="s">
        <v>83</v>
      </c>
      <c r="T12" s="27" t="n">
        <v>0</v>
      </c>
      <c r="U12" s="28" t="n">
        <v>0</v>
      </c>
      <c r="V12" s="28" t="n">
        <v>0</v>
      </c>
      <c r="W12" s="29" t="n">
        <v>201</v>
      </c>
      <c r="X12" s="29" t="n">
        <v>119</v>
      </c>
      <c r="Y12" s="30" t="n">
        <v>320</v>
      </c>
      <c r="Z12" s="27" t="n">
        <v>0</v>
      </c>
      <c r="AA12" s="28" t="n">
        <v>0</v>
      </c>
      <c r="AB12" s="28" t="n">
        <v>0</v>
      </c>
      <c r="AC12" s="29" t="n">
        <v>0</v>
      </c>
      <c r="AD12" s="29" t="n">
        <v>0</v>
      </c>
      <c r="AE12" s="30" t="n">
        <f aca="false">SUM(Z12:AD12)</f>
        <v>0</v>
      </c>
      <c r="AF12" s="31" t="n">
        <f aca="false">+Y12+AE12</f>
        <v>320</v>
      </c>
      <c r="AG12" s="32"/>
    </row>
    <row r="13" customFormat="false" ht="12.75" hidden="false" customHeight="false" outlineLevel="0" collapsed="false">
      <c r="A13" s="91" t="n">
        <v>1008</v>
      </c>
      <c r="B13" s="19" t="s">
        <v>36</v>
      </c>
      <c r="C13" s="19" t="s">
        <v>36</v>
      </c>
      <c r="D13" s="91" t="s">
        <v>37</v>
      </c>
      <c r="E13" s="18" t="n">
        <v>1</v>
      </c>
      <c r="F13" s="24" t="n">
        <v>1</v>
      </c>
      <c r="G13" s="34" t="n">
        <v>8</v>
      </c>
      <c r="H13" s="92" t="s">
        <v>84</v>
      </c>
      <c r="I13" s="92" t="s">
        <v>84</v>
      </c>
      <c r="J13" s="23" t="n">
        <v>10500101216503</v>
      </c>
      <c r="K13" s="24" t="s">
        <v>39</v>
      </c>
      <c r="L13" s="25"/>
      <c r="M13" s="24" t="n">
        <v>1</v>
      </c>
      <c r="N13" s="22" t="s">
        <v>85</v>
      </c>
      <c r="O13" s="92" t="s">
        <v>86</v>
      </c>
      <c r="P13" s="22" t="s">
        <v>87</v>
      </c>
      <c r="Q13" s="22" t="s">
        <v>81</v>
      </c>
      <c r="R13" s="22" t="s">
        <v>88</v>
      </c>
      <c r="S13" s="26" t="s">
        <v>89</v>
      </c>
      <c r="T13" s="27" t="n">
        <v>24</v>
      </c>
      <c r="U13" s="28" t="n">
        <v>120</v>
      </c>
      <c r="V13" s="28" t="n">
        <v>120</v>
      </c>
      <c r="W13" s="29" t="n">
        <v>91</v>
      </c>
      <c r="X13" s="29" t="n">
        <v>0</v>
      </c>
      <c r="Y13" s="30" t="n">
        <v>355</v>
      </c>
      <c r="Z13" s="27" t="n">
        <v>0</v>
      </c>
      <c r="AA13" s="28" t="n">
        <v>0</v>
      </c>
      <c r="AB13" s="28" t="n">
        <v>0</v>
      </c>
      <c r="AC13" s="29" t="n">
        <v>0</v>
      </c>
      <c r="AD13" s="29" t="n">
        <v>0</v>
      </c>
      <c r="AE13" s="30" t="n">
        <f aca="false">SUM(Z13:AD13)</f>
        <v>0</v>
      </c>
      <c r="AF13" s="31" t="n">
        <f aca="false">+Y13+AE13</f>
        <v>355</v>
      </c>
      <c r="AG13" s="32"/>
    </row>
    <row r="14" customFormat="false" ht="12.75" hidden="false" customHeight="false" outlineLevel="0" collapsed="false">
      <c r="A14" s="91" t="n">
        <v>1009</v>
      </c>
      <c r="B14" s="19" t="s">
        <v>36</v>
      </c>
      <c r="C14" s="19" t="s">
        <v>36</v>
      </c>
      <c r="D14" s="91" t="s">
        <v>37</v>
      </c>
      <c r="E14" s="18" t="n">
        <v>1</v>
      </c>
      <c r="F14" s="24" t="n">
        <v>1</v>
      </c>
      <c r="G14" s="21" t="n">
        <v>9</v>
      </c>
      <c r="H14" s="92" t="s">
        <v>90</v>
      </c>
      <c r="I14" s="92" t="s">
        <v>90</v>
      </c>
      <c r="J14" s="23" t="n">
        <v>10500101169001</v>
      </c>
      <c r="K14" s="24" t="s">
        <v>39</v>
      </c>
      <c r="L14" s="25"/>
      <c r="M14" s="24" t="n">
        <v>1</v>
      </c>
      <c r="N14" s="22" t="s">
        <v>72</v>
      </c>
      <c r="O14" s="92" t="s">
        <v>91</v>
      </c>
      <c r="P14" s="22" t="s">
        <v>92</v>
      </c>
      <c r="Q14" s="22" t="s">
        <v>93</v>
      </c>
      <c r="R14" s="22" t="s">
        <v>94</v>
      </c>
      <c r="S14" s="26" t="s">
        <v>95</v>
      </c>
      <c r="T14" s="27" t="n">
        <v>0</v>
      </c>
      <c r="U14" s="28" t="n">
        <v>0</v>
      </c>
      <c r="V14" s="28" t="n">
        <v>0</v>
      </c>
      <c r="W14" s="29" t="n">
        <v>253</v>
      </c>
      <c r="X14" s="29" t="n">
        <v>70</v>
      </c>
      <c r="Y14" s="30" t="n">
        <v>323</v>
      </c>
      <c r="Z14" s="27" t="n">
        <v>0</v>
      </c>
      <c r="AA14" s="28" t="n">
        <v>0</v>
      </c>
      <c r="AB14" s="28" t="n">
        <v>0</v>
      </c>
      <c r="AC14" s="29" t="n">
        <v>0</v>
      </c>
      <c r="AD14" s="29" t="n">
        <v>0</v>
      </c>
      <c r="AE14" s="30" t="n">
        <f aca="false">SUM(Z14:AD14)</f>
        <v>0</v>
      </c>
      <c r="AF14" s="31" t="n">
        <f aca="false">+Y14+AE14</f>
        <v>323</v>
      </c>
      <c r="AG14" s="32"/>
    </row>
    <row r="15" customFormat="false" ht="12.75" hidden="false" customHeight="false" outlineLevel="0" collapsed="false">
      <c r="A15" s="91" t="n">
        <v>1010</v>
      </c>
      <c r="B15" s="19" t="s">
        <v>36</v>
      </c>
      <c r="C15" s="19" t="s">
        <v>36</v>
      </c>
      <c r="D15" s="91" t="s">
        <v>37</v>
      </c>
      <c r="E15" s="18" t="n">
        <v>1</v>
      </c>
      <c r="F15" s="41" t="n">
        <v>1</v>
      </c>
      <c r="G15" s="21" t="n">
        <v>10</v>
      </c>
      <c r="H15" s="92" t="s">
        <v>96</v>
      </c>
      <c r="I15" s="92" t="s">
        <v>96</v>
      </c>
      <c r="J15" s="43" t="n">
        <v>10500101509102</v>
      </c>
      <c r="K15" s="44" t="s">
        <v>39</v>
      </c>
      <c r="L15" s="45"/>
      <c r="M15" s="44" t="n">
        <v>1</v>
      </c>
      <c r="N15" s="42" t="s">
        <v>65</v>
      </c>
      <c r="O15" s="92" t="s">
        <v>97</v>
      </c>
      <c r="P15" s="42" t="s">
        <v>98</v>
      </c>
      <c r="Q15" s="46" t="s">
        <v>99</v>
      </c>
      <c r="R15" s="46" t="s">
        <v>100</v>
      </c>
      <c r="S15" s="47" t="s">
        <v>101</v>
      </c>
      <c r="T15" s="27" t="n">
        <v>0</v>
      </c>
      <c r="U15" s="28" t="n">
        <v>0</v>
      </c>
      <c r="V15" s="28" t="n">
        <v>0</v>
      </c>
      <c r="W15" s="29" t="n">
        <v>170</v>
      </c>
      <c r="X15" s="29" t="n">
        <v>0</v>
      </c>
      <c r="Y15" s="30" t="n">
        <v>170</v>
      </c>
      <c r="Z15" s="27" t="n">
        <v>0</v>
      </c>
      <c r="AA15" s="28" t="n">
        <v>0</v>
      </c>
      <c r="AB15" s="28" t="n">
        <v>0</v>
      </c>
      <c r="AC15" s="29" t="n">
        <v>0</v>
      </c>
      <c r="AD15" s="29" t="n">
        <v>0</v>
      </c>
      <c r="AE15" s="30" t="n">
        <f aca="false">SUM(Z15:AD15)</f>
        <v>0</v>
      </c>
      <c r="AF15" s="31" t="n">
        <f aca="false">+Y15+AE15</f>
        <v>170</v>
      </c>
      <c r="AG15" s="48"/>
    </row>
    <row r="16" customFormat="false" ht="12.75" hidden="false" customHeight="false" outlineLevel="0" collapsed="false">
      <c r="A16" s="91" t="n">
        <v>1011</v>
      </c>
      <c r="B16" s="19" t="s">
        <v>36</v>
      </c>
      <c r="C16" s="19" t="s">
        <v>36</v>
      </c>
      <c r="D16" s="91" t="s">
        <v>37</v>
      </c>
      <c r="E16" s="18" t="n">
        <v>1</v>
      </c>
      <c r="F16" s="41" t="n">
        <v>1</v>
      </c>
      <c r="G16" s="34" t="n">
        <v>11</v>
      </c>
      <c r="H16" s="92" t="s">
        <v>102</v>
      </c>
      <c r="I16" s="92" t="s">
        <v>102</v>
      </c>
      <c r="J16" s="43" t="n">
        <v>10500101509101</v>
      </c>
      <c r="K16" s="44" t="s">
        <v>39</v>
      </c>
      <c r="L16" s="45"/>
      <c r="M16" s="44" t="n">
        <v>1</v>
      </c>
      <c r="N16" s="42" t="s">
        <v>65</v>
      </c>
      <c r="O16" s="92" t="s">
        <v>97</v>
      </c>
      <c r="P16" s="42" t="s">
        <v>98</v>
      </c>
      <c r="Q16" s="46" t="s">
        <v>99</v>
      </c>
      <c r="R16" s="46" t="s">
        <v>100</v>
      </c>
      <c r="S16" s="47" t="s">
        <v>101</v>
      </c>
      <c r="T16" s="27" t="n">
        <v>0</v>
      </c>
      <c r="U16" s="28" t="n">
        <v>57</v>
      </c>
      <c r="V16" s="28" t="n">
        <v>116</v>
      </c>
      <c r="W16" s="29" t="n">
        <v>86</v>
      </c>
      <c r="X16" s="29" t="n">
        <v>127</v>
      </c>
      <c r="Y16" s="30" t="n">
        <v>386</v>
      </c>
      <c r="Z16" s="27" t="n">
        <v>0</v>
      </c>
      <c r="AA16" s="28" t="n">
        <v>0</v>
      </c>
      <c r="AB16" s="28" t="n">
        <v>0</v>
      </c>
      <c r="AC16" s="29" t="n">
        <v>0</v>
      </c>
      <c r="AD16" s="29" t="n">
        <v>0</v>
      </c>
      <c r="AE16" s="30" t="n">
        <f aca="false">SUM(Z16:AD16)</f>
        <v>0</v>
      </c>
      <c r="AF16" s="31" t="n">
        <f aca="false">+Y16+AE16</f>
        <v>386</v>
      </c>
      <c r="AG16" s="48"/>
    </row>
    <row r="17" customFormat="false" ht="12.75" hidden="false" customHeight="false" outlineLevel="0" collapsed="false">
      <c r="A17" s="91" t="n">
        <v>1012</v>
      </c>
      <c r="B17" s="19" t="s">
        <v>36</v>
      </c>
      <c r="C17" s="19" t="s">
        <v>36</v>
      </c>
      <c r="D17" s="91" t="s">
        <v>37</v>
      </c>
      <c r="E17" s="18" t="n">
        <v>1</v>
      </c>
      <c r="F17" s="24" t="n">
        <v>1</v>
      </c>
      <c r="G17" s="21" t="n">
        <v>12</v>
      </c>
      <c r="H17" s="92" t="s">
        <v>103</v>
      </c>
      <c r="I17" s="92" t="s">
        <v>103</v>
      </c>
      <c r="J17" s="23" t="n">
        <v>10500100180501</v>
      </c>
      <c r="K17" s="24" t="s">
        <v>39</v>
      </c>
      <c r="L17" s="25"/>
      <c r="M17" s="24" t="n">
        <v>1</v>
      </c>
      <c r="N17" s="22" t="s">
        <v>72</v>
      </c>
      <c r="O17" s="92" t="s">
        <v>104</v>
      </c>
      <c r="P17" s="22" t="s">
        <v>105</v>
      </c>
      <c r="Q17" s="22" t="s">
        <v>106</v>
      </c>
      <c r="R17" s="22" t="s">
        <v>107</v>
      </c>
      <c r="S17" s="26" t="s">
        <v>108</v>
      </c>
      <c r="T17" s="27" t="n">
        <v>111</v>
      </c>
      <c r="U17" s="28" t="n">
        <v>315</v>
      </c>
      <c r="V17" s="28" t="n">
        <v>0</v>
      </c>
      <c r="W17" s="29" t="n">
        <v>0</v>
      </c>
      <c r="X17" s="29" t="n">
        <v>0</v>
      </c>
      <c r="Y17" s="30" t="n">
        <v>426</v>
      </c>
      <c r="Z17" s="27" t="n">
        <v>0</v>
      </c>
      <c r="AA17" s="28" t="n">
        <v>0</v>
      </c>
      <c r="AB17" s="28" t="n">
        <v>0</v>
      </c>
      <c r="AC17" s="29" t="n">
        <v>0</v>
      </c>
      <c r="AD17" s="29" t="n">
        <v>0</v>
      </c>
      <c r="AE17" s="30" t="n">
        <f aca="false">SUM(Z17:AD17)</f>
        <v>0</v>
      </c>
      <c r="AF17" s="31" t="n">
        <f aca="false">+Y17+AE17</f>
        <v>426</v>
      </c>
      <c r="AG17" s="32"/>
    </row>
    <row r="18" customFormat="false" ht="12.75" hidden="false" customHeight="false" outlineLevel="0" collapsed="false">
      <c r="A18" s="91" t="n">
        <v>1013</v>
      </c>
      <c r="B18" s="19" t="s">
        <v>36</v>
      </c>
      <c r="C18" s="19" t="s">
        <v>36</v>
      </c>
      <c r="D18" s="91" t="s">
        <v>37</v>
      </c>
      <c r="E18" s="18" t="n">
        <v>1</v>
      </c>
      <c r="F18" s="24" t="n">
        <v>1</v>
      </c>
      <c r="G18" s="21" t="n">
        <v>13</v>
      </c>
      <c r="H18" s="92" t="s">
        <v>109</v>
      </c>
      <c r="I18" s="92" t="s">
        <v>109</v>
      </c>
      <c r="J18" s="23" t="n">
        <v>10500100180502</v>
      </c>
      <c r="K18" s="24" t="s">
        <v>39</v>
      </c>
      <c r="L18" s="25"/>
      <c r="M18" s="24" t="n">
        <v>1</v>
      </c>
      <c r="N18" s="22" t="s">
        <v>72</v>
      </c>
      <c r="O18" s="92" t="s">
        <v>110</v>
      </c>
      <c r="P18" s="22" t="s">
        <v>111</v>
      </c>
      <c r="Q18" s="22" t="s">
        <v>106</v>
      </c>
      <c r="R18" s="22" t="s">
        <v>107</v>
      </c>
      <c r="S18" s="26" t="s">
        <v>108</v>
      </c>
      <c r="T18" s="27" t="n">
        <v>54</v>
      </c>
      <c r="U18" s="28" t="n">
        <v>175</v>
      </c>
      <c r="V18" s="28" t="n">
        <v>0</v>
      </c>
      <c r="W18" s="29" t="n">
        <v>127</v>
      </c>
      <c r="X18" s="29" t="n">
        <v>58</v>
      </c>
      <c r="Y18" s="30" t="n">
        <v>414</v>
      </c>
      <c r="Z18" s="27" t="n">
        <v>0</v>
      </c>
      <c r="AA18" s="28" t="n">
        <v>0</v>
      </c>
      <c r="AB18" s="28" t="n">
        <v>0</v>
      </c>
      <c r="AC18" s="29" t="n">
        <v>0</v>
      </c>
      <c r="AD18" s="29" t="n">
        <v>0</v>
      </c>
      <c r="AE18" s="30" t="n">
        <f aca="false">SUM(Z18:AD18)</f>
        <v>0</v>
      </c>
      <c r="AF18" s="31" t="n">
        <f aca="false">+Y18+AE18</f>
        <v>414</v>
      </c>
      <c r="AG18" s="32"/>
    </row>
    <row r="19" customFormat="false" ht="12.75" hidden="false" customHeight="false" outlineLevel="0" collapsed="false">
      <c r="A19" s="91" t="n">
        <v>1014</v>
      </c>
      <c r="B19" s="19" t="s">
        <v>36</v>
      </c>
      <c r="C19" s="19" t="s">
        <v>36</v>
      </c>
      <c r="D19" s="91" t="s">
        <v>37</v>
      </c>
      <c r="E19" s="18" t="n">
        <v>1</v>
      </c>
      <c r="F19" s="24" t="n">
        <v>1</v>
      </c>
      <c r="G19" s="34" t="n">
        <v>14</v>
      </c>
      <c r="H19" s="92" t="s">
        <v>112</v>
      </c>
      <c r="I19" s="92" t="s">
        <v>112</v>
      </c>
      <c r="J19" s="23" t="n">
        <v>30500102009401</v>
      </c>
      <c r="K19" s="24" t="s">
        <v>113</v>
      </c>
      <c r="L19" s="25"/>
      <c r="M19" s="24" t="n">
        <v>1</v>
      </c>
      <c r="N19" s="22" t="s">
        <v>40</v>
      </c>
      <c r="O19" s="92" t="s">
        <v>114</v>
      </c>
      <c r="P19" s="22" t="s">
        <v>115</v>
      </c>
      <c r="Q19" s="22" t="s">
        <v>116</v>
      </c>
      <c r="R19" s="22" t="s">
        <v>117</v>
      </c>
      <c r="S19" s="26" t="s">
        <v>118</v>
      </c>
      <c r="T19" s="27" t="n">
        <v>0</v>
      </c>
      <c r="U19" s="28" t="n">
        <v>0</v>
      </c>
      <c r="V19" s="28" t="n">
        <v>50</v>
      </c>
      <c r="W19" s="29" t="n">
        <v>124</v>
      </c>
      <c r="X19" s="29" t="n">
        <v>56</v>
      </c>
      <c r="Y19" s="30" t="n">
        <v>230</v>
      </c>
      <c r="Z19" s="27" t="n">
        <v>0</v>
      </c>
      <c r="AA19" s="28" t="n">
        <v>0</v>
      </c>
      <c r="AB19" s="28" t="n">
        <v>0</v>
      </c>
      <c r="AC19" s="29" t="n">
        <v>0</v>
      </c>
      <c r="AD19" s="29" t="n">
        <v>0</v>
      </c>
      <c r="AE19" s="30" t="n">
        <f aca="false">SUM(Z19:AD19)</f>
        <v>0</v>
      </c>
      <c r="AF19" s="31" t="n">
        <f aca="false">+Y19+AE19</f>
        <v>230</v>
      </c>
      <c r="AG19" s="32"/>
    </row>
    <row r="20" customFormat="false" ht="12.75" hidden="false" customHeight="false" outlineLevel="0" collapsed="false">
      <c r="A20" s="91" t="n">
        <v>1015</v>
      </c>
      <c r="B20" s="19" t="s">
        <v>36</v>
      </c>
      <c r="C20" s="19" t="s">
        <v>36</v>
      </c>
      <c r="D20" s="91" t="s">
        <v>37</v>
      </c>
      <c r="E20" s="18" t="n">
        <v>1</v>
      </c>
      <c r="F20" s="41" t="n">
        <v>1</v>
      </c>
      <c r="G20" s="21" t="n">
        <v>15</v>
      </c>
      <c r="H20" s="92" t="s">
        <v>119</v>
      </c>
      <c r="I20" s="92" t="s">
        <v>119</v>
      </c>
      <c r="J20" s="43" t="n">
        <v>10500100671801</v>
      </c>
      <c r="K20" s="44" t="s">
        <v>39</v>
      </c>
      <c r="L20" s="45"/>
      <c r="M20" s="44" t="n">
        <v>2</v>
      </c>
      <c r="N20" s="42" t="s">
        <v>120</v>
      </c>
      <c r="O20" s="92" t="s">
        <v>121</v>
      </c>
      <c r="P20" s="42" t="s">
        <v>122</v>
      </c>
      <c r="Q20" s="42" t="s">
        <v>123</v>
      </c>
      <c r="R20" s="42" t="s">
        <v>124</v>
      </c>
      <c r="S20" s="47" t="s">
        <v>125</v>
      </c>
      <c r="T20" s="27" t="n">
        <v>0</v>
      </c>
      <c r="U20" s="28" t="n">
        <v>0</v>
      </c>
      <c r="V20" s="28" t="n">
        <v>0</v>
      </c>
      <c r="W20" s="29" t="n">
        <v>175</v>
      </c>
      <c r="X20" s="29" t="n">
        <v>0</v>
      </c>
      <c r="Y20" s="30" t="n">
        <v>175</v>
      </c>
      <c r="Z20" s="27" t="n">
        <v>0</v>
      </c>
      <c r="AA20" s="28" t="n">
        <v>0</v>
      </c>
      <c r="AB20" s="28" t="n">
        <v>0</v>
      </c>
      <c r="AC20" s="29" t="n">
        <v>0</v>
      </c>
      <c r="AD20" s="29" t="n">
        <v>0</v>
      </c>
      <c r="AE20" s="30" t="n">
        <f aca="false">SUM(Z20:AD20)</f>
        <v>0</v>
      </c>
      <c r="AF20" s="31" t="n">
        <f aca="false">+Y20+AE20</f>
        <v>175</v>
      </c>
      <c r="AG20" s="48"/>
    </row>
    <row r="21" customFormat="false" ht="12.75" hidden="false" customHeight="false" outlineLevel="0" collapsed="false">
      <c r="A21" s="91" t="n">
        <v>1016</v>
      </c>
      <c r="B21" s="19" t="s">
        <v>36</v>
      </c>
      <c r="C21" s="19" t="s">
        <v>36</v>
      </c>
      <c r="D21" s="91" t="s">
        <v>37</v>
      </c>
      <c r="E21" s="18" t="n">
        <v>1</v>
      </c>
      <c r="F21" s="41" t="n">
        <v>1</v>
      </c>
      <c r="G21" s="21" t="n">
        <v>16</v>
      </c>
      <c r="H21" s="92" t="s">
        <v>126</v>
      </c>
      <c r="I21" s="92" t="s">
        <v>126</v>
      </c>
      <c r="J21" s="43" t="n">
        <v>10500100671803</v>
      </c>
      <c r="K21" s="44" t="s">
        <v>39</v>
      </c>
      <c r="L21" s="45"/>
      <c r="M21" s="44" t="n">
        <v>2</v>
      </c>
      <c r="N21" s="42" t="s">
        <v>120</v>
      </c>
      <c r="O21" s="92" t="s">
        <v>121</v>
      </c>
      <c r="P21" s="42" t="s">
        <v>122</v>
      </c>
      <c r="Q21" s="42" t="s">
        <v>123</v>
      </c>
      <c r="R21" s="42" t="s">
        <v>124</v>
      </c>
      <c r="S21" s="47" t="s">
        <v>125</v>
      </c>
      <c r="T21" s="27" t="n">
        <v>0</v>
      </c>
      <c r="U21" s="28" t="n">
        <v>0</v>
      </c>
      <c r="V21" s="28" t="n">
        <v>130</v>
      </c>
      <c r="W21" s="29" t="n">
        <v>0</v>
      </c>
      <c r="X21" s="29" t="n">
        <v>0</v>
      </c>
      <c r="Y21" s="30" t="n">
        <v>130</v>
      </c>
      <c r="Z21" s="27" t="n">
        <v>0</v>
      </c>
      <c r="AA21" s="28" t="n">
        <v>0</v>
      </c>
      <c r="AB21" s="28" t="n">
        <v>0</v>
      </c>
      <c r="AC21" s="29" t="n">
        <v>0</v>
      </c>
      <c r="AD21" s="29" t="n">
        <v>0</v>
      </c>
      <c r="AE21" s="30" t="n">
        <f aca="false">SUM(Z21:AD21)</f>
        <v>0</v>
      </c>
      <c r="AF21" s="31" t="n">
        <f aca="false">+Y21+AE21</f>
        <v>130</v>
      </c>
      <c r="AG21" s="48"/>
    </row>
    <row r="22" customFormat="false" ht="12.75" hidden="false" customHeight="false" outlineLevel="0" collapsed="false">
      <c r="A22" s="91" t="n">
        <v>1017</v>
      </c>
      <c r="B22" s="19" t="s">
        <v>36</v>
      </c>
      <c r="C22" s="19" t="s">
        <v>36</v>
      </c>
      <c r="D22" s="91" t="s">
        <v>37</v>
      </c>
      <c r="E22" s="18" t="n">
        <v>1</v>
      </c>
      <c r="F22" s="24" t="n">
        <v>1</v>
      </c>
      <c r="G22" s="34" t="n">
        <v>17</v>
      </c>
      <c r="H22" s="92" t="s">
        <v>127</v>
      </c>
      <c r="I22" s="92" t="s">
        <v>127</v>
      </c>
      <c r="J22" s="23" t="n">
        <v>10500100671802</v>
      </c>
      <c r="K22" s="24" t="s">
        <v>39</v>
      </c>
      <c r="L22" s="25"/>
      <c r="M22" s="24" t="n">
        <v>2</v>
      </c>
      <c r="N22" s="22" t="s">
        <v>120</v>
      </c>
      <c r="O22" s="92" t="s">
        <v>128</v>
      </c>
      <c r="P22" s="22" t="s">
        <v>122</v>
      </c>
      <c r="Q22" s="22" t="s">
        <v>123</v>
      </c>
      <c r="R22" s="22" t="s">
        <v>124</v>
      </c>
      <c r="S22" s="26" t="s">
        <v>125</v>
      </c>
      <c r="T22" s="27" t="n">
        <v>0</v>
      </c>
      <c r="U22" s="28" t="n">
        <v>233</v>
      </c>
      <c r="V22" s="28" t="n">
        <v>132</v>
      </c>
      <c r="W22" s="29" t="n">
        <v>0</v>
      </c>
      <c r="X22" s="29" t="n">
        <v>0</v>
      </c>
      <c r="Y22" s="30" t="n">
        <v>365</v>
      </c>
      <c r="Z22" s="27" t="n">
        <v>0</v>
      </c>
      <c r="AA22" s="28" t="n">
        <v>0</v>
      </c>
      <c r="AB22" s="28" t="n">
        <v>0</v>
      </c>
      <c r="AC22" s="29" t="n">
        <v>0</v>
      </c>
      <c r="AD22" s="29" t="n">
        <v>0</v>
      </c>
      <c r="AE22" s="30" t="n">
        <f aca="false">SUM(Z22:AD22)</f>
        <v>0</v>
      </c>
      <c r="AF22" s="31" t="n">
        <f aca="false">+Y22+AE22</f>
        <v>365</v>
      </c>
      <c r="AG22" s="32"/>
    </row>
    <row r="23" customFormat="false" ht="12.75" hidden="false" customHeight="false" outlineLevel="0" collapsed="false">
      <c r="A23" s="91" t="n">
        <v>1018</v>
      </c>
      <c r="B23" s="19" t="s">
        <v>36</v>
      </c>
      <c r="C23" s="19" t="s">
        <v>36</v>
      </c>
      <c r="D23" s="91" t="s">
        <v>37</v>
      </c>
      <c r="E23" s="18" t="n">
        <v>1</v>
      </c>
      <c r="F23" s="24" t="n">
        <v>1</v>
      </c>
      <c r="G23" s="21" t="n">
        <v>18</v>
      </c>
      <c r="H23" s="92" t="s">
        <v>129</v>
      </c>
      <c r="I23" s="92" t="s">
        <v>129</v>
      </c>
      <c r="J23" s="23" t="n">
        <v>10500101945302</v>
      </c>
      <c r="K23" s="24" t="s">
        <v>39</v>
      </c>
      <c r="L23" s="25"/>
      <c r="M23" s="24" t="n">
        <v>2</v>
      </c>
      <c r="N23" s="22" t="s">
        <v>130</v>
      </c>
      <c r="O23" s="92" t="s">
        <v>131</v>
      </c>
      <c r="P23" s="22" t="s">
        <v>132</v>
      </c>
      <c r="Q23" s="22" t="s">
        <v>133</v>
      </c>
      <c r="R23" s="22" t="s">
        <v>134</v>
      </c>
      <c r="S23" s="26" t="s">
        <v>135</v>
      </c>
      <c r="T23" s="27" t="n">
        <v>141</v>
      </c>
      <c r="U23" s="28" t="n">
        <v>547</v>
      </c>
      <c r="V23" s="28" t="n">
        <v>0</v>
      </c>
      <c r="W23" s="29" t="n">
        <v>0</v>
      </c>
      <c r="X23" s="29" t="n">
        <v>0</v>
      </c>
      <c r="Y23" s="30" t="n">
        <v>688</v>
      </c>
      <c r="Z23" s="27" t="n">
        <v>0</v>
      </c>
      <c r="AA23" s="28" t="n">
        <v>0</v>
      </c>
      <c r="AB23" s="28" t="n">
        <v>0</v>
      </c>
      <c r="AC23" s="29" t="n">
        <v>0</v>
      </c>
      <c r="AD23" s="29" t="n">
        <v>0</v>
      </c>
      <c r="AE23" s="30" t="n">
        <f aca="false">SUM(Z23:AD23)</f>
        <v>0</v>
      </c>
      <c r="AF23" s="31" t="n">
        <f aca="false">+Y23+AE23</f>
        <v>688</v>
      </c>
      <c r="AG23" s="32"/>
    </row>
    <row r="24" customFormat="false" ht="12.75" hidden="false" customHeight="false" outlineLevel="0" collapsed="false">
      <c r="A24" s="91" t="n">
        <v>1019</v>
      </c>
      <c r="B24" s="19" t="s">
        <v>36</v>
      </c>
      <c r="C24" s="19" t="s">
        <v>36</v>
      </c>
      <c r="D24" s="91" t="s">
        <v>37</v>
      </c>
      <c r="E24" s="18" t="n">
        <v>1</v>
      </c>
      <c r="F24" s="24" t="n">
        <v>1</v>
      </c>
      <c r="G24" s="21" t="n">
        <v>19</v>
      </c>
      <c r="H24" s="92" t="s">
        <v>136</v>
      </c>
      <c r="I24" s="92" t="s">
        <v>136</v>
      </c>
      <c r="J24" s="23" t="n">
        <v>10500101945304</v>
      </c>
      <c r="K24" s="24" t="s">
        <v>39</v>
      </c>
      <c r="L24" s="25"/>
      <c r="M24" s="24" t="n">
        <v>2</v>
      </c>
      <c r="N24" s="22" t="s">
        <v>137</v>
      </c>
      <c r="O24" s="92" t="s">
        <v>138</v>
      </c>
      <c r="P24" s="22" t="s">
        <v>139</v>
      </c>
      <c r="Q24" s="22" t="s">
        <v>133</v>
      </c>
      <c r="R24" s="22" t="s">
        <v>140</v>
      </c>
      <c r="S24" s="26" t="s">
        <v>141</v>
      </c>
      <c r="T24" s="27" t="n">
        <v>93</v>
      </c>
      <c r="U24" s="28" t="n">
        <v>222</v>
      </c>
      <c r="V24" s="28" t="n">
        <v>85</v>
      </c>
      <c r="W24" s="29" t="n">
        <v>0</v>
      </c>
      <c r="X24" s="29" t="n">
        <v>0</v>
      </c>
      <c r="Y24" s="30" t="n">
        <v>400</v>
      </c>
      <c r="Z24" s="27" t="n">
        <v>0</v>
      </c>
      <c r="AA24" s="28" t="n">
        <v>0</v>
      </c>
      <c r="AB24" s="28" t="n">
        <v>0</v>
      </c>
      <c r="AC24" s="29" t="n">
        <v>0</v>
      </c>
      <c r="AD24" s="29" t="n">
        <v>0</v>
      </c>
      <c r="AE24" s="30" t="n">
        <f aca="false">SUM(Z24:AD24)</f>
        <v>0</v>
      </c>
      <c r="AF24" s="31" t="n">
        <f aca="false">+Y24+AE24</f>
        <v>400</v>
      </c>
      <c r="AG24" s="32"/>
    </row>
    <row r="25" customFormat="false" ht="12.75" hidden="false" customHeight="false" outlineLevel="0" collapsed="false">
      <c r="A25" s="91" t="n">
        <v>1020</v>
      </c>
      <c r="B25" s="19" t="s">
        <v>36</v>
      </c>
      <c r="C25" s="19" t="s">
        <v>36</v>
      </c>
      <c r="D25" s="91" t="s">
        <v>37</v>
      </c>
      <c r="E25" s="18" t="n">
        <v>1</v>
      </c>
      <c r="F25" s="24" t="n">
        <v>1</v>
      </c>
      <c r="G25" s="34" t="n">
        <v>20</v>
      </c>
      <c r="H25" s="92" t="s">
        <v>142</v>
      </c>
      <c r="I25" s="92" t="s">
        <v>142</v>
      </c>
      <c r="J25" s="23" t="n">
        <v>10500100127901</v>
      </c>
      <c r="K25" s="24" t="s">
        <v>39</v>
      </c>
      <c r="L25" s="25"/>
      <c r="M25" s="24" t="n">
        <v>2</v>
      </c>
      <c r="N25" s="22" t="s">
        <v>143</v>
      </c>
      <c r="O25" s="92" t="s">
        <v>144</v>
      </c>
      <c r="P25" s="22" t="n">
        <v>3012397173</v>
      </c>
      <c r="Q25" s="22" t="s">
        <v>145</v>
      </c>
      <c r="R25" s="22" t="s">
        <v>146</v>
      </c>
      <c r="S25" s="26" t="s">
        <v>147</v>
      </c>
      <c r="T25" s="27" t="n">
        <v>0</v>
      </c>
      <c r="U25" s="28" t="n">
        <v>0</v>
      </c>
      <c r="V25" s="28" t="n">
        <v>0</v>
      </c>
      <c r="W25" s="29" t="n">
        <v>227</v>
      </c>
      <c r="X25" s="29" t="n">
        <v>86</v>
      </c>
      <c r="Y25" s="30" t="n">
        <v>313</v>
      </c>
      <c r="Z25" s="27" t="n">
        <v>0</v>
      </c>
      <c r="AA25" s="28" t="n">
        <v>0</v>
      </c>
      <c r="AB25" s="28" t="n">
        <v>0</v>
      </c>
      <c r="AC25" s="29" t="n">
        <v>0</v>
      </c>
      <c r="AD25" s="29" t="n">
        <v>0</v>
      </c>
      <c r="AE25" s="30" t="n">
        <f aca="false">SUM(Z25:AD25)</f>
        <v>0</v>
      </c>
      <c r="AF25" s="31" t="n">
        <f aca="false">+Y25+AE25</f>
        <v>313</v>
      </c>
      <c r="AG25" s="32"/>
    </row>
    <row r="26" customFormat="false" ht="12.75" hidden="false" customHeight="false" outlineLevel="0" collapsed="false">
      <c r="A26" s="91" t="n">
        <v>1021</v>
      </c>
      <c r="B26" s="19" t="s">
        <v>36</v>
      </c>
      <c r="C26" s="19" t="s">
        <v>36</v>
      </c>
      <c r="D26" s="91" t="s">
        <v>37</v>
      </c>
      <c r="E26" s="18" t="n">
        <v>1</v>
      </c>
      <c r="F26" s="24" t="n">
        <v>1</v>
      </c>
      <c r="G26" s="21" t="n">
        <v>21</v>
      </c>
      <c r="H26" s="92" t="s">
        <v>148</v>
      </c>
      <c r="I26" s="92" t="s">
        <v>148</v>
      </c>
      <c r="J26" s="23" t="n">
        <v>10500100797801</v>
      </c>
      <c r="K26" s="24" t="s">
        <v>39</v>
      </c>
      <c r="L26" s="25"/>
      <c r="M26" s="24" t="n">
        <v>2</v>
      </c>
      <c r="N26" s="22" t="s">
        <v>149</v>
      </c>
      <c r="O26" s="92" t="s">
        <v>150</v>
      </c>
      <c r="P26" s="22" t="s">
        <v>151</v>
      </c>
      <c r="Q26" s="22" t="s">
        <v>152</v>
      </c>
      <c r="R26" s="22" t="s">
        <v>153</v>
      </c>
      <c r="S26" s="26" t="s">
        <v>154</v>
      </c>
      <c r="T26" s="27" t="n">
        <v>51</v>
      </c>
      <c r="U26" s="28" t="n">
        <v>132</v>
      </c>
      <c r="V26" s="28" t="n">
        <v>85</v>
      </c>
      <c r="W26" s="29" t="n">
        <v>202</v>
      </c>
      <c r="X26" s="29" t="n">
        <v>0</v>
      </c>
      <c r="Y26" s="30" t="n">
        <v>470</v>
      </c>
      <c r="Z26" s="27" t="n">
        <v>0</v>
      </c>
      <c r="AA26" s="28" t="n">
        <v>0</v>
      </c>
      <c r="AB26" s="28" t="n">
        <v>0</v>
      </c>
      <c r="AC26" s="29" t="n">
        <v>0</v>
      </c>
      <c r="AD26" s="29" t="n">
        <v>0</v>
      </c>
      <c r="AE26" s="30" t="n">
        <f aca="false">SUM(Z26:AD26)</f>
        <v>0</v>
      </c>
      <c r="AF26" s="31" t="n">
        <f aca="false">+Y26+AE26</f>
        <v>470</v>
      </c>
      <c r="AG26" s="32"/>
    </row>
    <row r="27" customFormat="false" ht="12.75" hidden="false" customHeight="false" outlineLevel="0" collapsed="false">
      <c r="A27" s="91" t="n">
        <v>1022</v>
      </c>
      <c r="B27" s="19" t="s">
        <v>36</v>
      </c>
      <c r="C27" s="19" t="s">
        <v>36</v>
      </c>
      <c r="D27" s="91" t="s">
        <v>37</v>
      </c>
      <c r="E27" s="18" t="n">
        <v>1</v>
      </c>
      <c r="F27" s="24" t="n">
        <v>1</v>
      </c>
      <c r="G27" s="21" t="n">
        <v>22</v>
      </c>
      <c r="H27" s="92" t="s">
        <v>155</v>
      </c>
      <c r="I27" s="92" t="s">
        <v>155</v>
      </c>
      <c r="J27" s="23" t="n">
        <v>10500100313102</v>
      </c>
      <c r="K27" s="24" t="s">
        <v>39</v>
      </c>
      <c r="L27" s="25"/>
      <c r="M27" s="24" t="n">
        <v>2</v>
      </c>
      <c r="N27" s="22" t="s">
        <v>156</v>
      </c>
      <c r="O27" s="92" t="s">
        <v>157</v>
      </c>
      <c r="P27" s="22" t="s">
        <v>158</v>
      </c>
      <c r="Q27" s="22" t="s">
        <v>159</v>
      </c>
      <c r="R27" s="22" t="s">
        <v>160</v>
      </c>
      <c r="S27" s="26" t="s">
        <v>161</v>
      </c>
      <c r="T27" s="27" t="n">
        <v>48</v>
      </c>
      <c r="U27" s="28" t="n">
        <v>149</v>
      </c>
      <c r="V27" s="28" t="n">
        <v>103</v>
      </c>
      <c r="W27" s="29" t="n">
        <v>0</v>
      </c>
      <c r="X27" s="29" t="n">
        <v>0</v>
      </c>
      <c r="Y27" s="30" t="n">
        <v>300</v>
      </c>
      <c r="Z27" s="27" t="n">
        <v>0</v>
      </c>
      <c r="AA27" s="28" t="n">
        <v>0</v>
      </c>
      <c r="AB27" s="28" t="n">
        <v>0</v>
      </c>
      <c r="AC27" s="29" t="n">
        <v>0</v>
      </c>
      <c r="AD27" s="29" t="n">
        <v>0</v>
      </c>
      <c r="AE27" s="30" t="n">
        <f aca="false">SUM(Z27:AD27)</f>
        <v>0</v>
      </c>
      <c r="AF27" s="31" t="n">
        <f aca="false">+Y27+AE27</f>
        <v>300</v>
      </c>
      <c r="AG27" s="32"/>
    </row>
    <row r="28" customFormat="false" ht="12.75" hidden="false" customHeight="false" outlineLevel="0" collapsed="false">
      <c r="A28" s="91" t="n">
        <v>1023</v>
      </c>
      <c r="B28" s="19" t="s">
        <v>36</v>
      </c>
      <c r="C28" s="19" t="s">
        <v>36</v>
      </c>
      <c r="D28" s="91" t="s">
        <v>37</v>
      </c>
      <c r="E28" s="18" t="n">
        <v>1</v>
      </c>
      <c r="F28" s="24" t="n">
        <v>1</v>
      </c>
      <c r="G28" s="34" t="n">
        <v>23</v>
      </c>
      <c r="H28" s="92" t="s">
        <v>162</v>
      </c>
      <c r="I28" s="92" t="s">
        <v>162</v>
      </c>
      <c r="J28" s="23" t="n">
        <v>10500100004301</v>
      </c>
      <c r="K28" s="24" t="s">
        <v>39</v>
      </c>
      <c r="L28" s="25"/>
      <c r="M28" s="24" t="n">
        <v>2</v>
      </c>
      <c r="N28" s="22" t="s">
        <v>143</v>
      </c>
      <c r="O28" s="92" t="s">
        <v>163</v>
      </c>
      <c r="P28" s="22" t="s">
        <v>164</v>
      </c>
      <c r="Q28" s="22" t="s">
        <v>165</v>
      </c>
      <c r="R28" s="22" t="s">
        <v>166</v>
      </c>
      <c r="S28" s="26" t="s">
        <v>167</v>
      </c>
      <c r="T28" s="27" t="n">
        <v>0</v>
      </c>
      <c r="U28" s="28" t="n">
        <v>0</v>
      </c>
      <c r="V28" s="28" t="n">
        <v>0</v>
      </c>
      <c r="W28" s="29" t="n">
        <v>274</v>
      </c>
      <c r="X28" s="29" t="n">
        <v>76</v>
      </c>
      <c r="Y28" s="30" t="n">
        <v>350</v>
      </c>
      <c r="Z28" s="27" t="n">
        <v>0</v>
      </c>
      <c r="AA28" s="28" t="n">
        <v>0</v>
      </c>
      <c r="AB28" s="28" t="n">
        <v>0</v>
      </c>
      <c r="AC28" s="29" t="n">
        <v>0</v>
      </c>
      <c r="AD28" s="29" t="n">
        <v>0</v>
      </c>
      <c r="AE28" s="30" t="n">
        <f aca="false">SUM(Z28:AD28)</f>
        <v>0</v>
      </c>
      <c r="AF28" s="31" t="n">
        <f aca="false">+Y28+AE28</f>
        <v>350</v>
      </c>
      <c r="AG28" s="32"/>
    </row>
    <row r="29" customFormat="false" ht="12.75" hidden="false" customHeight="false" outlineLevel="0" collapsed="false">
      <c r="A29" s="91" t="n">
        <v>1024</v>
      </c>
      <c r="B29" s="19" t="s">
        <v>36</v>
      </c>
      <c r="C29" s="19" t="s">
        <v>36</v>
      </c>
      <c r="D29" s="91" t="s">
        <v>37</v>
      </c>
      <c r="E29" s="18" t="n">
        <v>1</v>
      </c>
      <c r="F29" s="24" t="n">
        <v>1</v>
      </c>
      <c r="G29" s="21" t="n">
        <v>24</v>
      </c>
      <c r="H29" s="92" t="s">
        <v>168</v>
      </c>
      <c r="I29" s="92" t="s">
        <v>168</v>
      </c>
      <c r="J29" s="23" t="n">
        <v>10500102396502</v>
      </c>
      <c r="K29" s="24" t="s">
        <v>39</v>
      </c>
      <c r="L29" s="25"/>
      <c r="M29" s="24" t="n">
        <v>2</v>
      </c>
      <c r="N29" s="22" t="s">
        <v>169</v>
      </c>
      <c r="O29" s="92" t="s">
        <v>170</v>
      </c>
      <c r="P29" s="22" t="s">
        <v>171</v>
      </c>
      <c r="Q29" s="49" t="s">
        <v>172</v>
      </c>
      <c r="R29" s="22" t="s">
        <v>173</v>
      </c>
      <c r="S29" s="50" t="s">
        <v>174</v>
      </c>
      <c r="T29" s="27" t="n">
        <v>0</v>
      </c>
      <c r="U29" s="28" t="n">
        <v>180</v>
      </c>
      <c r="V29" s="28" t="n">
        <v>0</v>
      </c>
      <c r="W29" s="29" t="n">
        <v>0</v>
      </c>
      <c r="X29" s="29" t="n">
        <v>0</v>
      </c>
      <c r="Y29" s="30" t="n">
        <v>180</v>
      </c>
      <c r="Z29" s="27" t="n">
        <v>0</v>
      </c>
      <c r="AA29" s="28" t="n">
        <v>0</v>
      </c>
      <c r="AB29" s="28" t="n">
        <v>0</v>
      </c>
      <c r="AC29" s="29" t="n">
        <v>0</v>
      </c>
      <c r="AD29" s="29" t="n">
        <v>0</v>
      </c>
      <c r="AE29" s="30" t="n">
        <f aca="false">SUM(Z29:AD29)</f>
        <v>0</v>
      </c>
      <c r="AF29" s="31" t="n">
        <f aca="false">+Y29+AE29</f>
        <v>180</v>
      </c>
      <c r="AG29" s="32"/>
    </row>
    <row r="30" customFormat="false" ht="12.75" hidden="false" customHeight="false" outlineLevel="0" collapsed="false">
      <c r="A30" s="91" t="n">
        <v>1025</v>
      </c>
      <c r="B30" s="19" t="s">
        <v>36</v>
      </c>
      <c r="C30" s="19" t="s">
        <v>36</v>
      </c>
      <c r="D30" s="91" t="s">
        <v>37</v>
      </c>
      <c r="E30" s="18" t="n">
        <v>1</v>
      </c>
      <c r="F30" s="24" t="n">
        <v>1</v>
      </c>
      <c r="G30" s="21" t="n">
        <v>25</v>
      </c>
      <c r="H30" s="92" t="s">
        <v>175</v>
      </c>
      <c r="I30" s="92" t="s">
        <v>175</v>
      </c>
      <c r="J30" s="23" t="n">
        <v>10500100538001</v>
      </c>
      <c r="K30" s="24" t="s">
        <v>39</v>
      </c>
      <c r="L30" s="25"/>
      <c r="M30" s="24" t="n">
        <v>2</v>
      </c>
      <c r="N30" s="22" t="s">
        <v>176</v>
      </c>
      <c r="O30" s="92" t="s">
        <v>177</v>
      </c>
      <c r="P30" s="22" t="n">
        <v>3146720343</v>
      </c>
      <c r="Q30" s="22" t="s">
        <v>178</v>
      </c>
      <c r="R30" s="22" t="s">
        <v>179</v>
      </c>
      <c r="S30" s="26" t="s">
        <v>180</v>
      </c>
      <c r="T30" s="27" t="n">
        <v>0</v>
      </c>
      <c r="U30" s="28" t="n">
        <v>0</v>
      </c>
      <c r="V30" s="28" t="n">
        <v>0</v>
      </c>
      <c r="W30" s="29" t="n">
        <v>424</v>
      </c>
      <c r="X30" s="29" t="n">
        <v>0</v>
      </c>
      <c r="Y30" s="30" t="n">
        <v>424</v>
      </c>
      <c r="Z30" s="27" t="n">
        <v>0</v>
      </c>
      <c r="AA30" s="28" t="n">
        <v>0</v>
      </c>
      <c r="AB30" s="28" t="n">
        <v>0</v>
      </c>
      <c r="AC30" s="29" t="n">
        <v>0</v>
      </c>
      <c r="AD30" s="29" t="n">
        <v>0</v>
      </c>
      <c r="AE30" s="30" t="n">
        <f aca="false">SUM(Z30:AD30)</f>
        <v>0</v>
      </c>
      <c r="AF30" s="31" t="n">
        <f aca="false">+Y30+AE30</f>
        <v>424</v>
      </c>
      <c r="AG30" s="32"/>
    </row>
    <row r="31" customFormat="false" ht="12.75" hidden="false" customHeight="false" outlineLevel="0" collapsed="false">
      <c r="A31" s="91" t="n">
        <v>1026</v>
      </c>
      <c r="B31" s="19" t="s">
        <v>36</v>
      </c>
      <c r="C31" s="19" t="s">
        <v>36</v>
      </c>
      <c r="D31" s="91" t="s">
        <v>37</v>
      </c>
      <c r="E31" s="18" t="n">
        <v>1</v>
      </c>
      <c r="F31" s="24" t="n">
        <v>1</v>
      </c>
      <c r="G31" s="34" t="n">
        <v>26</v>
      </c>
      <c r="H31" s="92" t="s">
        <v>181</v>
      </c>
      <c r="I31" s="92" t="s">
        <v>181</v>
      </c>
      <c r="J31" s="23" t="n">
        <v>10500100538002</v>
      </c>
      <c r="K31" s="24" t="s">
        <v>39</v>
      </c>
      <c r="L31" s="25"/>
      <c r="M31" s="24" t="n">
        <v>2</v>
      </c>
      <c r="N31" s="22" t="s">
        <v>169</v>
      </c>
      <c r="O31" s="92" t="s">
        <v>182</v>
      </c>
      <c r="P31" s="22" t="n">
        <v>3146720343</v>
      </c>
      <c r="Q31" s="22" t="s">
        <v>178</v>
      </c>
      <c r="R31" s="22" t="s">
        <v>179</v>
      </c>
      <c r="S31" s="26" t="s">
        <v>180</v>
      </c>
      <c r="T31" s="27" t="n">
        <v>0</v>
      </c>
      <c r="U31" s="28" t="n">
        <v>266</v>
      </c>
      <c r="V31" s="28" t="n">
        <v>0</v>
      </c>
      <c r="W31" s="29" t="n">
        <v>0</v>
      </c>
      <c r="X31" s="29" t="n">
        <v>0</v>
      </c>
      <c r="Y31" s="30" t="n">
        <v>266</v>
      </c>
      <c r="Z31" s="27" t="n">
        <v>0</v>
      </c>
      <c r="AA31" s="28" t="n">
        <v>0</v>
      </c>
      <c r="AB31" s="28" t="n">
        <v>0</v>
      </c>
      <c r="AC31" s="29" t="n">
        <v>0</v>
      </c>
      <c r="AD31" s="29" t="n">
        <v>0</v>
      </c>
      <c r="AE31" s="30" t="n">
        <f aca="false">SUM(Z31:AD31)</f>
        <v>0</v>
      </c>
      <c r="AF31" s="31" t="n">
        <f aca="false">+Y31+AE31</f>
        <v>266</v>
      </c>
      <c r="AG31" s="32"/>
    </row>
    <row r="32" customFormat="false" ht="12.75" hidden="false" customHeight="false" outlineLevel="0" collapsed="false">
      <c r="A32" s="91" t="n">
        <v>1027</v>
      </c>
      <c r="B32" s="19" t="s">
        <v>36</v>
      </c>
      <c r="C32" s="19" t="s">
        <v>36</v>
      </c>
      <c r="D32" s="91" t="s">
        <v>37</v>
      </c>
      <c r="E32" s="18" t="n">
        <v>1</v>
      </c>
      <c r="F32" s="24" t="n">
        <v>1</v>
      </c>
      <c r="G32" s="21" t="n">
        <v>27</v>
      </c>
      <c r="H32" s="92" t="s">
        <v>183</v>
      </c>
      <c r="I32" s="92" t="s">
        <v>183</v>
      </c>
      <c r="J32" s="23" t="n">
        <v>10500102654902</v>
      </c>
      <c r="K32" s="24" t="s">
        <v>39</v>
      </c>
      <c r="L32" s="25"/>
      <c r="M32" s="24" t="n">
        <v>3</v>
      </c>
      <c r="N32" s="22" t="s">
        <v>184</v>
      </c>
      <c r="O32" s="92" t="s">
        <v>185</v>
      </c>
      <c r="P32" s="22" t="s">
        <v>186</v>
      </c>
      <c r="Q32" s="22" t="s">
        <v>187</v>
      </c>
      <c r="R32" s="22" t="s">
        <v>188</v>
      </c>
      <c r="S32" s="26" t="s">
        <v>189</v>
      </c>
      <c r="T32" s="27" t="n">
        <v>30</v>
      </c>
      <c r="U32" s="28" t="n">
        <v>113</v>
      </c>
      <c r="V32" s="28" t="n">
        <v>70</v>
      </c>
      <c r="W32" s="29" t="n">
        <v>37</v>
      </c>
      <c r="X32" s="29" t="n">
        <v>0</v>
      </c>
      <c r="Y32" s="30" t="n">
        <v>250</v>
      </c>
      <c r="Z32" s="27" t="n">
        <v>0</v>
      </c>
      <c r="AA32" s="28" t="n">
        <v>0</v>
      </c>
      <c r="AB32" s="28" t="n">
        <v>0</v>
      </c>
      <c r="AC32" s="29" t="n">
        <v>0</v>
      </c>
      <c r="AD32" s="29" t="n">
        <v>0</v>
      </c>
      <c r="AE32" s="30" t="n">
        <f aca="false">SUM(Z32:AD32)</f>
        <v>0</v>
      </c>
      <c r="AF32" s="31" t="n">
        <f aca="false">+Y32+AE32</f>
        <v>250</v>
      </c>
      <c r="AG32" s="32"/>
    </row>
    <row r="33" customFormat="false" ht="12.75" hidden="false" customHeight="false" outlineLevel="0" collapsed="false">
      <c r="A33" s="91" t="n">
        <v>1028</v>
      </c>
      <c r="B33" s="19" t="s">
        <v>36</v>
      </c>
      <c r="C33" s="19" t="s">
        <v>36</v>
      </c>
      <c r="D33" s="91" t="s">
        <v>37</v>
      </c>
      <c r="E33" s="18" t="n">
        <v>1</v>
      </c>
      <c r="F33" s="24" t="n">
        <v>1</v>
      </c>
      <c r="G33" s="21" t="n">
        <v>28</v>
      </c>
      <c r="H33" s="92" t="s">
        <v>190</v>
      </c>
      <c r="I33" s="92" t="s">
        <v>190</v>
      </c>
      <c r="J33" s="23" t="n">
        <v>10500100147301</v>
      </c>
      <c r="K33" s="24" t="s">
        <v>39</v>
      </c>
      <c r="L33" s="25"/>
      <c r="M33" s="24" t="n">
        <v>3</v>
      </c>
      <c r="N33" s="22" t="s">
        <v>191</v>
      </c>
      <c r="O33" s="92" t="s">
        <v>192</v>
      </c>
      <c r="P33" s="22" t="s">
        <v>193</v>
      </c>
      <c r="Q33" s="22" t="s">
        <v>194</v>
      </c>
      <c r="R33" s="22" t="s">
        <v>195</v>
      </c>
      <c r="S33" s="26" t="s">
        <v>196</v>
      </c>
      <c r="T33" s="27" t="n">
        <v>0</v>
      </c>
      <c r="U33" s="28" t="n">
        <v>0</v>
      </c>
      <c r="V33" s="28" t="n">
        <v>181</v>
      </c>
      <c r="W33" s="29" t="n">
        <v>35</v>
      </c>
      <c r="X33" s="29" t="n">
        <v>84</v>
      </c>
      <c r="Y33" s="30" t="n">
        <v>300</v>
      </c>
      <c r="Z33" s="27" t="n">
        <v>0</v>
      </c>
      <c r="AA33" s="28" t="n">
        <v>0</v>
      </c>
      <c r="AB33" s="28" t="n">
        <v>0</v>
      </c>
      <c r="AC33" s="29" t="n">
        <v>0</v>
      </c>
      <c r="AD33" s="29" t="n">
        <v>0</v>
      </c>
      <c r="AE33" s="30" t="n">
        <f aca="false">SUM(Z33:AD33)</f>
        <v>0</v>
      </c>
      <c r="AF33" s="31" t="n">
        <f aca="false">+Y33+AE33</f>
        <v>300</v>
      </c>
      <c r="AG33" s="32"/>
    </row>
    <row r="34" customFormat="false" ht="12.75" hidden="false" customHeight="false" outlineLevel="0" collapsed="false">
      <c r="A34" s="91" t="n">
        <v>1029</v>
      </c>
      <c r="B34" s="19" t="s">
        <v>36</v>
      </c>
      <c r="C34" s="19" t="s">
        <v>36</v>
      </c>
      <c r="D34" s="91" t="s">
        <v>37</v>
      </c>
      <c r="E34" s="18" t="n">
        <v>1</v>
      </c>
      <c r="F34" s="24" t="n">
        <v>1</v>
      </c>
      <c r="G34" s="34" t="n">
        <v>29</v>
      </c>
      <c r="H34" s="92" t="s">
        <v>197</v>
      </c>
      <c r="I34" s="92" t="s">
        <v>197</v>
      </c>
      <c r="J34" s="23" t="n">
        <v>10500100248803</v>
      </c>
      <c r="K34" s="24" t="s">
        <v>39</v>
      </c>
      <c r="L34" s="25"/>
      <c r="M34" s="24" t="n">
        <v>3</v>
      </c>
      <c r="N34" s="22" t="s">
        <v>198</v>
      </c>
      <c r="O34" s="92" t="s">
        <v>199</v>
      </c>
      <c r="P34" s="22" t="s">
        <v>200</v>
      </c>
      <c r="Q34" s="22" t="s">
        <v>201</v>
      </c>
      <c r="R34" s="22" t="s">
        <v>202</v>
      </c>
      <c r="S34" s="26" t="s">
        <v>203</v>
      </c>
      <c r="T34" s="27" t="n">
        <v>21</v>
      </c>
      <c r="U34" s="28" t="n">
        <v>151</v>
      </c>
      <c r="V34" s="28" t="n">
        <v>128</v>
      </c>
      <c r="W34" s="29" t="n">
        <v>0</v>
      </c>
      <c r="X34" s="29" t="n">
        <v>0</v>
      </c>
      <c r="Y34" s="30" t="n">
        <v>300</v>
      </c>
      <c r="Z34" s="27" t="n">
        <v>0</v>
      </c>
      <c r="AA34" s="28" t="n">
        <v>0</v>
      </c>
      <c r="AB34" s="28" t="n">
        <v>0</v>
      </c>
      <c r="AC34" s="29" t="n">
        <v>0</v>
      </c>
      <c r="AD34" s="29" t="n">
        <v>0</v>
      </c>
      <c r="AE34" s="30" t="n">
        <f aca="false">SUM(Z34:AD34)</f>
        <v>0</v>
      </c>
      <c r="AF34" s="31" t="n">
        <f aca="false">+Y34+AE34</f>
        <v>300</v>
      </c>
      <c r="AG34" s="32"/>
    </row>
    <row r="35" customFormat="false" ht="12.75" hidden="false" customHeight="false" outlineLevel="0" collapsed="false">
      <c r="A35" s="91" t="n">
        <v>1030</v>
      </c>
      <c r="B35" s="19" t="s">
        <v>36</v>
      </c>
      <c r="C35" s="19" t="s">
        <v>36</v>
      </c>
      <c r="D35" s="91" t="s">
        <v>37</v>
      </c>
      <c r="E35" s="18" t="n">
        <v>1</v>
      </c>
      <c r="F35" s="24" t="n">
        <v>1</v>
      </c>
      <c r="G35" s="21" t="n">
        <v>30</v>
      </c>
      <c r="H35" s="92" t="s">
        <v>204</v>
      </c>
      <c r="I35" s="92" t="s">
        <v>204</v>
      </c>
      <c r="J35" s="23" t="n">
        <v>10500100552501</v>
      </c>
      <c r="K35" s="24" t="s">
        <v>39</v>
      </c>
      <c r="L35" s="25"/>
      <c r="M35" s="24" t="n">
        <v>3</v>
      </c>
      <c r="N35" s="22" t="s">
        <v>198</v>
      </c>
      <c r="O35" s="92" t="s">
        <v>205</v>
      </c>
      <c r="P35" s="22" t="s">
        <v>206</v>
      </c>
      <c r="Q35" s="22" t="s">
        <v>207</v>
      </c>
      <c r="R35" s="22" t="s">
        <v>208</v>
      </c>
      <c r="S35" s="26" t="s">
        <v>209</v>
      </c>
      <c r="T35" s="27" t="n">
        <v>71</v>
      </c>
      <c r="U35" s="28" t="n">
        <v>219</v>
      </c>
      <c r="V35" s="28" t="n">
        <v>0</v>
      </c>
      <c r="W35" s="29" t="n">
        <v>0</v>
      </c>
      <c r="X35" s="29" t="n">
        <v>0</v>
      </c>
      <c r="Y35" s="30" t="n">
        <v>290</v>
      </c>
      <c r="Z35" s="27" t="n">
        <v>0</v>
      </c>
      <c r="AA35" s="28" t="n">
        <v>0</v>
      </c>
      <c r="AB35" s="28" t="n">
        <v>0</v>
      </c>
      <c r="AC35" s="29" t="n">
        <v>0</v>
      </c>
      <c r="AD35" s="29" t="n">
        <v>0</v>
      </c>
      <c r="AE35" s="30" t="n">
        <f aca="false">SUM(Z35:AD35)</f>
        <v>0</v>
      </c>
      <c r="AF35" s="31" t="n">
        <f aca="false">+Y35+AE35</f>
        <v>290</v>
      </c>
      <c r="AG35" s="32"/>
    </row>
    <row r="36" customFormat="false" ht="12.75" hidden="false" customHeight="false" outlineLevel="0" collapsed="false">
      <c r="A36" s="91" t="n">
        <v>1031</v>
      </c>
      <c r="B36" s="19" t="s">
        <v>36</v>
      </c>
      <c r="C36" s="19" t="s">
        <v>36</v>
      </c>
      <c r="D36" s="91" t="s">
        <v>37</v>
      </c>
      <c r="E36" s="18" t="n">
        <v>1</v>
      </c>
      <c r="F36" s="24" t="n">
        <v>1</v>
      </c>
      <c r="G36" s="21" t="n">
        <v>31</v>
      </c>
      <c r="H36" s="92" t="s">
        <v>210</v>
      </c>
      <c r="I36" s="92" t="s">
        <v>210</v>
      </c>
      <c r="J36" s="23" t="n">
        <v>10500100115501</v>
      </c>
      <c r="K36" s="24" t="s">
        <v>39</v>
      </c>
      <c r="L36" s="25"/>
      <c r="M36" s="24" t="n">
        <v>3</v>
      </c>
      <c r="N36" s="22" t="s">
        <v>211</v>
      </c>
      <c r="O36" s="92" t="s">
        <v>212</v>
      </c>
      <c r="P36" s="22" t="s">
        <v>213</v>
      </c>
      <c r="Q36" s="22" t="s">
        <v>214</v>
      </c>
      <c r="R36" s="22" t="s">
        <v>215</v>
      </c>
      <c r="S36" s="26" t="s">
        <v>216</v>
      </c>
      <c r="T36" s="27" t="n">
        <v>115</v>
      </c>
      <c r="U36" s="28" t="n">
        <v>365</v>
      </c>
      <c r="V36" s="28" t="n">
        <v>58</v>
      </c>
      <c r="W36" s="29" t="n">
        <v>0</v>
      </c>
      <c r="X36" s="29" t="n">
        <v>0</v>
      </c>
      <c r="Y36" s="30" t="n">
        <v>538</v>
      </c>
      <c r="Z36" s="27" t="n">
        <v>0</v>
      </c>
      <c r="AA36" s="28" t="n">
        <v>0</v>
      </c>
      <c r="AB36" s="28" t="n">
        <v>0</v>
      </c>
      <c r="AC36" s="29" t="n">
        <v>0</v>
      </c>
      <c r="AD36" s="29" t="n">
        <v>0</v>
      </c>
      <c r="AE36" s="30" t="n">
        <f aca="false">SUM(Z36:AD36)</f>
        <v>0</v>
      </c>
      <c r="AF36" s="31" t="n">
        <f aca="false">+Y36+AE36</f>
        <v>538</v>
      </c>
      <c r="AG36" s="32"/>
    </row>
    <row r="37" customFormat="false" ht="12.75" hidden="false" customHeight="false" outlineLevel="0" collapsed="false">
      <c r="A37" s="91" t="n">
        <v>1032</v>
      </c>
      <c r="B37" s="19" t="s">
        <v>36</v>
      </c>
      <c r="C37" s="19" t="s">
        <v>36</v>
      </c>
      <c r="D37" s="91" t="s">
        <v>37</v>
      </c>
      <c r="E37" s="18" t="n">
        <v>1</v>
      </c>
      <c r="F37" s="24" t="n">
        <v>1</v>
      </c>
      <c r="G37" s="34" t="n">
        <v>32</v>
      </c>
      <c r="H37" s="92" t="s">
        <v>217</v>
      </c>
      <c r="I37" s="92" t="s">
        <v>217</v>
      </c>
      <c r="J37" s="23" t="n">
        <v>10500100986501</v>
      </c>
      <c r="K37" s="24" t="s">
        <v>39</v>
      </c>
      <c r="L37" s="25"/>
      <c r="M37" s="24" t="n">
        <v>3</v>
      </c>
      <c r="N37" s="22" t="s">
        <v>218</v>
      </c>
      <c r="O37" s="92" t="s">
        <v>219</v>
      </c>
      <c r="P37" s="22" t="n">
        <v>3113861339</v>
      </c>
      <c r="Q37" s="22" t="s">
        <v>220</v>
      </c>
      <c r="R37" s="22" t="s">
        <v>221</v>
      </c>
      <c r="S37" s="26" t="s">
        <v>222</v>
      </c>
      <c r="T37" s="27" t="n">
        <v>0</v>
      </c>
      <c r="U37" s="28" t="n">
        <v>0</v>
      </c>
      <c r="V37" s="28" t="n">
        <v>149</v>
      </c>
      <c r="W37" s="29" t="n">
        <v>151</v>
      </c>
      <c r="X37" s="29" t="n">
        <v>0</v>
      </c>
      <c r="Y37" s="30" t="n">
        <v>300</v>
      </c>
      <c r="Z37" s="27" t="n">
        <v>0</v>
      </c>
      <c r="AA37" s="28" t="n">
        <v>0</v>
      </c>
      <c r="AB37" s="28" t="n">
        <v>0</v>
      </c>
      <c r="AC37" s="29" t="n">
        <v>0</v>
      </c>
      <c r="AD37" s="29" t="n">
        <v>0</v>
      </c>
      <c r="AE37" s="30" t="n">
        <f aca="false">SUM(Z37:AD37)</f>
        <v>0</v>
      </c>
      <c r="AF37" s="31" t="n">
        <f aca="false">+Y37+AE37</f>
        <v>300</v>
      </c>
      <c r="AG37" s="32"/>
    </row>
    <row r="38" customFormat="false" ht="12.75" hidden="false" customHeight="false" outlineLevel="0" collapsed="false">
      <c r="A38" s="91" t="n">
        <v>1033</v>
      </c>
      <c r="B38" s="19" t="s">
        <v>36</v>
      </c>
      <c r="C38" s="19" t="s">
        <v>36</v>
      </c>
      <c r="D38" s="91" t="s">
        <v>37</v>
      </c>
      <c r="E38" s="18" t="n">
        <v>1</v>
      </c>
      <c r="F38" s="24" t="n">
        <v>1</v>
      </c>
      <c r="G38" s="21" t="n">
        <v>33</v>
      </c>
      <c r="H38" s="92" t="s">
        <v>223</v>
      </c>
      <c r="I38" s="92" t="s">
        <v>223</v>
      </c>
      <c r="J38" s="23" t="n">
        <v>10500102210101</v>
      </c>
      <c r="K38" s="24" t="s">
        <v>39</v>
      </c>
      <c r="L38" s="25"/>
      <c r="M38" s="24" t="n">
        <v>3</v>
      </c>
      <c r="N38" s="22" t="s">
        <v>224</v>
      </c>
      <c r="O38" s="92" t="s">
        <v>225</v>
      </c>
      <c r="P38" s="22" t="s">
        <v>226</v>
      </c>
      <c r="Q38" s="22" t="s">
        <v>227</v>
      </c>
      <c r="R38" s="22" t="s">
        <v>228</v>
      </c>
      <c r="S38" s="50" t="s">
        <v>229</v>
      </c>
      <c r="T38" s="27" t="n">
        <v>0</v>
      </c>
      <c r="U38" s="28" t="n">
        <v>195</v>
      </c>
      <c r="V38" s="28" t="n">
        <v>118</v>
      </c>
      <c r="W38" s="29" t="n">
        <v>0</v>
      </c>
      <c r="X38" s="29" t="n">
        <v>57</v>
      </c>
      <c r="Y38" s="30" t="n">
        <v>370</v>
      </c>
      <c r="Z38" s="27" t="n">
        <v>0</v>
      </c>
      <c r="AA38" s="28" t="n">
        <v>0</v>
      </c>
      <c r="AB38" s="28" t="n">
        <v>0</v>
      </c>
      <c r="AC38" s="29" t="n">
        <v>0</v>
      </c>
      <c r="AD38" s="29" t="n">
        <v>0</v>
      </c>
      <c r="AE38" s="30" t="n">
        <f aca="false">SUM(Z38:AD38)</f>
        <v>0</v>
      </c>
      <c r="AF38" s="31" t="n">
        <f aca="false">+Y38+AE38</f>
        <v>370</v>
      </c>
      <c r="AG38" s="32"/>
    </row>
    <row r="39" customFormat="false" ht="12.75" hidden="false" customHeight="false" outlineLevel="0" collapsed="false">
      <c r="A39" s="91" t="n">
        <v>1034</v>
      </c>
      <c r="B39" s="19" t="s">
        <v>36</v>
      </c>
      <c r="C39" s="19" t="s">
        <v>36</v>
      </c>
      <c r="D39" s="91" t="s">
        <v>37</v>
      </c>
      <c r="E39" s="18" t="n">
        <v>1</v>
      </c>
      <c r="F39" s="24" t="n">
        <v>1</v>
      </c>
      <c r="G39" s="21" t="n">
        <v>34</v>
      </c>
      <c r="H39" s="92" t="s">
        <v>230</v>
      </c>
      <c r="I39" s="92" t="s">
        <v>230</v>
      </c>
      <c r="J39" s="23" t="n">
        <v>10500100213501</v>
      </c>
      <c r="K39" s="24" t="s">
        <v>39</v>
      </c>
      <c r="L39" s="25"/>
      <c r="M39" s="24" t="n">
        <v>3</v>
      </c>
      <c r="N39" s="22" t="s">
        <v>231</v>
      </c>
      <c r="O39" s="92" t="s">
        <v>232</v>
      </c>
      <c r="P39" s="22" t="s">
        <v>233</v>
      </c>
      <c r="Q39" s="22" t="s">
        <v>187</v>
      </c>
      <c r="R39" s="22" t="s">
        <v>234</v>
      </c>
      <c r="S39" s="26" t="s">
        <v>235</v>
      </c>
      <c r="T39" s="27" t="n">
        <v>65</v>
      </c>
      <c r="U39" s="28" t="n">
        <v>243</v>
      </c>
      <c r="V39" s="28" t="n">
        <v>80</v>
      </c>
      <c r="W39" s="29" t="n">
        <v>0</v>
      </c>
      <c r="X39" s="29" t="n">
        <v>0</v>
      </c>
      <c r="Y39" s="30" t="n">
        <v>388</v>
      </c>
      <c r="Z39" s="27" t="n">
        <v>0</v>
      </c>
      <c r="AA39" s="28" t="n">
        <v>0</v>
      </c>
      <c r="AB39" s="28" t="n">
        <v>0</v>
      </c>
      <c r="AC39" s="29" t="n">
        <v>0</v>
      </c>
      <c r="AD39" s="29" t="n">
        <v>0</v>
      </c>
      <c r="AE39" s="30" t="n">
        <f aca="false">SUM(Z39:AD39)</f>
        <v>0</v>
      </c>
      <c r="AF39" s="31" t="n">
        <f aca="false">+Y39+AE39</f>
        <v>388</v>
      </c>
      <c r="AG39" s="32"/>
    </row>
    <row r="40" customFormat="false" ht="12.75" hidden="false" customHeight="false" outlineLevel="0" collapsed="false">
      <c r="A40" s="91" t="n">
        <v>1035</v>
      </c>
      <c r="B40" s="19" t="s">
        <v>36</v>
      </c>
      <c r="C40" s="19" t="s">
        <v>36</v>
      </c>
      <c r="D40" s="91" t="s">
        <v>37</v>
      </c>
      <c r="E40" s="18" t="n">
        <v>1</v>
      </c>
      <c r="F40" s="24" t="n">
        <v>1</v>
      </c>
      <c r="G40" s="34" t="n">
        <v>35</v>
      </c>
      <c r="H40" s="92" t="s">
        <v>236</v>
      </c>
      <c r="I40" s="92" t="s">
        <v>236</v>
      </c>
      <c r="J40" s="23" t="n">
        <v>10500100213503</v>
      </c>
      <c r="K40" s="24" t="s">
        <v>39</v>
      </c>
      <c r="L40" s="25"/>
      <c r="M40" s="24" t="n">
        <v>3</v>
      </c>
      <c r="N40" s="22" t="s">
        <v>237</v>
      </c>
      <c r="O40" s="92" t="s">
        <v>238</v>
      </c>
      <c r="P40" s="22" t="s">
        <v>239</v>
      </c>
      <c r="Q40" s="22" t="s">
        <v>187</v>
      </c>
      <c r="R40" s="22" t="s">
        <v>240</v>
      </c>
      <c r="S40" s="26" t="s">
        <v>241</v>
      </c>
      <c r="T40" s="27" t="n">
        <v>64</v>
      </c>
      <c r="U40" s="28" t="n">
        <v>172</v>
      </c>
      <c r="V40" s="28" t="n">
        <v>126</v>
      </c>
      <c r="W40" s="29" t="n">
        <v>38</v>
      </c>
      <c r="X40" s="29" t="n">
        <v>0</v>
      </c>
      <c r="Y40" s="30" t="n">
        <v>400</v>
      </c>
      <c r="Z40" s="27" t="n">
        <v>0</v>
      </c>
      <c r="AA40" s="28" t="n">
        <v>0</v>
      </c>
      <c r="AB40" s="28" t="n">
        <v>0</v>
      </c>
      <c r="AC40" s="29" t="n">
        <v>0</v>
      </c>
      <c r="AD40" s="29" t="n">
        <v>0</v>
      </c>
      <c r="AE40" s="30" t="n">
        <f aca="false">SUM(Z40:AD40)</f>
        <v>0</v>
      </c>
      <c r="AF40" s="31" t="n">
        <f aca="false">+Y40+AE40</f>
        <v>400</v>
      </c>
      <c r="AG40" s="32"/>
    </row>
    <row r="41" customFormat="false" ht="12.75" hidden="false" customHeight="false" outlineLevel="0" collapsed="false">
      <c r="A41" s="91" t="n">
        <v>1036</v>
      </c>
      <c r="B41" s="19" t="s">
        <v>36</v>
      </c>
      <c r="C41" s="19" t="s">
        <v>36</v>
      </c>
      <c r="D41" s="91" t="s">
        <v>37</v>
      </c>
      <c r="E41" s="18" t="n">
        <v>1</v>
      </c>
      <c r="F41" s="24" t="n">
        <v>1</v>
      </c>
      <c r="G41" s="21" t="n">
        <v>36</v>
      </c>
      <c r="H41" s="92" t="s">
        <v>242</v>
      </c>
      <c r="I41" s="92" t="s">
        <v>242</v>
      </c>
      <c r="J41" s="23" t="n">
        <v>10500100087601</v>
      </c>
      <c r="K41" s="24" t="s">
        <v>39</v>
      </c>
      <c r="L41" s="25"/>
      <c r="M41" s="24" t="n">
        <v>4</v>
      </c>
      <c r="N41" s="22" t="s">
        <v>243</v>
      </c>
      <c r="O41" s="92" t="s">
        <v>244</v>
      </c>
      <c r="P41" s="22" t="n">
        <v>3117443981</v>
      </c>
      <c r="Q41" s="22" t="s">
        <v>245</v>
      </c>
      <c r="R41" s="22" t="s">
        <v>246</v>
      </c>
      <c r="S41" s="26" t="s">
        <v>247</v>
      </c>
      <c r="T41" s="27" t="n">
        <v>26</v>
      </c>
      <c r="U41" s="28" t="n">
        <v>135</v>
      </c>
      <c r="V41" s="28" t="n">
        <v>52</v>
      </c>
      <c r="W41" s="29" t="n">
        <v>53</v>
      </c>
      <c r="X41" s="29" t="n">
        <v>120</v>
      </c>
      <c r="Y41" s="30" t="n">
        <v>386</v>
      </c>
      <c r="Z41" s="27" t="n">
        <v>0</v>
      </c>
      <c r="AA41" s="28" t="n">
        <v>0</v>
      </c>
      <c r="AB41" s="28" t="n">
        <v>0</v>
      </c>
      <c r="AC41" s="29" t="n">
        <v>0</v>
      </c>
      <c r="AD41" s="29" t="n">
        <v>0</v>
      </c>
      <c r="AE41" s="30" t="n">
        <f aca="false">SUM(Z41:AD41)</f>
        <v>0</v>
      </c>
      <c r="AF41" s="31" t="n">
        <f aca="false">+Y41+AE41</f>
        <v>386</v>
      </c>
      <c r="AG41" s="32"/>
    </row>
    <row r="42" customFormat="false" ht="12.75" hidden="false" customHeight="false" outlineLevel="0" collapsed="false">
      <c r="A42" s="91" t="n">
        <v>1037</v>
      </c>
      <c r="B42" s="19" t="s">
        <v>36</v>
      </c>
      <c r="C42" s="19" t="s">
        <v>36</v>
      </c>
      <c r="D42" s="91" t="s">
        <v>37</v>
      </c>
      <c r="E42" s="18" t="n">
        <v>1</v>
      </c>
      <c r="F42" s="24" t="n">
        <v>1</v>
      </c>
      <c r="G42" s="21" t="n">
        <v>37</v>
      </c>
      <c r="H42" s="92" t="s">
        <v>248</v>
      </c>
      <c r="I42" s="92" t="s">
        <v>248</v>
      </c>
      <c r="J42" s="23" t="n">
        <v>10500101906201</v>
      </c>
      <c r="K42" s="24" t="s">
        <v>39</v>
      </c>
      <c r="L42" s="25"/>
      <c r="M42" s="24" t="n">
        <v>4</v>
      </c>
      <c r="N42" s="22" t="s">
        <v>249</v>
      </c>
      <c r="O42" s="92" t="s">
        <v>250</v>
      </c>
      <c r="P42" s="22" t="n">
        <v>3128558410</v>
      </c>
      <c r="Q42" s="22" t="s">
        <v>251</v>
      </c>
      <c r="R42" s="22" t="s">
        <v>252</v>
      </c>
      <c r="S42" s="26" t="s">
        <v>253</v>
      </c>
      <c r="T42" s="27" t="n">
        <v>0</v>
      </c>
      <c r="U42" s="28" t="n">
        <v>0</v>
      </c>
      <c r="V42" s="28" t="n">
        <v>0</v>
      </c>
      <c r="W42" s="29" t="n">
        <v>148</v>
      </c>
      <c r="X42" s="29" t="n">
        <v>0</v>
      </c>
      <c r="Y42" s="30" t="n">
        <v>148</v>
      </c>
      <c r="Z42" s="27" t="n">
        <v>0</v>
      </c>
      <c r="AA42" s="28" t="n">
        <v>0</v>
      </c>
      <c r="AB42" s="28" t="n">
        <v>0</v>
      </c>
      <c r="AC42" s="29" t="n">
        <v>0</v>
      </c>
      <c r="AD42" s="29" t="n">
        <v>0</v>
      </c>
      <c r="AE42" s="30" t="n">
        <f aca="false">SUM(Z42:AD42)</f>
        <v>0</v>
      </c>
      <c r="AF42" s="31" t="n">
        <f aca="false">+Y42+AE42</f>
        <v>148</v>
      </c>
      <c r="AG42" s="32"/>
    </row>
    <row r="43" customFormat="false" ht="12.75" hidden="false" customHeight="false" outlineLevel="0" collapsed="false">
      <c r="A43" s="91" t="n">
        <v>1038</v>
      </c>
      <c r="B43" s="19" t="s">
        <v>36</v>
      </c>
      <c r="C43" s="19" t="s">
        <v>36</v>
      </c>
      <c r="D43" s="91" t="s">
        <v>37</v>
      </c>
      <c r="E43" s="18" t="n">
        <v>1</v>
      </c>
      <c r="F43" s="24" t="n">
        <v>1</v>
      </c>
      <c r="G43" s="34" t="n">
        <v>38</v>
      </c>
      <c r="H43" s="92" t="s">
        <v>254</v>
      </c>
      <c r="I43" s="92" t="s">
        <v>254</v>
      </c>
      <c r="J43" s="23" t="n">
        <v>10500101906202</v>
      </c>
      <c r="K43" s="24" t="s">
        <v>39</v>
      </c>
      <c r="L43" s="25"/>
      <c r="M43" s="24" t="n">
        <v>4</v>
      </c>
      <c r="N43" s="22" t="s">
        <v>255</v>
      </c>
      <c r="O43" s="92" t="s">
        <v>256</v>
      </c>
      <c r="P43" s="22" t="n">
        <v>3148016111</v>
      </c>
      <c r="Q43" s="22" t="s">
        <v>251</v>
      </c>
      <c r="R43" s="22" t="s">
        <v>257</v>
      </c>
      <c r="S43" s="26" t="s">
        <v>258</v>
      </c>
      <c r="T43" s="27" t="n">
        <v>25</v>
      </c>
      <c r="U43" s="28" t="n">
        <v>101</v>
      </c>
      <c r="V43" s="28" t="n">
        <v>74</v>
      </c>
      <c r="W43" s="29" t="n">
        <v>0</v>
      </c>
      <c r="X43" s="29" t="n">
        <v>0</v>
      </c>
      <c r="Y43" s="30" t="n">
        <v>200</v>
      </c>
      <c r="Z43" s="27" t="n">
        <v>0</v>
      </c>
      <c r="AA43" s="28" t="n">
        <v>0</v>
      </c>
      <c r="AB43" s="28" t="n">
        <v>0</v>
      </c>
      <c r="AC43" s="29" t="n">
        <v>0</v>
      </c>
      <c r="AD43" s="29" t="n">
        <v>0</v>
      </c>
      <c r="AE43" s="30" t="n">
        <f aca="false">SUM(Z43:AD43)</f>
        <v>0</v>
      </c>
      <c r="AF43" s="31" t="n">
        <f aca="false">+Y43+AE43</f>
        <v>200</v>
      </c>
      <c r="AG43" s="32"/>
    </row>
    <row r="44" customFormat="false" ht="12.75" hidden="false" customHeight="false" outlineLevel="0" collapsed="false">
      <c r="A44" s="91" t="n">
        <v>1039</v>
      </c>
      <c r="B44" s="19" t="s">
        <v>36</v>
      </c>
      <c r="C44" s="19" t="s">
        <v>36</v>
      </c>
      <c r="D44" s="91" t="s">
        <v>37</v>
      </c>
      <c r="E44" s="18" t="n">
        <v>1</v>
      </c>
      <c r="F44" s="24" t="n">
        <v>1</v>
      </c>
      <c r="G44" s="21" t="n">
        <v>39</v>
      </c>
      <c r="H44" s="92" t="s">
        <v>259</v>
      </c>
      <c r="I44" s="92" t="s">
        <v>259</v>
      </c>
      <c r="J44" s="23" t="n">
        <v>10500100529101</v>
      </c>
      <c r="K44" s="24" t="s">
        <v>39</v>
      </c>
      <c r="L44" s="25"/>
      <c r="M44" s="24" t="n">
        <v>4</v>
      </c>
      <c r="N44" s="22" t="s">
        <v>249</v>
      </c>
      <c r="O44" s="92" t="s">
        <v>260</v>
      </c>
      <c r="P44" s="22" t="n">
        <v>3103901215</v>
      </c>
      <c r="Q44" s="22" t="s">
        <v>261</v>
      </c>
      <c r="R44" s="22" t="s">
        <v>262</v>
      </c>
      <c r="S44" s="26" t="s">
        <v>263</v>
      </c>
      <c r="T44" s="27" t="n">
        <v>50</v>
      </c>
      <c r="U44" s="28" t="n">
        <v>186</v>
      </c>
      <c r="V44" s="28" t="n">
        <v>84</v>
      </c>
      <c r="W44" s="29" t="n">
        <v>0</v>
      </c>
      <c r="X44" s="29" t="n">
        <v>0</v>
      </c>
      <c r="Y44" s="30" t="n">
        <v>320</v>
      </c>
      <c r="Z44" s="27" t="n">
        <v>0</v>
      </c>
      <c r="AA44" s="28" t="n">
        <v>0</v>
      </c>
      <c r="AB44" s="28" t="n">
        <v>0</v>
      </c>
      <c r="AC44" s="29" t="n">
        <v>0</v>
      </c>
      <c r="AD44" s="29" t="n">
        <v>0</v>
      </c>
      <c r="AE44" s="30" t="n">
        <f aca="false">SUM(Z44:AD44)</f>
        <v>0</v>
      </c>
      <c r="AF44" s="31" t="n">
        <f aca="false">+Y44+AE44</f>
        <v>320</v>
      </c>
      <c r="AG44" s="32"/>
    </row>
    <row r="45" customFormat="false" ht="12.75" hidden="false" customHeight="false" outlineLevel="0" collapsed="false">
      <c r="A45" s="91" t="n">
        <v>1040</v>
      </c>
      <c r="B45" s="19" t="s">
        <v>36</v>
      </c>
      <c r="C45" s="19" t="s">
        <v>36</v>
      </c>
      <c r="D45" s="91" t="s">
        <v>37</v>
      </c>
      <c r="E45" s="18" t="n">
        <v>1</v>
      </c>
      <c r="F45" s="24" t="n">
        <v>1</v>
      </c>
      <c r="G45" s="21" t="n">
        <v>40</v>
      </c>
      <c r="H45" s="92" t="s">
        <v>264</v>
      </c>
      <c r="I45" s="92" t="s">
        <v>264</v>
      </c>
      <c r="J45" s="23" t="n">
        <v>10500100587801</v>
      </c>
      <c r="K45" s="24" t="s">
        <v>39</v>
      </c>
      <c r="L45" s="25"/>
      <c r="M45" s="24" t="n">
        <v>4</v>
      </c>
      <c r="N45" s="22" t="s">
        <v>265</v>
      </c>
      <c r="O45" s="92" t="s">
        <v>266</v>
      </c>
      <c r="P45" s="22" t="n">
        <v>3207324218</v>
      </c>
      <c r="Q45" s="22" t="s">
        <v>267</v>
      </c>
      <c r="R45" s="22" t="s">
        <v>267</v>
      </c>
      <c r="S45" s="26" t="s">
        <v>268</v>
      </c>
      <c r="T45" s="27" t="n">
        <v>0</v>
      </c>
      <c r="U45" s="28" t="n">
        <v>0</v>
      </c>
      <c r="V45" s="28" t="n">
        <v>138</v>
      </c>
      <c r="W45" s="29" t="n">
        <v>205</v>
      </c>
      <c r="X45" s="29" t="n">
        <v>57</v>
      </c>
      <c r="Y45" s="30" t="n">
        <v>400</v>
      </c>
      <c r="Z45" s="27" t="n">
        <v>0</v>
      </c>
      <c r="AA45" s="28" t="n">
        <v>0</v>
      </c>
      <c r="AB45" s="28" t="n">
        <v>0</v>
      </c>
      <c r="AC45" s="29" t="n">
        <v>0</v>
      </c>
      <c r="AD45" s="29" t="n">
        <v>0</v>
      </c>
      <c r="AE45" s="30" t="n">
        <f aca="false">SUM(Z45:AD45)</f>
        <v>0</v>
      </c>
      <c r="AF45" s="31" t="n">
        <f aca="false">+Y45+AE45</f>
        <v>400</v>
      </c>
      <c r="AG45" s="32"/>
    </row>
    <row r="46" customFormat="false" ht="12.75" hidden="false" customHeight="false" outlineLevel="0" collapsed="false">
      <c r="A46" s="91" t="n">
        <v>1041</v>
      </c>
      <c r="B46" s="19" t="s">
        <v>36</v>
      </c>
      <c r="C46" s="19" t="s">
        <v>36</v>
      </c>
      <c r="D46" s="91" t="s">
        <v>37</v>
      </c>
      <c r="E46" s="18" t="n">
        <v>1</v>
      </c>
      <c r="F46" s="24" t="n">
        <v>1</v>
      </c>
      <c r="G46" s="34" t="n">
        <v>41</v>
      </c>
      <c r="H46" s="92" t="s">
        <v>269</v>
      </c>
      <c r="I46" s="92" t="s">
        <v>269</v>
      </c>
      <c r="J46" s="23" t="n">
        <v>10500100587802</v>
      </c>
      <c r="K46" s="24" t="s">
        <v>39</v>
      </c>
      <c r="L46" s="25"/>
      <c r="M46" s="24" t="n">
        <v>4</v>
      </c>
      <c r="N46" s="22" t="s">
        <v>265</v>
      </c>
      <c r="O46" s="92" t="s">
        <v>270</v>
      </c>
      <c r="P46" s="22" t="n">
        <v>3207324218</v>
      </c>
      <c r="Q46" s="22" t="s">
        <v>267</v>
      </c>
      <c r="R46" s="22" t="s">
        <v>267</v>
      </c>
      <c r="S46" s="26" t="s">
        <v>268</v>
      </c>
      <c r="T46" s="27" t="n">
        <v>112</v>
      </c>
      <c r="U46" s="28" t="n">
        <v>104</v>
      </c>
      <c r="V46" s="28" t="n">
        <v>0</v>
      </c>
      <c r="W46" s="29" t="n">
        <v>0</v>
      </c>
      <c r="X46" s="29" t="n">
        <v>0</v>
      </c>
      <c r="Y46" s="30" t="n">
        <v>216</v>
      </c>
      <c r="Z46" s="27" t="n">
        <v>0</v>
      </c>
      <c r="AA46" s="28" t="n">
        <v>0</v>
      </c>
      <c r="AB46" s="28" t="n">
        <v>0</v>
      </c>
      <c r="AC46" s="29" t="n">
        <v>0</v>
      </c>
      <c r="AD46" s="29" t="n">
        <v>0</v>
      </c>
      <c r="AE46" s="30" t="n">
        <f aca="false">SUM(Z46:AD46)</f>
        <v>0</v>
      </c>
      <c r="AF46" s="31" t="n">
        <f aca="false">+Y46+AE46</f>
        <v>216</v>
      </c>
      <c r="AG46" s="32"/>
    </row>
    <row r="47" customFormat="false" ht="12.75" hidden="false" customHeight="false" outlineLevel="0" collapsed="false">
      <c r="A47" s="91" t="n">
        <v>1042</v>
      </c>
      <c r="B47" s="19" t="s">
        <v>36</v>
      </c>
      <c r="C47" s="19" t="s">
        <v>36</v>
      </c>
      <c r="D47" s="91" t="s">
        <v>37</v>
      </c>
      <c r="E47" s="18" t="n">
        <v>1</v>
      </c>
      <c r="F47" s="24" t="n">
        <v>1</v>
      </c>
      <c r="G47" s="21" t="n">
        <v>42</v>
      </c>
      <c r="H47" s="92" t="s">
        <v>271</v>
      </c>
      <c r="I47" s="92" t="s">
        <v>271</v>
      </c>
      <c r="J47" s="23" t="n">
        <v>10500100210101</v>
      </c>
      <c r="K47" s="24" t="s">
        <v>39</v>
      </c>
      <c r="L47" s="25"/>
      <c r="M47" s="24" t="n">
        <v>4</v>
      </c>
      <c r="N47" s="22" t="s">
        <v>272</v>
      </c>
      <c r="O47" s="92" t="s">
        <v>273</v>
      </c>
      <c r="P47" s="22" t="n">
        <v>3003984435</v>
      </c>
      <c r="Q47" s="22" t="s">
        <v>274</v>
      </c>
      <c r="R47" s="22" t="s">
        <v>275</v>
      </c>
      <c r="S47" s="26" t="s">
        <v>276</v>
      </c>
      <c r="T47" s="27" t="n">
        <v>67</v>
      </c>
      <c r="U47" s="28" t="n">
        <v>271</v>
      </c>
      <c r="V47" s="28" t="n">
        <v>0</v>
      </c>
      <c r="W47" s="29" t="n">
        <v>0</v>
      </c>
      <c r="X47" s="29" t="n">
        <v>0</v>
      </c>
      <c r="Y47" s="30" t="n">
        <v>338</v>
      </c>
      <c r="Z47" s="27" t="n">
        <v>0</v>
      </c>
      <c r="AA47" s="28" t="n">
        <v>0</v>
      </c>
      <c r="AB47" s="28" t="n">
        <v>0</v>
      </c>
      <c r="AC47" s="29" t="n">
        <v>0</v>
      </c>
      <c r="AD47" s="29" t="n">
        <v>0</v>
      </c>
      <c r="AE47" s="30" t="n">
        <f aca="false">SUM(Z47:AD47)</f>
        <v>0</v>
      </c>
      <c r="AF47" s="31" t="n">
        <f aca="false">+Y47+AE47</f>
        <v>338</v>
      </c>
      <c r="AG47" s="51" t="s">
        <v>277</v>
      </c>
    </row>
    <row r="48" customFormat="false" ht="12.75" hidden="false" customHeight="false" outlineLevel="0" collapsed="false">
      <c r="A48" s="91" t="n">
        <v>1043</v>
      </c>
      <c r="B48" s="19" t="s">
        <v>36</v>
      </c>
      <c r="C48" s="19" t="s">
        <v>36</v>
      </c>
      <c r="D48" s="91" t="s">
        <v>37</v>
      </c>
      <c r="E48" s="18" t="n">
        <v>1</v>
      </c>
      <c r="F48" s="24" t="n">
        <v>1</v>
      </c>
      <c r="G48" s="21" t="n">
        <v>43</v>
      </c>
      <c r="H48" s="92" t="s">
        <v>278</v>
      </c>
      <c r="I48" s="92" t="s">
        <v>278</v>
      </c>
      <c r="J48" s="23" t="n">
        <v>10500100014101</v>
      </c>
      <c r="K48" s="24" t="s">
        <v>39</v>
      </c>
      <c r="L48" s="25"/>
      <c r="M48" s="24" t="n">
        <v>4</v>
      </c>
      <c r="N48" s="22" t="s">
        <v>249</v>
      </c>
      <c r="O48" s="92" t="s">
        <v>279</v>
      </c>
      <c r="P48" s="22" t="n">
        <v>3014670601</v>
      </c>
      <c r="Q48" s="22" t="s">
        <v>280</v>
      </c>
      <c r="R48" s="22" t="s">
        <v>280</v>
      </c>
      <c r="S48" s="26" t="s">
        <v>281</v>
      </c>
      <c r="T48" s="27" t="n">
        <v>29</v>
      </c>
      <c r="U48" s="28" t="n">
        <v>94</v>
      </c>
      <c r="V48" s="28" t="n">
        <v>68</v>
      </c>
      <c r="W48" s="29" t="n">
        <v>29</v>
      </c>
      <c r="X48" s="29" t="n">
        <v>0</v>
      </c>
      <c r="Y48" s="30" t="n">
        <v>220</v>
      </c>
      <c r="Z48" s="27" t="n">
        <v>0</v>
      </c>
      <c r="AA48" s="28" t="n">
        <v>0</v>
      </c>
      <c r="AB48" s="28" t="n">
        <v>0</v>
      </c>
      <c r="AC48" s="29" t="n">
        <v>0</v>
      </c>
      <c r="AD48" s="29" t="n">
        <v>0</v>
      </c>
      <c r="AE48" s="30" t="n">
        <f aca="false">SUM(Z48:AD48)</f>
        <v>0</v>
      </c>
      <c r="AF48" s="31" t="n">
        <f aca="false">+Y48+AE48</f>
        <v>220</v>
      </c>
      <c r="AG48" s="51" t="s">
        <v>277</v>
      </c>
    </row>
    <row r="49" customFormat="false" ht="12.75" hidden="false" customHeight="false" outlineLevel="0" collapsed="false">
      <c r="A49" s="91" t="n">
        <v>1044</v>
      </c>
      <c r="B49" s="19" t="s">
        <v>36</v>
      </c>
      <c r="C49" s="19" t="s">
        <v>36</v>
      </c>
      <c r="D49" s="91" t="s">
        <v>37</v>
      </c>
      <c r="E49" s="18" t="n">
        <v>1</v>
      </c>
      <c r="F49" s="24" t="n">
        <v>1</v>
      </c>
      <c r="G49" s="34" t="n">
        <v>44</v>
      </c>
      <c r="H49" s="92" t="s">
        <v>282</v>
      </c>
      <c r="I49" s="92" t="s">
        <v>282</v>
      </c>
      <c r="J49" s="23" t="n">
        <v>10500101787601</v>
      </c>
      <c r="K49" s="24" t="s">
        <v>39</v>
      </c>
      <c r="L49" s="25"/>
      <c r="M49" s="24" t="n">
        <v>4</v>
      </c>
      <c r="N49" s="22" t="s">
        <v>283</v>
      </c>
      <c r="O49" s="92" t="s">
        <v>284</v>
      </c>
      <c r="P49" s="22" t="n">
        <v>3127340870</v>
      </c>
      <c r="Q49" s="22" t="s">
        <v>285</v>
      </c>
      <c r="R49" s="22" t="s">
        <v>286</v>
      </c>
      <c r="S49" s="26" t="s">
        <v>287</v>
      </c>
      <c r="T49" s="27" t="n">
        <v>33</v>
      </c>
      <c r="U49" s="28" t="n">
        <v>94</v>
      </c>
      <c r="V49" s="28" t="n">
        <v>109</v>
      </c>
      <c r="W49" s="29" t="n">
        <v>216</v>
      </c>
      <c r="X49" s="29" t="n">
        <v>94</v>
      </c>
      <c r="Y49" s="30" t="n">
        <v>546</v>
      </c>
      <c r="Z49" s="27" t="n">
        <v>0</v>
      </c>
      <c r="AA49" s="28" t="n">
        <v>0</v>
      </c>
      <c r="AB49" s="28" t="n">
        <v>0</v>
      </c>
      <c r="AC49" s="29" t="n">
        <v>0</v>
      </c>
      <c r="AD49" s="29" t="n">
        <v>0</v>
      </c>
      <c r="AE49" s="30" t="n">
        <f aca="false">SUM(Z49:AD49)</f>
        <v>0</v>
      </c>
      <c r="AF49" s="31" t="n">
        <f aca="false">+Y49+AE49</f>
        <v>546</v>
      </c>
      <c r="AG49" s="32"/>
    </row>
    <row r="50" customFormat="false" ht="12.75" hidden="false" customHeight="false" outlineLevel="0" collapsed="false">
      <c r="A50" s="91" t="n">
        <v>1045</v>
      </c>
      <c r="B50" s="19" t="s">
        <v>36</v>
      </c>
      <c r="C50" s="19" t="s">
        <v>36</v>
      </c>
      <c r="D50" s="91" t="s">
        <v>37</v>
      </c>
      <c r="E50" s="18" t="n">
        <v>1</v>
      </c>
      <c r="F50" s="41" t="n">
        <v>1</v>
      </c>
      <c r="G50" s="21" t="n">
        <v>45</v>
      </c>
      <c r="H50" s="92" t="s">
        <v>288</v>
      </c>
      <c r="I50" s="92" t="s">
        <v>288</v>
      </c>
      <c r="J50" s="43" t="n">
        <v>10500100098101</v>
      </c>
      <c r="K50" s="44" t="s">
        <v>39</v>
      </c>
      <c r="L50" s="45"/>
      <c r="M50" s="44" t="n">
        <v>4</v>
      </c>
      <c r="N50" s="42" t="s">
        <v>289</v>
      </c>
      <c r="O50" s="92" t="s">
        <v>290</v>
      </c>
      <c r="P50" s="42" t="n">
        <v>3165376169</v>
      </c>
      <c r="Q50" s="42" t="s">
        <v>291</v>
      </c>
      <c r="R50" s="42" t="s">
        <v>292</v>
      </c>
      <c r="S50" s="47" t="s">
        <v>293</v>
      </c>
      <c r="T50" s="27" t="n">
        <v>0</v>
      </c>
      <c r="U50" s="28" t="n">
        <v>0</v>
      </c>
      <c r="V50" s="28" t="n">
        <v>38</v>
      </c>
      <c r="W50" s="29" t="n">
        <v>145</v>
      </c>
      <c r="X50" s="29" t="n">
        <v>0</v>
      </c>
      <c r="Y50" s="30" t="n">
        <v>183</v>
      </c>
      <c r="Z50" s="27" t="n">
        <v>0</v>
      </c>
      <c r="AA50" s="28" t="n">
        <v>0</v>
      </c>
      <c r="AB50" s="28" t="n">
        <v>0</v>
      </c>
      <c r="AC50" s="29" t="n">
        <v>0</v>
      </c>
      <c r="AD50" s="29" t="n">
        <v>0</v>
      </c>
      <c r="AE50" s="30" t="n">
        <f aca="false">SUM(Z50:AD50)</f>
        <v>0</v>
      </c>
      <c r="AF50" s="31" t="n">
        <f aca="false">+Y50+AE50</f>
        <v>183</v>
      </c>
      <c r="AG50" s="48"/>
    </row>
    <row r="51" customFormat="false" ht="12.75" hidden="false" customHeight="false" outlineLevel="0" collapsed="false">
      <c r="A51" s="91" t="n">
        <v>1046</v>
      </c>
      <c r="B51" s="19" t="s">
        <v>36</v>
      </c>
      <c r="C51" s="19" t="s">
        <v>36</v>
      </c>
      <c r="D51" s="91" t="s">
        <v>37</v>
      </c>
      <c r="E51" s="18" t="n">
        <v>1</v>
      </c>
      <c r="F51" s="41" t="n">
        <v>1</v>
      </c>
      <c r="G51" s="21" t="n">
        <v>46</v>
      </c>
      <c r="H51" s="92" t="s">
        <v>294</v>
      </c>
      <c r="I51" s="92" t="s">
        <v>294</v>
      </c>
      <c r="J51" s="43" t="n">
        <v>10500100098102</v>
      </c>
      <c r="K51" s="44" t="s">
        <v>39</v>
      </c>
      <c r="L51" s="45"/>
      <c r="M51" s="44" t="n">
        <v>4</v>
      </c>
      <c r="N51" s="42" t="s">
        <v>295</v>
      </c>
      <c r="O51" s="92"/>
      <c r="P51" s="42" t="n">
        <v>3108338000</v>
      </c>
      <c r="Q51" s="42" t="s">
        <v>291</v>
      </c>
      <c r="R51" s="42" t="s">
        <v>296</v>
      </c>
      <c r="S51" s="47" t="s">
        <v>297</v>
      </c>
      <c r="T51" s="27" t="n">
        <v>0</v>
      </c>
      <c r="U51" s="28" t="n">
        <v>0</v>
      </c>
      <c r="V51" s="28" t="n">
        <v>200</v>
      </c>
      <c r="W51" s="29" t="n">
        <v>0</v>
      </c>
      <c r="X51" s="29" t="n">
        <v>0</v>
      </c>
      <c r="Y51" s="30" t="n">
        <v>200</v>
      </c>
      <c r="Z51" s="27" t="n">
        <v>0</v>
      </c>
      <c r="AA51" s="28" t="n">
        <v>0</v>
      </c>
      <c r="AB51" s="28" t="n">
        <v>0</v>
      </c>
      <c r="AC51" s="29" t="n">
        <v>0</v>
      </c>
      <c r="AD51" s="29" t="n">
        <v>0</v>
      </c>
      <c r="AE51" s="30" t="n">
        <f aca="false">SUM(Z51:AD51)</f>
        <v>0</v>
      </c>
      <c r="AF51" s="31" t="n">
        <f aca="false">+Y51+AE51</f>
        <v>200</v>
      </c>
      <c r="AG51" s="48"/>
    </row>
    <row r="52" customFormat="false" ht="12.75" hidden="false" customHeight="false" outlineLevel="0" collapsed="false">
      <c r="A52" s="91" t="n">
        <v>1047</v>
      </c>
      <c r="B52" s="19" t="s">
        <v>36</v>
      </c>
      <c r="C52" s="19" t="s">
        <v>36</v>
      </c>
      <c r="D52" s="91" t="s">
        <v>37</v>
      </c>
      <c r="E52" s="18" t="n">
        <v>1</v>
      </c>
      <c r="F52" s="24" t="n">
        <v>1</v>
      </c>
      <c r="G52" s="34" t="n">
        <v>47</v>
      </c>
      <c r="H52" s="92" t="s">
        <v>298</v>
      </c>
      <c r="I52" s="92" t="s">
        <v>298</v>
      </c>
      <c r="J52" s="23" t="n">
        <v>10500100098105</v>
      </c>
      <c r="K52" s="24" t="s">
        <v>39</v>
      </c>
      <c r="L52" s="25"/>
      <c r="M52" s="24" t="n">
        <v>4</v>
      </c>
      <c r="N52" s="22" t="s">
        <v>289</v>
      </c>
      <c r="O52" s="92" t="s">
        <v>299</v>
      </c>
      <c r="P52" s="22" t="n">
        <v>3127037337</v>
      </c>
      <c r="Q52" s="22" t="s">
        <v>291</v>
      </c>
      <c r="R52" s="22" t="s">
        <v>300</v>
      </c>
      <c r="S52" s="26" t="s">
        <v>301</v>
      </c>
      <c r="T52" s="27" t="n">
        <v>62</v>
      </c>
      <c r="U52" s="28" t="n">
        <v>119</v>
      </c>
      <c r="V52" s="28" t="n">
        <v>0</v>
      </c>
      <c r="W52" s="29" t="n">
        <v>0</v>
      </c>
      <c r="X52" s="29" t="n">
        <v>0</v>
      </c>
      <c r="Y52" s="30" t="n">
        <v>181</v>
      </c>
      <c r="Z52" s="27" t="n">
        <v>0</v>
      </c>
      <c r="AA52" s="28" t="n">
        <v>0</v>
      </c>
      <c r="AB52" s="28" t="n">
        <v>0</v>
      </c>
      <c r="AC52" s="29" t="n">
        <v>0</v>
      </c>
      <c r="AD52" s="29" t="n">
        <v>0</v>
      </c>
      <c r="AE52" s="30" t="n">
        <f aca="false">SUM(Z52:AD52)</f>
        <v>0</v>
      </c>
      <c r="AF52" s="31" t="n">
        <f aca="false">+Y52+AE52</f>
        <v>181</v>
      </c>
      <c r="AG52" s="32"/>
    </row>
    <row r="53" customFormat="false" ht="12.75" hidden="false" customHeight="false" outlineLevel="0" collapsed="false">
      <c r="A53" s="91" t="n">
        <v>1048</v>
      </c>
      <c r="B53" s="19" t="s">
        <v>36</v>
      </c>
      <c r="C53" s="19" t="s">
        <v>36</v>
      </c>
      <c r="D53" s="91" t="s">
        <v>37</v>
      </c>
      <c r="E53" s="18" t="n">
        <v>1</v>
      </c>
      <c r="F53" s="24" t="n">
        <v>1</v>
      </c>
      <c r="G53" s="21" t="n">
        <v>48</v>
      </c>
      <c r="H53" s="92" t="s">
        <v>302</v>
      </c>
      <c r="I53" s="92" t="s">
        <v>302</v>
      </c>
      <c r="J53" s="23" t="n">
        <v>10500100098103</v>
      </c>
      <c r="K53" s="24" t="s">
        <v>39</v>
      </c>
      <c r="L53" s="25"/>
      <c r="M53" s="24" t="n">
        <v>4</v>
      </c>
      <c r="N53" s="22" t="s">
        <v>289</v>
      </c>
      <c r="O53" s="92" t="s">
        <v>303</v>
      </c>
      <c r="P53" s="22" t="n">
        <v>3127529188</v>
      </c>
      <c r="Q53" s="22" t="s">
        <v>291</v>
      </c>
      <c r="R53" s="22" t="s">
        <v>304</v>
      </c>
      <c r="S53" s="26" t="s">
        <v>305</v>
      </c>
      <c r="T53" s="27" t="n">
        <v>27</v>
      </c>
      <c r="U53" s="28" t="n">
        <v>122</v>
      </c>
      <c r="V53" s="28" t="n">
        <v>16</v>
      </c>
      <c r="W53" s="29" t="n">
        <v>0</v>
      </c>
      <c r="X53" s="29" t="n">
        <v>0</v>
      </c>
      <c r="Y53" s="30" t="n">
        <v>165</v>
      </c>
      <c r="Z53" s="27" t="n">
        <v>0</v>
      </c>
      <c r="AA53" s="28" t="n">
        <v>0</v>
      </c>
      <c r="AB53" s="28" t="n">
        <v>0</v>
      </c>
      <c r="AC53" s="29" t="n">
        <v>0</v>
      </c>
      <c r="AD53" s="29" t="n">
        <v>0</v>
      </c>
      <c r="AE53" s="30" t="n">
        <f aca="false">SUM(Z53:AD53)</f>
        <v>0</v>
      </c>
      <c r="AF53" s="31" t="n">
        <f aca="false">+Y53+AE53</f>
        <v>165</v>
      </c>
      <c r="AG53" s="32"/>
    </row>
    <row r="54" customFormat="false" ht="12.75" hidden="false" customHeight="false" outlineLevel="0" collapsed="false">
      <c r="A54" s="91" t="n">
        <v>1049</v>
      </c>
      <c r="B54" s="19" t="s">
        <v>36</v>
      </c>
      <c r="C54" s="19" t="s">
        <v>36</v>
      </c>
      <c r="D54" s="91" t="s">
        <v>37</v>
      </c>
      <c r="E54" s="18" t="n">
        <v>1</v>
      </c>
      <c r="F54" s="24" t="n">
        <v>1</v>
      </c>
      <c r="G54" s="21" t="n">
        <v>49</v>
      </c>
      <c r="H54" s="92" t="s">
        <v>306</v>
      </c>
      <c r="I54" s="92" t="s">
        <v>306</v>
      </c>
      <c r="J54" s="23" t="n">
        <v>10500100020501</v>
      </c>
      <c r="K54" s="24" t="s">
        <v>39</v>
      </c>
      <c r="L54" s="25"/>
      <c r="M54" s="24" t="n">
        <v>4</v>
      </c>
      <c r="N54" s="22" t="s">
        <v>283</v>
      </c>
      <c r="O54" s="92" t="s">
        <v>307</v>
      </c>
      <c r="P54" s="22" t="n">
        <v>3052642910</v>
      </c>
      <c r="Q54" s="22" t="s">
        <v>308</v>
      </c>
      <c r="R54" s="22" t="s">
        <v>308</v>
      </c>
      <c r="S54" s="26" t="s">
        <v>309</v>
      </c>
      <c r="T54" s="27" t="n">
        <v>16</v>
      </c>
      <c r="U54" s="28" t="n">
        <v>78</v>
      </c>
      <c r="V54" s="28" t="n">
        <v>84</v>
      </c>
      <c r="W54" s="29" t="n">
        <v>149</v>
      </c>
      <c r="X54" s="29" t="n">
        <v>73</v>
      </c>
      <c r="Y54" s="30" t="n">
        <v>400</v>
      </c>
      <c r="Z54" s="27" t="n">
        <v>0</v>
      </c>
      <c r="AA54" s="28" t="n">
        <v>0</v>
      </c>
      <c r="AB54" s="28" t="n">
        <v>0</v>
      </c>
      <c r="AC54" s="29" t="n">
        <v>0</v>
      </c>
      <c r="AD54" s="29" t="n">
        <v>0</v>
      </c>
      <c r="AE54" s="30" t="n">
        <f aca="false">SUM(Z54:AD54)</f>
        <v>0</v>
      </c>
      <c r="AF54" s="31" t="n">
        <f aca="false">+Y54+AE54</f>
        <v>400</v>
      </c>
      <c r="AG54" s="32"/>
    </row>
    <row r="55" customFormat="false" ht="12.75" hidden="false" customHeight="false" outlineLevel="0" collapsed="false">
      <c r="A55" s="91" t="n">
        <v>1050</v>
      </c>
      <c r="B55" s="19" t="s">
        <v>36</v>
      </c>
      <c r="C55" s="19" t="s">
        <v>36</v>
      </c>
      <c r="D55" s="91" t="s">
        <v>37</v>
      </c>
      <c r="E55" s="18" t="n">
        <v>1</v>
      </c>
      <c r="F55" s="24" t="n">
        <v>1</v>
      </c>
      <c r="G55" s="34" t="n">
        <v>50</v>
      </c>
      <c r="H55" s="92" t="s">
        <v>310</v>
      </c>
      <c r="I55" s="92" t="s">
        <v>310</v>
      </c>
      <c r="J55" s="23" t="n">
        <v>10500100329802</v>
      </c>
      <c r="K55" s="24" t="s">
        <v>39</v>
      </c>
      <c r="L55" s="25"/>
      <c r="M55" s="24" t="n">
        <v>4</v>
      </c>
      <c r="N55" s="22" t="s">
        <v>311</v>
      </c>
      <c r="O55" s="92" t="s">
        <v>312</v>
      </c>
      <c r="P55" s="22" t="n">
        <v>3167467517</v>
      </c>
      <c r="Q55" s="22" t="s">
        <v>313</v>
      </c>
      <c r="R55" s="22" t="s">
        <v>314</v>
      </c>
      <c r="S55" s="26" t="s">
        <v>315</v>
      </c>
      <c r="T55" s="27" t="n">
        <v>40</v>
      </c>
      <c r="U55" s="28" t="n">
        <v>85</v>
      </c>
      <c r="V55" s="28" t="n">
        <v>58</v>
      </c>
      <c r="W55" s="29" t="n">
        <v>0</v>
      </c>
      <c r="X55" s="29" t="n">
        <v>0</v>
      </c>
      <c r="Y55" s="30" t="n">
        <v>183</v>
      </c>
      <c r="Z55" s="27" t="n">
        <v>0</v>
      </c>
      <c r="AA55" s="28" t="n">
        <v>0</v>
      </c>
      <c r="AB55" s="28" t="n">
        <v>0</v>
      </c>
      <c r="AC55" s="29" t="n">
        <v>0</v>
      </c>
      <c r="AD55" s="29" t="n">
        <v>0</v>
      </c>
      <c r="AE55" s="30" t="n">
        <f aca="false">SUM(Z55:AD55)</f>
        <v>0</v>
      </c>
      <c r="AF55" s="31" t="n">
        <f aca="false">+Y55+AE55</f>
        <v>183</v>
      </c>
      <c r="AG55" s="32"/>
    </row>
    <row r="56" customFormat="false" ht="12.75" hidden="false" customHeight="false" outlineLevel="0" collapsed="false">
      <c r="A56" s="91" t="n">
        <v>1051</v>
      </c>
      <c r="B56" s="19" t="s">
        <v>36</v>
      </c>
      <c r="C56" s="19" t="s">
        <v>36</v>
      </c>
      <c r="D56" s="91" t="s">
        <v>37</v>
      </c>
      <c r="E56" s="18" t="n">
        <v>1</v>
      </c>
      <c r="F56" s="24" t="n">
        <v>1</v>
      </c>
      <c r="G56" s="21" t="n">
        <v>51</v>
      </c>
      <c r="H56" s="92" t="s">
        <v>316</v>
      </c>
      <c r="I56" s="92" t="s">
        <v>316</v>
      </c>
      <c r="J56" s="23" t="n">
        <v>10500100329803</v>
      </c>
      <c r="K56" s="24" t="s">
        <v>39</v>
      </c>
      <c r="L56" s="25"/>
      <c r="M56" s="24" t="n">
        <v>4</v>
      </c>
      <c r="N56" s="22" t="s">
        <v>289</v>
      </c>
      <c r="O56" s="92" t="s">
        <v>317</v>
      </c>
      <c r="P56" s="22" t="n">
        <v>3167467517</v>
      </c>
      <c r="Q56" s="22" t="s">
        <v>313</v>
      </c>
      <c r="R56" s="22" t="s">
        <v>314</v>
      </c>
      <c r="S56" s="26" t="s">
        <v>315</v>
      </c>
      <c r="T56" s="27" t="n">
        <v>56</v>
      </c>
      <c r="U56" s="28" t="n">
        <v>105</v>
      </c>
      <c r="V56" s="28" t="n">
        <v>63</v>
      </c>
      <c r="W56" s="29" t="n">
        <v>0</v>
      </c>
      <c r="X56" s="29" t="n">
        <v>0</v>
      </c>
      <c r="Y56" s="30" t="n">
        <v>224</v>
      </c>
      <c r="Z56" s="27" t="n">
        <v>0</v>
      </c>
      <c r="AA56" s="28" t="n">
        <v>0</v>
      </c>
      <c r="AB56" s="28" t="n">
        <v>0</v>
      </c>
      <c r="AC56" s="29" t="n">
        <v>0</v>
      </c>
      <c r="AD56" s="29" t="n">
        <v>0</v>
      </c>
      <c r="AE56" s="30" t="n">
        <f aca="false">SUM(Z56:AD56)</f>
        <v>0</v>
      </c>
      <c r="AF56" s="31" t="n">
        <f aca="false">+Y56+AE56</f>
        <v>224</v>
      </c>
      <c r="AG56" s="32"/>
    </row>
    <row r="57" customFormat="false" ht="12.75" hidden="false" customHeight="false" outlineLevel="0" collapsed="false">
      <c r="A57" s="91" t="n">
        <v>1052</v>
      </c>
      <c r="B57" s="19" t="s">
        <v>36</v>
      </c>
      <c r="C57" s="19" t="s">
        <v>36</v>
      </c>
      <c r="D57" s="91" t="s">
        <v>37</v>
      </c>
      <c r="E57" s="18" t="n">
        <v>1</v>
      </c>
      <c r="F57" s="24" t="n">
        <v>1</v>
      </c>
      <c r="G57" s="21" t="n">
        <v>52</v>
      </c>
      <c r="H57" s="92" t="s">
        <v>318</v>
      </c>
      <c r="I57" s="92" t="s">
        <v>318</v>
      </c>
      <c r="J57" s="23" t="n">
        <v>10500100533901</v>
      </c>
      <c r="K57" s="24" t="s">
        <v>39</v>
      </c>
      <c r="L57" s="25"/>
      <c r="M57" s="24" t="n">
        <v>4</v>
      </c>
      <c r="N57" s="22" t="s">
        <v>283</v>
      </c>
      <c r="O57" s="92" t="s">
        <v>319</v>
      </c>
      <c r="P57" s="22" t="n">
        <v>3135894271</v>
      </c>
      <c r="Q57" s="22" t="s">
        <v>320</v>
      </c>
      <c r="R57" s="22" t="s">
        <v>320</v>
      </c>
      <c r="S57" s="26" t="s">
        <v>321</v>
      </c>
      <c r="T57" s="27" t="n">
        <v>0</v>
      </c>
      <c r="U57" s="28" t="n">
        <v>0</v>
      </c>
      <c r="V57" s="28" t="n">
        <v>11</v>
      </c>
      <c r="W57" s="29" t="n">
        <v>186</v>
      </c>
      <c r="X57" s="29" t="n">
        <v>0</v>
      </c>
      <c r="Y57" s="30" t="n">
        <v>197</v>
      </c>
      <c r="Z57" s="27" t="n">
        <v>0</v>
      </c>
      <c r="AA57" s="28" t="n">
        <v>0</v>
      </c>
      <c r="AB57" s="28" t="n">
        <v>0</v>
      </c>
      <c r="AC57" s="29" t="n">
        <v>0</v>
      </c>
      <c r="AD57" s="29" t="n">
        <v>0</v>
      </c>
      <c r="AE57" s="30" t="n">
        <f aca="false">SUM(Z57:AD57)</f>
        <v>0</v>
      </c>
      <c r="AF57" s="31" t="n">
        <f aca="false">+Y57+AE57</f>
        <v>197</v>
      </c>
      <c r="AG57" s="32"/>
    </row>
    <row r="58" customFormat="false" ht="12.75" hidden="false" customHeight="false" outlineLevel="0" collapsed="false">
      <c r="A58" s="91" t="n">
        <v>1053</v>
      </c>
      <c r="B58" s="19" t="s">
        <v>36</v>
      </c>
      <c r="C58" s="19" t="s">
        <v>36</v>
      </c>
      <c r="D58" s="91" t="s">
        <v>37</v>
      </c>
      <c r="E58" s="18" t="n">
        <v>1</v>
      </c>
      <c r="F58" s="24" t="n">
        <v>1</v>
      </c>
      <c r="G58" s="34" t="n">
        <v>53</v>
      </c>
      <c r="H58" s="92" t="s">
        <v>322</v>
      </c>
      <c r="I58" s="92" t="s">
        <v>322</v>
      </c>
      <c r="J58" s="23" t="n">
        <v>10500100203801</v>
      </c>
      <c r="K58" s="24" t="s">
        <v>39</v>
      </c>
      <c r="L58" s="25"/>
      <c r="M58" s="24" t="n">
        <v>4</v>
      </c>
      <c r="N58" s="22" t="s">
        <v>289</v>
      </c>
      <c r="O58" s="92" t="s">
        <v>323</v>
      </c>
      <c r="P58" s="22" t="n">
        <v>3137279401</v>
      </c>
      <c r="Q58" s="22" t="s">
        <v>324</v>
      </c>
      <c r="R58" s="22" t="s">
        <v>324</v>
      </c>
      <c r="S58" s="26" t="s">
        <v>325</v>
      </c>
      <c r="T58" s="27" t="n">
        <v>40</v>
      </c>
      <c r="U58" s="28" t="n">
        <v>114</v>
      </c>
      <c r="V58" s="28" t="n">
        <v>66</v>
      </c>
      <c r="W58" s="29" t="n">
        <v>136</v>
      </c>
      <c r="X58" s="29" t="n">
        <v>44</v>
      </c>
      <c r="Y58" s="30" t="n">
        <v>400</v>
      </c>
      <c r="Z58" s="27" t="n">
        <v>0</v>
      </c>
      <c r="AA58" s="28" t="n">
        <v>0</v>
      </c>
      <c r="AB58" s="28" t="n">
        <v>0</v>
      </c>
      <c r="AC58" s="29" t="n">
        <v>0</v>
      </c>
      <c r="AD58" s="29" t="n">
        <v>0</v>
      </c>
      <c r="AE58" s="30" t="n">
        <f aca="false">SUM(Z58:AD58)</f>
        <v>0</v>
      </c>
      <c r="AF58" s="31" t="n">
        <f aca="false">+Y58+AE58</f>
        <v>400</v>
      </c>
      <c r="AG58" s="32"/>
    </row>
    <row r="59" customFormat="false" ht="12.75" hidden="false" customHeight="false" outlineLevel="0" collapsed="false">
      <c r="A59" s="91" t="n">
        <v>1054</v>
      </c>
      <c r="B59" s="19" t="s">
        <v>36</v>
      </c>
      <c r="C59" s="19" t="s">
        <v>36</v>
      </c>
      <c r="D59" s="91" t="s">
        <v>37</v>
      </c>
      <c r="E59" s="18" t="n">
        <v>1</v>
      </c>
      <c r="F59" s="24" t="n">
        <v>2</v>
      </c>
      <c r="G59" s="21" t="n">
        <v>54</v>
      </c>
      <c r="H59" s="92" t="s">
        <v>326</v>
      </c>
      <c r="I59" s="92" t="s">
        <v>326</v>
      </c>
      <c r="J59" s="23" t="n">
        <v>10500100093102</v>
      </c>
      <c r="K59" s="24" t="s">
        <v>39</v>
      </c>
      <c r="L59" s="25"/>
      <c r="M59" s="24" t="n">
        <v>5</v>
      </c>
      <c r="N59" s="22" t="s">
        <v>327</v>
      </c>
      <c r="O59" s="92" t="s">
        <v>328</v>
      </c>
      <c r="P59" s="22" t="n">
        <v>3004947155</v>
      </c>
      <c r="Q59" s="22" t="s">
        <v>329</v>
      </c>
      <c r="R59" s="22" t="s">
        <v>329</v>
      </c>
      <c r="S59" s="26" t="s">
        <v>330</v>
      </c>
      <c r="T59" s="27" t="n">
        <v>32</v>
      </c>
      <c r="U59" s="28" t="n">
        <v>88</v>
      </c>
      <c r="V59" s="28" t="n">
        <v>60</v>
      </c>
      <c r="W59" s="29" t="n">
        <v>0</v>
      </c>
      <c r="X59" s="29" t="n">
        <v>0</v>
      </c>
      <c r="Y59" s="30" t="n">
        <v>180</v>
      </c>
      <c r="Z59" s="27" t="n">
        <v>0</v>
      </c>
      <c r="AA59" s="28" t="n">
        <v>0</v>
      </c>
      <c r="AB59" s="28" t="n">
        <v>0</v>
      </c>
      <c r="AC59" s="29" t="n">
        <v>0</v>
      </c>
      <c r="AD59" s="29" t="n">
        <v>0</v>
      </c>
      <c r="AE59" s="30" t="n">
        <f aca="false">SUM(Z59:AD59)</f>
        <v>0</v>
      </c>
      <c r="AF59" s="31" t="n">
        <f aca="false">+Y59+AE59</f>
        <v>180</v>
      </c>
      <c r="AG59" s="32"/>
    </row>
    <row r="60" customFormat="false" ht="12.75" hidden="false" customHeight="false" outlineLevel="0" collapsed="false">
      <c r="A60" s="91" t="n">
        <v>1055</v>
      </c>
      <c r="B60" s="19" t="s">
        <v>36</v>
      </c>
      <c r="C60" s="19" t="s">
        <v>36</v>
      </c>
      <c r="D60" s="91" t="s">
        <v>37</v>
      </c>
      <c r="E60" s="18" t="n">
        <v>1</v>
      </c>
      <c r="F60" s="24" t="n">
        <v>2</v>
      </c>
      <c r="G60" s="21" t="n">
        <v>55</v>
      </c>
      <c r="H60" s="92" t="s">
        <v>331</v>
      </c>
      <c r="I60" s="92" t="s">
        <v>331</v>
      </c>
      <c r="J60" s="23" t="n">
        <v>10500100328002</v>
      </c>
      <c r="K60" s="24" t="s">
        <v>39</v>
      </c>
      <c r="L60" s="25"/>
      <c r="M60" s="24" t="n">
        <v>5</v>
      </c>
      <c r="N60" s="22" t="s">
        <v>332</v>
      </c>
      <c r="O60" s="92" t="s">
        <v>333</v>
      </c>
      <c r="P60" s="22" t="s">
        <v>334</v>
      </c>
      <c r="Q60" s="22" t="s">
        <v>334</v>
      </c>
      <c r="R60" s="22" t="s">
        <v>335</v>
      </c>
      <c r="S60" s="26" t="s">
        <v>336</v>
      </c>
      <c r="T60" s="27" t="n">
        <v>60</v>
      </c>
      <c r="U60" s="28" t="n">
        <v>207</v>
      </c>
      <c r="V60" s="28" t="n">
        <v>93</v>
      </c>
      <c r="W60" s="29" t="n">
        <v>0</v>
      </c>
      <c r="X60" s="29" t="n">
        <v>0</v>
      </c>
      <c r="Y60" s="30" t="n">
        <v>360</v>
      </c>
      <c r="Z60" s="27" t="n">
        <v>0</v>
      </c>
      <c r="AA60" s="28" t="n">
        <v>0</v>
      </c>
      <c r="AB60" s="28" t="n">
        <v>0</v>
      </c>
      <c r="AC60" s="29" t="n">
        <v>0</v>
      </c>
      <c r="AD60" s="29" t="n">
        <v>0</v>
      </c>
      <c r="AE60" s="30" t="n">
        <f aca="false">SUM(Z60:AD60)</f>
        <v>0</v>
      </c>
      <c r="AF60" s="31" t="n">
        <f aca="false">+Y60+AE60</f>
        <v>360</v>
      </c>
      <c r="AG60" s="32"/>
    </row>
    <row r="61" customFormat="false" ht="12.75" hidden="false" customHeight="false" outlineLevel="0" collapsed="false">
      <c r="A61" s="91" t="n">
        <v>1056</v>
      </c>
      <c r="B61" s="19" t="s">
        <v>36</v>
      </c>
      <c r="C61" s="19" t="s">
        <v>36</v>
      </c>
      <c r="D61" s="91" t="s">
        <v>37</v>
      </c>
      <c r="E61" s="18" t="n">
        <v>1</v>
      </c>
      <c r="F61" s="24" t="n">
        <v>2</v>
      </c>
      <c r="G61" s="34" t="n">
        <v>56</v>
      </c>
      <c r="H61" s="92" t="s">
        <v>337</v>
      </c>
      <c r="I61" s="92" t="s">
        <v>337</v>
      </c>
      <c r="J61" s="23" t="n">
        <v>10500101979801</v>
      </c>
      <c r="K61" s="24" t="s">
        <v>39</v>
      </c>
      <c r="L61" s="25"/>
      <c r="M61" s="24" t="n">
        <v>5</v>
      </c>
      <c r="N61" s="22" t="s">
        <v>338</v>
      </c>
      <c r="O61" s="92" t="s">
        <v>339</v>
      </c>
      <c r="P61" s="22" t="s">
        <v>340</v>
      </c>
      <c r="Q61" s="22" t="s">
        <v>341</v>
      </c>
      <c r="R61" s="22" t="n">
        <v>0</v>
      </c>
      <c r="S61" s="26" t="s">
        <v>342</v>
      </c>
      <c r="T61" s="27" t="n">
        <v>0</v>
      </c>
      <c r="U61" s="28" t="n">
        <v>0</v>
      </c>
      <c r="V61" s="28" t="n">
        <v>0</v>
      </c>
      <c r="W61" s="29" t="n">
        <v>150</v>
      </c>
      <c r="X61" s="29" t="n">
        <v>0</v>
      </c>
      <c r="Y61" s="30" t="n">
        <v>150</v>
      </c>
      <c r="Z61" s="27" t="n">
        <v>0</v>
      </c>
      <c r="AA61" s="28" t="n">
        <v>0</v>
      </c>
      <c r="AB61" s="28" t="n">
        <v>0</v>
      </c>
      <c r="AC61" s="29" t="n">
        <v>0</v>
      </c>
      <c r="AD61" s="29" t="n">
        <v>0</v>
      </c>
      <c r="AE61" s="30" t="n">
        <f aca="false">SUM(Z61:AD61)</f>
        <v>0</v>
      </c>
      <c r="AF61" s="31" t="n">
        <f aca="false">+Y61+AE61</f>
        <v>150</v>
      </c>
      <c r="AG61" s="32"/>
    </row>
    <row r="62" customFormat="false" ht="12.75" hidden="false" customHeight="false" outlineLevel="0" collapsed="false">
      <c r="A62" s="91" t="n">
        <v>1057</v>
      </c>
      <c r="B62" s="19" t="s">
        <v>36</v>
      </c>
      <c r="C62" s="19" t="s">
        <v>36</v>
      </c>
      <c r="D62" s="91" t="s">
        <v>37</v>
      </c>
      <c r="E62" s="18" t="n">
        <v>1</v>
      </c>
      <c r="F62" s="41" t="n">
        <v>2</v>
      </c>
      <c r="G62" s="21" t="n">
        <v>57</v>
      </c>
      <c r="H62" s="92" t="s">
        <v>343</v>
      </c>
      <c r="I62" s="92" t="s">
        <v>343</v>
      </c>
      <c r="J62" s="43" t="n">
        <v>10500101979802</v>
      </c>
      <c r="K62" s="44" t="s">
        <v>39</v>
      </c>
      <c r="L62" s="45"/>
      <c r="M62" s="44" t="n">
        <v>5</v>
      </c>
      <c r="N62" s="42" t="s">
        <v>338</v>
      </c>
      <c r="O62" s="92" t="s">
        <v>344</v>
      </c>
      <c r="P62" s="42" t="s">
        <v>345</v>
      </c>
      <c r="Q62" s="42" t="s">
        <v>341</v>
      </c>
      <c r="R62" s="42" t="n">
        <v>0</v>
      </c>
      <c r="S62" s="47" t="s">
        <v>342</v>
      </c>
      <c r="T62" s="27" t="n">
        <v>34</v>
      </c>
      <c r="U62" s="28" t="n">
        <v>150</v>
      </c>
      <c r="V62" s="28" t="n">
        <v>116</v>
      </c>
      <c r="W62" s="29" t="n">
        <v>0</v>
      </c>
      <c r="X62" s="29" t="n">
        <v>0</v>
      </c>
      <c r="Y62" s="30" t="n">
        <v>300</v>
      </c>
      <c r="Z62" s="27" t="n">
        <v>0</v>
      </c>
      <c r="AA62" s="28" t="n">
        <v>0</v>
      </c>
      <c r="AB62" s="28" t="n">
        <v>0</v>
      </c>
      <c r="AC62" s="29" t="n">
        <v>0</v>
      </c>
      <c r="AD62" s="29" t="n">
        <v>0</v>
      </c>
      <c r="AE62" s="30" t="n">
        <f aca="false">SUM(Z62:AD62)</f>
        <v>0</v>
      </c>
      <c r="AF62" s="31" t="n">
        <f aca="false">+Y62+AE62</f>
        <v>300</v>
      </c>
      <c r="AG62" s="48"/>
    </row>
    <row r="63" customFormat="false" ht="12.75" hidden="false" customHeight="false" outlineLevel="0" collapsed="false">
      <c r="A63" s="91" t="n">
        <v>1058</v>
      </c>
      <c r="B63" s="19" t="s">
        <v>36</v>
      </c>
      <c r="C63" s="19" t="s">
        <v>36</v>
      </c>
      <c r="D63" s="91" t="s">
        <v>37</v>
      </c>
      <c r="E63" s="18" t="n">
        <v>1</v>
      </c>
      <c r="F63" s="24" t="n">
        <v>2</v>
      </c>
      <c r="G63" s="21" t="n">
        <v>58</v>
      </c>
      <c r="H63" s="92" t="s">
        <v>346</v>
      </c>
      <c r="I63" s="92" t="s">
        <v>346</v>
      </c>
      <c r="J63" s="23" t="n">
        <v>10500100606802</v>
      </c>
      <c r="K63" s="24" t="s">
        <v>39</v>
      </c>
      <c r="L63" s="25"/>
      <c r="M63" s="24" t="n">
        <v>5</v>
      </c>
      <c r="N63" s="22" t="s">
        <v>347</v>
      </c>
      <c r="O63" s="92" t="s">
        <v>348</v>
      </c>
      <c r="P63" s="22" t="s">
        <v>349</v>
      </c>
      <c r="Q63" s="22" t="s">
        <v>350</v>
      </c>
      <c r="R63" s="22" t="s">
        <v>351</v>
      </c>
      <c r="S63" s="26" t="s">
        <v>352</v>
      </c>
      <c r="T63" s="27" t="n">
        <v>0</v>
      </c>
      <c r="U63" s="28" t="n">
        <v>26</v>
      </c>
      <c r="V63" s="28" t="n">
        <v>24</v>
      </c>
      <c r="W63" s="29" t="n">
        <v>68</v>
      </c>
      <c r="X63" s="29" t="n">
        <v>32</v>
      </c>
      <c r="Y63" s="30" t="n">
        <v>150</v>
      </c>
      <c r="Z63" s="27" t="n">
        <v>0</v>
      </c>
      <c r="AA63" s="28" t="n">
        <v>0</v>
      </c>
      <c r="AB63" s="28" t="n">
        <v>0</v>
      </c>
      <c r="AC63" s="29" t="n">
        <v>0</v>
      </c>
      <c r="AD63" s="29" t="n">
        <v>0</v>
      </c>
      <c r="AE63" s="30" t="n">
        <f aca="false">SUM(Z63:AD63)</f>
        <v>0</v>
      </c>
      <c r="AF63" s="31" t="n">
        <f aca="false">+Y63+AE63</f>
        <v>150</v>
      </c>
      <c r="AG63" s="32"/>
    </row>
    <row r="64" customFormat="false" ht="12.75" hidden="false" customHeight="false" outlineLevel="0" collapsed="false">
      <c r="A64" s="91" t="n">
        <v>1059</v>
      </c>
      <c r="B64" s="19" t="s">
        <v>36</v>
      </c>
      <c r="C64" s="19" t="s">
        <v>36</v>
      </c>
      <c r="D64" s="91" t="s">
        <v>37</v>
      </c>
      <c r="E64" s="18" t="n">
        <v>1</v>
      </c>
      <c r="F64" s="24" t="n">
        <v>2</v>
      </c>
      <c r="G64" s="34" t="n">
        <v>59</v>
      </c>
      <c r="H64" s="92" t="s">
        <v>353</v>
      </c>
      <c r="I64" s="92" t="s">
        <v>353</v>
      </c>
      <c r="J64" s="23" t="n">
        <v>10500101307201</v>
      </c>
      <c r="K64" s="24" t="s">
        <v>39</v>
      </c>
      <c r="L64" s="25"/>
      <c r="M64" s="24" t="n">
        <v>5</v>
      </c>
      <c r="N64" s="22" t="s">
        <v>354</v>
      </c>
      <c r="O64" s="92" t="s">
        <v>355</v>
      </c>
      <c r="P64" s="22" t="s">
        <v>356</v>
      </c>
      <c r="Q64" s="22" t="s">
        <v>357</v>
      </c>
      <c r="R64" s="22" t="n">
        <v>0</v>
      </c>
      <c r="S64" s="50" t="s">
        <v>358</v>
      </c>
      <c r="T64" s="27" t="n">
        <v>0</v>
      </c>
      <c r="U64" s="28" t="n">
        <v>0</v>
      </c>
      <c r="V64" s="28" t="n">
        <v>0</v>
      </c>
      <c r="W64" s="29" t="n">
        <v>200</v>
      </c>
      <c r="X64" s="29" t="n">
        <v>0</v>
      </c>
      <c r="Y64" s="30" t="n">
        <v>200</v>
      </c>
      <c r="Z64" s="27" t="n">
        <v>0</v>
      </c>
      <c r="AA64" s="28" t="n">
        <v>0</v>
      </c>
      <c r="AB64" s="28" t="n">
        <v>0</v>
      </c>
      <c r="AC64" s="29" t="n">
        <v>0</v>
      </c>
      <c r="AD64" s="29" t="n">
        <v>0</v>
      </c>
      <c r="AE64" s="30" t="n">
        <f aca="false">SUM(Z64:AD64)</f>
        <v>0</v>
      </c>
      <c r="AF64" s="31" t="n">
        <f aca="false">+Y64+AE64</f>
        <v>200</v>
      </c>
      <c r="AG64" s="32"/>
    </row>
    <row r="65" customFormat="false" ht="12.75" hidden="false" customHeight="false" outlineLevel="0" collapsed="false">
      <c r="A65" s="91" t="n">
        <v>1060</v>
      </c>
      <c r="B65" s="19" t="s">
        <v>36</v>
      </c>
      <c r="C65" s="19" t="s">
        <v>36</v>
      </c>
      <c r="D65" s="91" t="s">
        <v>37</v>
      </c>
      <c r="E65" s="18" t="n">
        <v>1</v>
      </c>
      <c r="F65" s="24" t="n">
        <v>2</v>
      </c>
      <c r="G65" s="21" t="n">
        <v>60</v>
      </c>
      <c r="H65" s="92" t="s">
        <v>359</v>
      </c>
      <c r="I65" s="92" t="s">
        <v>359</v>
      </c>
      <c r="J65" s="23" t="n">
        <v>10500101307202</v>
      </c>
      <c r="K65" s="24" t="s">
        <v>39</v>
      </c>
      <c r="L65" s="25"/>
      <c r="M65" s="24" t="n">
        <v>5</v>
      </c>
      <c r="N65" s="22" t="s">
        <v>354</v>
      </c>
      <c r="O65" s="92" t="s">
        <v>360</v>
      </c>
      <c r="P65" s="22" t="s">
        <v>361</v>
      </c>
      <c r="Q65" s="22" t="s">
        <v>362</v>
      </c>
      <c r="R65" s="22" t="n">
        <v>0</v>
      </c>
      <c r="S65" s="50" t="s">
        <v>363</v>
      </c>
      <c r="T65" s="27" t="n">
        <v>54</v>
      </c>
      <c r="U65" s="28" t="n">
        <v>236</v>
      </c>
      <c r="V65" s="28" t="n">
        <v>0</v>
      </c>
      <c r="W65" s="29" t="n">
        <v>0</v>
      </c>
      <c r="X65" s="29" t="n">
        <v>0</v>
      </c>
      <c r="Y65" s="30" t="n">
        <v>290</v>
      </c>
      <c r="Z65" s="27" t="n">
        <v>0</v>
      </c>
      <c r="AA65" s="28" t="n">
        <v>0</v>
      </c>
      <c r="AB65" s="28" t="n">
        <v>0</v>
      </c>
      <c r="AC65" s="29" t="n">
        <v>0</v>
      </c>
      <c r="AD65" s="29" t="n">
        <v>0</v>
      </c>
      <c r="AE65" s="30" t="n">
        <f aca="false">SUM(Z65:AD65)</f>
        <v>0</v>
      </c>
      <c r="AF65" s="31" t="n">
        <f aca="false">+Y65+AE65</f>
        <v>290</v>
      </c>
      <c r="AG65" s="32"/>
    </row>
    <row r="66" customFormat="false" ht="12.75" hidden="false" customHeight="false" outlineLevel="0" collapsed="false">
      <c r="A66" s="91" t="n">
        <v>1061</v>
      </c>
      <c r="B66" s="19" t="s">
        <v>36</v>
      </c>
      <c r="C66" s="19" t="s">
        <v>36</v>
      </c>
      <c r="D66" s="91" t="s">
        <v>37</v>
      </c>
      <c r="E66" s="18" t="n">
        <v>1</v>
      </c>
      <c r="F66" s="24" t="n">
        <v>2</v>
      </c>
      <c r="G66" s="21" t="n">
        <v>61</v>
      </c>
      <c r="H66" s="92" t="s">
        <v>364</v>
      </c>
      <c r="I66" s="92" t="s">
        <v>364</v>
      </c>
      <c r="J66" s="23" t="n">
        <v>10500102578002</v>
      </c>
      <c r="K66" s="24" t="s">
        <v>39</v>
      </c>
      <c r="L66" s="25"/>
      <c r="M66" s="24" t="n">
        <v>5</v>
      </c>
      <c r="N66" s="22" t="s">
        <v>365</v>
      </c>
      <c r="O66" s="92" t="s">
        <v>366</v>
      </c>
      <c r="P66" s="22" t="s">
        <v>367</v>
      </c>
      <c r="Q66" s="22" t="s">
        <v>367</v>
      </c>
      <c r="R66" s="22" t="n">
        <v>0</v>
      </c>
      <c r="S66" s="50" t="s">
        <v>368</v>
      </c>
      <c r="T66" s="27" t="n">
        <v>0</v>
      </c>
      <c r="U66" s="28" t="n">
        <v>148</v>
      </c>
      <c r="V66" s="28" t="n">
        <v>69</v>
      </c>
      <c r="W66" s="29" t="n">
        <v>0</v>
      </c>
      <c r="X66" s="29" t="n">
        <v>0</v>
      </c>
      <c r="Y66" s="30" t="n">
        <v>217</v>
      </c>
      <c r="Z66" s="27" t="n">
        <v>0</v>
      </c>
      <c r="AA66" s="28" t="n">
        <v>0</v>
      </c>
      <c r="AB66" s="28" t="n">
        <v>0</v>
      </c>
      <c r="AC66" s="29" t="n">
        <v>0</v>
      </c>
      <c r="AD66" s="29" t="n">
        <v>0</v>
      </c>
      <c r="AE66" s="30" t="n">
        <f aca="false">SUM(Z66:AD66)</f>
        <v>0</v>
      </c>
      <c r="AF66" s="31" t="n">
        <f aca="false">+Y66+AE66</f>
        <v>217</v>
      </c>
      <c r="AG66" s="32"/>
    </row>
    <row r="67" customFormat="false" ht="12.75" hidden="false" customHeight="false" outlineLevel="0" collapsed="false">
      <c r="A67" s="91" t="n">
        <v>1062</v>
      </c>
      <c r="B67" s="19" t="s">
        <v>36</v>
      </c>
      <c r="C67" s="19" t="s">
        <v>36</v>
      </c>
      <c r="D67" s="91" t="s">
        <v>37</v>
      </c>
      <c r="E67" s="18" t="n">
        <v>1</v>
      </c>
      <c r="F67" s="24" t="n">
        <v>2</v>
      </c>
      <c r="G67" s="34" t="n">
        <v>62</v>
      </c>
      <c r="H67" s="92" t="s">
        <v>369</v>
      </c>
      <c r="I67" s="92" t="s">
        <v>369</v>
      </c>
      <c r="J67" s="23" t="n">
        <v>10500101343901</v>
      </c>
      <c r="K67" s="24" t="s">
        <v>39</v>
      </c>
      <c r="L67" s="25"/>
      <c r="M67" s="24" t="n">
        <v>5</v>
      </c>
      <c r="N67" s="22" t="s">
        <v>327</v>
      </c>
      <c r="O67" s="92" t="s">
        <v>370</v>
      </c>
      <c r="P67" s="22" t="n">
        <v>3207344277</v>
      </c>
      <c r="Q67" s="22" t="s">
        <v>371</v>
      </c>
      <c r="R67" s="22" t="s">
        <v>372</v>
      </c>
      <c r="S67" s="26" t="s">
        <v>373</v>
      </c>
      <c r="T67" s="27" t="n">
        <v>43</v>
      </c>
      <c r="U67" s="28" t="n">
        <v>72</v>
      </c>
      <c r="V67" s="28" t="n">
        <v>47</v>
      </c>
      <c r="W67" s="29" t="n">
        <v>93</v>
      </c>
      <c r="X67" s="29" t="n">
        <v>45</v>
      </c>
      <c r="Y67" s="30" t="n">
        <v>300</v>
      </c>
      <c r="Z67" s="27" t="n">
        <v>0</v>
      </c>
      <c r="AA67" s="28" t="n">
        <v>0</v>
      </c>
      <c r="AB67" s="28" t="n">
        <v>0</v>
      </c>
      <c r="AC67" s="29" t="n">
        <v>0</v>
      </c>
      <c r="AD67" s="29" t="n">
        <v>0</v>
      </c>
      <c r="AE67" s="30" t="n">
        <f aca="false">SUM(Z67:AD67)</f>
        <v>0</v>
      </c>
      <c r="AF67" s="31" t="n">
        <f aca="false">+Y67+AE67</f>
        <v>300</v>
      </c>
      <c r="AG67" s="32"/>
    </row>
    <row r="68" customFormat="false" ht="12.75" hidden="false" customHeight="false" outlineLevel="0" collapsed="false">
      <c r="A68" s="91" t="n">
        <v>1063</v>
      </c>
      <c r="B68" s="19" t="s">
        <v>36</v>
      </c>
      <c r="C68" s="19" t="s">
        <v>36</v>
      </c>
      <c r="D68" s="91" t="s">
        <v>37</v>
      </c>
      <c r="E68" s="18" t="n">
        <v>1</v>
      </c>
      <c r="F68" s="24" t="n">
        <v>2</v>
      </c>
      <c r="G68" s="21" t="n">
        <v>63</v>
      </c>
      <c r="H68" s="92" t="s">
        <v>374</v>
      </c>
      <c r="I68" s="92" t="s">
        <v>374</v>
      </c>
      <c r="J68" s="23" t="n">
        <v>10500101642001</v>
      </c>
      <c r="K68" s="24" t="s">
        <v>39</v>
      </c>
      <c r="L68" s="25"/>
      <c r="M68" s="24" t="n">
        <v>5</v>
      </c>
      <c r="N68" s="22" t="s">
        <v>375</v>
      </c>
      <c r="O68" s="92" t="s">
        <v>376</v>
      </c>
      <c r="P68" s="22" t="s">
        <v>377</v>
      </c>
      <c r="Q68" s="22" t="s">
        <v>378</v>
      </c>
      <c r="R68" s="22" t="n">
        <v>0</v>
      </c>
      <c r="S68" s="26" t="s">
        <v>379</v>
      </c>
      <c r="T68" s="27" t="n">
        <v>0</v>
      </c>
      <c r="U68" s="28" t="n">
        <v>0</v>
      </c>
      <c r="V68" s="28" t="n">
        <v>0</v>
      </c>
      <c r="W68" s="29" t="n">
        <v>0</v>
      </c>
      <c r="X68" s="29" t="n">
        <v>150</v>
      </c>
      <c r="Y68" s="30" t="n">
        <v>150</v>
      </c>
      <c r="Z68" s="27" t="n">
        <v>0</v>
      </c>
      <c r="AA68" s="28" t="n">
        <v>0</v>
      </c>
      <c r="AB68" s="28" t="n">
        <v>0</v>
      </c>
      <c r="AC68" s="29" t="n">
        <v>0</v>
      </c>
      <c r="AD68" s="29" t="n">
        <v>0</v>
      </c>
      <c r="AE68" s="30" t="n">
        <f aca="false">SUM(Z68:AD68)</f>
        <v>0</v>
      </c>
      <c r="AF68" s="31" t="n">
        <f aca="false">+Y68+AE68</f>
        <v>150</v>
      </c>
      <c r="AG68" s="32"/>
    </row>
    <row r="69" customFormat="false" ht="12.75" hidden="false" customHeight="false" outlineLevel="0" collapsed="false">
      <c r="A69" s="91" t="n">
        <v>1064</v>
      </c>
      <c r="B69" s="19" t="s">
        <v>36</v>
      </c>
      <c r="C69" s="19" t="s">
        <v>36</v>
      </c>
      <c r="D69" s="91" t="s">
        <v>37</v>
      </c>
      <c r="E69" s="18" t="n">
        <v>1</v>
      </c>
      <c r="F69" s="24" t="n">
        <v>2</v>
      </c>
      <c r="G69" s="21" t="n">
        <v>64</v>
      </c>
      <c r="H69" s="92" t="s">
        <v>380</v>
      </c>
      <c r="I69" s="92" t="s">
        <v>380</v>
      </c>
      <c r="J69" s="23" t="n">
        <v>10500101642002</v>
      </c>
      <c r="K69" s="24" t="s">
        <v>39</v>
      </c>
      <c r="L69" s="25"/>
      <c r="M69" s="24" t="n">
        <v>5</v>
      </c>
      <c r="N69" s="22" t="s">
        <v>375</v>
      </c>
      <c r="O69" s="92" t="s">
        <v>381</v>
      </c>
      <c r="P69" s="22" t="s">
        <v>382</v>
      </c>
      <c r="Q69" s="22" t="s">
        <v>383</v>
      </c>
      <c r="R69" s="22" t="n">
        <v>0</v>
      </c>
      <c r="S69" s="26" t="s">
        <v>384</v>
      </c>
      <c r="T69" s="27" t="n">
        <v>89</v>
      </c>
      <c r="U69" s="28" t="n">
        <v>92</v>
      </c>
      <c r="V69" s="28" t="n">
        <v>79</v>
      </c>
      <c r="W69" s="29" t="n">
        <v>0</v>
      </c>
      <c r="X69" s="29" t="n">
        <v>0</v>
      </c>
      <c r="Y69" s="30" t="n">
        <v>260</v>
      </c>
      <c r="Z69" s="27" t="n">
        <v>0</v>
      </c>
      <c r="AA69" s="28" t="n">
        <v>0</v>
      </c>
      <c r="AB69" s="28" t="n">
        <v>0</v>
      </c>
      <c r="AC69" s="29" t="n">
        <v>0</v>
      </c>
      <c r="AD69" s="29" t="n">
        <v>0</v>
      </c>
      <c r="AE69" s="30" t="n">
        <f aca="false">SUM(Z69:AD69)</f>
        <v>0</v>
      </c>
      <c r="AF69" s="31" t="n">
        <f aca="false">+Y69+AE69</f>
        <v>260</v>
      </c>
      <c r="AG69" s="32"/>
    </row>
    <row r="70" customFormat="false" ht="12.75" hidden="false" customHeight="false" outlineLevel="0" collapsed="false">
      <c r="A70" s="91" t="n">
        <v>1065</v>
      </c>
      <c r="B70" s="19" t="s">
        <v>36</v>
      </c>
      <c r="C70" s="19" t="s">
        <v>36</v>
      </c>
      <c r="D70" s="91" t="s">
        <v>37</v>
      </c>
      <c r="E70" s="18" t="n">
        <v>1</v>
      </c>
      <c r="F70" s="24" t="n">
        <v>2</v>
      </c>
      <c r="G70" s="34" t="n">
        <v>65</v>
      </c>
      <c r="H70" s="92" t="s">
        <v>385</v>
      </c>
      <c r="I70" s="92" t="s">
        <v>385</v>
      </c>
      <c r="J70" s="23" t="n">
        <v>10500100606801</v>
      </c>
      <c r="K70" s="24" t="s">
        <v>39</v>
      </c>
      <c r="L70" s="25"/>
      <c r="M70" s="24" t="n">
        <v>5</v>
      </c>
      <c r="N70" s="22" t="s">
        <v>338</v>
      </c>
      <c r="O70" s="92" t="s">
        <v>386</v>
      </c>
      <c r="P70" s="22" t="s">
        <v>349</v>
      </c>
      <c r="Q70" s="22" t="s">
        <v>387</v>
      </c>
      <c r="R70" s="22" t="s">
        <v>387</v>
      </c>
      <c r="S70" s="26" t="s">
        <v>388</v>
      </c>
      <c r="T70" s="27" t="n">
        <v>0</v>
      </c>
      <c r="U70" s="28" t="n">
        <v>117</v>
      </c>
      <c r="V70" s="28" t="n">
        <v>81</v>
      </c>
      <c r="W70" s="29" t="n">
        <v>101</v>
      </c>
      <c r="X70" s="29" t="n">
        <v>51</v>
      </c>
      <c r="Y70" s="30" t="n">
        <v>350</v>
      </c>
      <c r="Z70" s="27" t="n">
        <v>0</v>
      </c>
      <c r="AA70" s="28" t="n">
        <v>0</v>
      </c>
      <c r="AB70" s="28" t="n">
        <v>0</v>
      </c>
      <c r="AC70" s="29" t="n">
        <v>0</v>
      </c>
      <c r="AD70" s="29" t="n">
        <v>0</v>
      </c>
      <c r="AE70" s="30" t="n">
        <f aca="false">SUM(Z70:AD70)</f>
        <v>0</v>
      </c>
      <c r="AF70" s="31" t="n">
        <f aca="false">+Y70+AE70</f>
        <v>350</v>
      </c>
      <c r="AG70" s="32"/>
    </row>
    <row r="71" customFormat="false" ht="12.75" hidden="false" customHeight="false" outlineLevel="0" collapsed="false">
      <c r="A71" s="91" t="n">
        <v>1066</v>
      </c>
      <c r="B71" s="19" t="s">
        <v>36</v>
      </c>
      <c r="C71" s="19" t="s">
        <v>36</v>
      </c>
      <c r="D71" s="91" t="s">
        <v>37</v>
      </c>
      <c r="E71" s="18" t="n">
        <v>1</v>
      </c>
      <c r="F71" s="24" t="n">
        <v>2</v>
      </c>
      <c r="G71" s="21" t="n">
        <v>66</v>
      </c>
      <c r="H71" s="92" t="s">
        <v>389</v>
      </c>
      <c r="I71" s="92" t="s">
        <v>389</v>
      </c>
      <c r="J71" s="23" t="n">
        <v>10500100549501</v>
      </c>
      <c r="K71" s="24" t="s">
        <v>39</v>
      </c>
      <c r="L71" s="25"/>
      <c r="M71" s="24" t="n">
        <v>5</v>
      </c>
      <c r="N71" s="22" t="s">
        <v>338</v>
      </c>
      <c r="O71" s="92" t="s">
        <v>390</v>
      </c>
      <c r="P71" s="22" t="s">
        <v>391</v>
      </c>
      <c r="Q71" s="22" t="s">
        <v>391</v>
      </c>
      <c r="R71" s="22" t="s">
        <v>392</v>
      </c>
      <c r="S71" s="26" t="s">
        <v>393</v>
      </c>
      <c r="T71" s="27" t="n">
        <v>0</v>
      </c>
      <c r="U71" s="28" t="n">
        <v>93</v>
      </c>
      <c r="V71" s="28" t="n">
        <v>98</v>
      </c>
      <c r="W71" s="29" t="n">
        <v>121</v>
      </c>
      <c r="X71" s="29" t="n">
        <v>58</v>
      </c>
      <c r="Y71" s="30" t="n">
        <v>370</v>
      </c>
      <c r="Z71" s="27" t="n">
        <v>0</v>
      </c>
      <c r="AA71" s="28" t="n">
        <v>0</v>
      </c>
      <c r="AB71" s="28" t="n">
        <v>0</v>
      </c>
      <c r="AC71" s="29" t="n">
        <v>0</v>
      </c>
      <c r="AD71" s="29" t="n">
        <v>0</v>
      </c>
      <c r="AE71" s="30" t="n">
        <f aca="false">SUM(Z71:AD71)</f>
        <v>0</v>
      </c>
      <c r="AF71" s="31" t="n">
        <f aca="false">+Y71+AE71</f>
        <v>370</v>
      </c>
      <c r="AG71" s="32"/>
    </row>
    <row r="72" customFormat="false" ht="12.75" hidden="false" customHeight="false" outlineLevel="0" collapsed="false">
      <c r="A72" s="91" t="n">
        <v>1067</v>
      </c>
      <c r="B72" s="19" t="s">
        <v>36</v>
      </c>
      <c r="C72" s="19" t="s">
        <v>36</v>
      </c>
      <c r="D72" s="91" t="s">
        <v>37</v>
      </c>
      <c r="E72" s="18" t="n">
        <v>1</v>
      </c>
      <c r="F72" s="24" t="n">
        <v>2</v>
      </c>
      <c r="G72" s="21" t="n">
        <v>67</v>
      </c>
      <c r="H72" s="92" t="s">
        <v>394</v>
      </c>
      <c r="I72" s="92" t="s">
        <v>394</v>
      </c>
      <c r="J72" s="23" t="n">
        <v>10500101106101</v>
      </c>
      <c r="K72" s="24" t="s">
        <v>39</v>
      </c>
      <c r="L72" s="25"/>
      <c r="M72" s="24" t="n">
        <v>5</v>
      </c>
      <c r="N72" s="22" t="s">
        <v>395</v>
      </c>
      <c r="O72" s="92" t="s">
        <v>396</v>
      </c>
      <c r="P72" s="22" t="s">
        <v>397</v>
      </c>
      <c r="Q72" s="22" t="s">
        <v>398</v>
      </c>
      <c r="R72" s="22" t="s">
        <v>399</v>
      </c>
      <c r="S72" s="26" t="s">
        <v>400</v>
      </c>
      <c r="T72" s="27" t="n">
        <v>37</v>
      </c>
      <c r="U72" s="28" t="n">
        <v>133</v>
      </c>
      <c r="V72" s="28" t="n">
        <v>110</v>
      </c>
      <c r="W72" s="29" t="n">
        <v>0</v>
      </c>
      <c r="X72" s="29" t="n">
        <v>0</v>
      </c>
      <c r="Y72" s="30" t="n">
        <v>280</v>
      </c>
      <c r="Z72" s="27" t="n">
        <v>0</v>
      </c>
      <c r="AA72" s="28" t="n">
        <v>0</v>
      </c>
      <c r="AB72" s="28" t="n">
        <v>0</v>
      </c>
      <c r="AC72" s="29" t="n">
        <v>0</v>
      </c>
      <c r="AD72" s="29" t="n">
        <v>0</v>
      </c>
      <c r="AE72" s="30" t="n">
        <f aca="false">SUM(Z72:AD72)</f>
        <v>0</v>
      </c>
      <c r="AF72" s="31" t="n">
        <f aca="false">+Y72+AE72</f>
        <v>280</v>
      </c>
      <c r="AG72" s="32"/>
    </row>
    <row r="73" customFormat="false" ht="12.75" hidden="false" customHeight="false" outlineLevel="0" collapsed="false">
      <c r="A73" s="91" t="n">
        <v>1068</v>
      </c>
      <c r="B73" s="19" t="s">
        <v>36</v>
      </c>
      <c r="C73" s="19" t="s">
        <v>36</v>
      </c>
      <c r="D73" s="91" t="s">
        <v>37</v>
      </c>
      <c r="E73" s="18" t="n">
        <v>1</v>
      </c>
      <c r="F73" s="24" t="n">
        <v>2</v>
      </c>
      <c r="G73" s="34" t="n">
        <v>68</v>
      </c>
      <c r="H73" s="92" t="s">
        <v>401</v>
      </c>
      <c r="I73" s="92" t="s">
        <v>401</v>
      </c>
      <c r="J73" s="23" t="n">
        <v>10500100648301</v>
      </c>
      <c r="K73" s="24" t="s">
        <v>39</v>
      </c>
      <c r="L73" s="25"/>
      <c r="M73" s="24" t="n">
        <v>5</v>
      </c>
      <c r="N73" s="22" t="s">
        <v>402</v>
      </c>
      <c r="O73" s="92" t="s">
        <v>403</v>
      </c>
      <c r="P73" s="22" t="n">
        <v>3122298440</v>
      </c>
      <c r="Q73" s="22" t="s">
        <v>404</v>
      </c>
      <c r="R73" s="22" t="s">
        <v>405</v>
      </c>
      <c r="S73" s="26" t="s">
        <v>406</v>
      </c>
      <c r="T73" s="27" t="n">
        <v>24</v>
      </c>
      <c r="U73" s="28" t="n">
        <v>76</v>
      </c>
      <c r="V73" s="28" t="n">
        <v>67</v>
      </c>
      <c r="W73" s="29" t="n">
        <v>61</v>
      </c>
      <c r="X73" s="29" t="n">
        <v>12</v>
      </c>
      <c r="Y73" s="30" t="n">
        <v>240</v>
      </c>
      <c r="Z73" s="27" t="n">
        <v>0</v>
      </c>
      <c r="AA73" s="28" t="n">
        <v>0</v>
      </c>
      <c r="AB73" s="28" t="n">
        <v>0</v>
      </c>
      <c r="AC73" s="29" t="n">
        <v>0</v>
      </c>
      <c r="AD73" s="29" t="n">
        <v>0</v>
      </c>
      <c r="AE73" s="30" t="n">
        <f aca="false">SUM(Z73:AD73)</f>
        <v>0</v>
      </c>
      <c r="AF73" s="31" t="n">
        <f aca="false">+Y73+AE73</f>
        <v>240</v>
      </c>
      <c r="AG73" s="32"/>
    </row>
    <row r="74" customFormat="false" ht="12.75" hidden="false" customHeight="false" outlineLevel="0" collapsed="false">
      <c r="A74" s="91" t="n">
        <v>1069</v>
      </c>
      <c r="B74" s="19" t="s">
        <v>36</v>
      </c>
      <c r="C74" s="19" t="s">
        <v>36</v>
      </c>
      <c r="D74" s="91" t="s">
        <v>37</v>
      </c>
      <c r="E74" s="18" t="n">
        <v>1</v>
      </c>
      <c r="F74" s="41" t="n">
        <v>2</v>
      </c>
      <c r="G74" s="21" t="n">
        <v>69</v>
      </c>
      <c r="H74" s="92" t="s">
        <v>407</v>
      </c>
      <c r="I74" s="92" t="s">
        <v>407</v>
      </c>
      <c r="J74" s="43" t="n">
        <v>30500101568603</v>
      </c>
      <c r="K74" s="44" t="s">
        <v>39</v>
      </c>
      <c r="L74" s="45"/>
      <c r="M74" s="44" t="n">
        <v>5</v>
      </c>
      <c r="N74" s="42" t="s">
        <v>402</v>
      </c>
      <c r="O74" s="92" t="s">
        <v>408</v>
      </c>
      <c r="P74" s="42" t="s">
        <v>409</v>
      </c>
      <c r="Q74" s="42" t="s">
        <v>410</v>
      </c>
      <c r="R74" s="42" t="n">
        <v>0</v>
      </c>
      <c r="S74" s="47" t="s">
        <v>411</v>
      </c>
      <c r="T74" s="27" t="n">
        <v>0</v>
      </c>
      <c r="U74" s="28" t="n">
        <v>44</v>
      </c>
      <c r="V74" s="28" t="n">
        <v>83</v>
      </c>
      <c r="W74" s="29" t="n">
        <v>148</v>
      </c>
      <c r="X74" s="29" t="n">
        <v>0</v>
      </c>
      <c r="Y74" s="30" t="n">
        <v>275</v>
      </c>
      <c r="Z74" s="27" t="n">
        <v>0</v>
      </c>
      <c r="AA74" s="28" t="n">
        <v>0</v>
      </c>
      <c r="AB74" s="28" t="n">
        <v>0</v>
      </c>
      <c r="AC74" s="29" t="n">
        <v>0</v>
      </c>
      <c r="AD74" s="52" t="n">
        <v>0</v>
      </c>
      <c r="AE74" s="30" t="n">
        <f aca="false">SUM(Z74:AD74)</f>
        <v>0</v>
      </c>
      <c r="AF74" s="31" t="n">
        <f aca="false">+Y74+AE74</f>
        <v>275</v>
      </c>
      <c r="AG74" s="48"/>
    </row>
    <row r="75" customFormat="false" ht="12.75" hidden="false" customHeight="false" outlineLevel="0" collapsed="false">
      <c r="A75" s="91" t="n">
        <v>1070</v>
      </c>
      <c r="B75" s="19" t="s">
        <v>36</v>
      </c>
      <c r="C75" s="19" t="s">
        <v>36</v>
      </c>
      <c r="D75" s="91" t="s">
        <v>37</v>
      </c>
      <c r="E75" s="18" t="n">
        <v>1</v>
      </c>
      <c r="F75" s="41" t="n">
        <v>2</v>
      </c>
      <c r="G75" s="21" t="n">
        <v>70</v>
      </c>
      <c r="H75" s="92" t="s">
        <v>412</v>
      </c>
      <c r="I75" s="92" t="s">
        <v>412</v>
      </c>
      <c r="J75" s="43" t="n">
        <v>30500101568602</v>
      </c>
      <c r="K75" s="44" t="s">
        <v>39</v>
      </c>
      <c r="L75" s="45"/>
      <c r="M75" s="44" t="n">
        <v>5</v>
      </c>
      <c r="N75" s="42" t="s">
        <v>402</v>
      </c>
      <c r="O75" s="92" t="s">
        <v>408</v>
      </c>
      <c r="P75" s="42" t="s">
        <v>409</v>
      </c>
      <c r="Q75" s="42" t="s">
        <v>410</v>
      </c>
      <c r="R75" s="42" t="n">
        <v>0</v>
      </c>
      <c r="S75" s="47" t="s">
        <v>411</v>
      </c>
      <c r="T75" s="27" t="n">
        <v>32</v>
      </c>
      <c r="U75" s="28" t="n">
        <v>98</v>
      </c>
      <c r="V75" s="28" t="n">
        <v>0</v>
      </c>
      <c r="W75" s="29" t="n">
        <v>38</v>
      </c>
      <c r="X75" s="29" t="n">
        <v>67</v>
      </c>
      <c r="Y75" s="30" t="n">
        <v>235</v>
      </c>
      <c r="Z75" s="27" t="n">
        <v>0</v>
      </c>
      <c r="AA75" s="28" t="n">
        <v>0</v>
      </c>
      <c r="AB75" s="28" t="n">
        <v>0</v>
      </c>
      <c r="AC75" s="29" t="n">
        <v>0</v>
      </c>
      <c r="AD75" s="52" t="n">
        <v>0</v>
      </c>
      <c r="AE75" s="30" t="n">
        <f aca="false">SUM(Z75:AD75)</f>
        <v>0</v>
      </c>
      <c r="AF75" s="31" t="n">
        <f aca="false">+Y75+AE75</f>
        <v>235</v>
      </c>
      <c r="AG75" s="48"/>
    </row>
    <row r="76" customFormat="false" ht="12.75" hidden="false" customHeight="false" outlineLevel="0" collapsed="false">
      <c r="A76" s="91" t="n">
        <v>1071</v>
      </c>
      <c r="B76" s="19" t="s">
        <v>36</v>
      </c>
      <c r="C76" s="19" t="s">
        <v>36</v>
      </c>
      <c r="D76" s="91" t="s">
        <v>37</v>
      </c>
      <c r="E76" s="18" t="n">
        <v>1</v>
      </c>
      <c r="F76" s="24" t="n">
        <v>2</v>
      </c>
      <c r="G76" s="34" t="n">
        <v>71</v>
      </c>
      <c r="H76" s="92" t="s">
        <v>413</v>
      </c>
      <c r="I76" s="92" t="s">
        <v>413</v>
      </c>
      <c r="J76" s="23" t="n">
        <v>10500101796502</v>
      </c>
      <c r="K76" s="24" t="s">
        <v>39</v>
      </c>
      <c r="L76" s="25"/>
      <c r="M76" s="24" t="n">
        <v>5</v>
      </c>
      <c r="N76" s="22" t="s">
        <v>332</v>
      </c>
      <c r="O76" s="92" t="s">
        <v>414</v>
      </c>
      <c r="P76" s="22" t="n">
        <v>3006473368</v>
      </c>
      <c r="Q76" s="22" t="s">
        <v>415</v>
      </c>
      <c r="R76" s="22" t="s">
        <v>416</v>
      </c>
      <c r="S76" s="26" t="s">
        <v>417</v>
      </c>
      <c r="T76" s="27" t="n">
        <v>35</v>
      </c>
      <c r="U76" s="28" t="n">
        <v>104</v>
      </c>
      <c r="V76" s="28" t="n">
        <v>106</v>
      </c>
      <c r="W76" s="29" t="n">
        <v>0</v>
      </c>
      <c r="X76" s="29" t="n">
        <v>0</v>
      </c>
      <c r="Y76" s="30" t="n">
        <v>245</v>
      </c>
      <c r="Z76" s="27" t="n">
        <v>0</v>
      </c>
      <c r="AA76" s="28" t="n">
        <v>0</v>
      </c>
      <c r="AB76" s="28" t="n">
        <v>0</v>
      </c>
      <c r="AC76" s="29" t="n">
        <v>0</v>
      </c>
      <c r="AD76" s="52" t="n">
        <v>0</v>
      </c>
      <c r="AE76" s="30" t="n">
        <f aca="false">SUM(Z76:AD76)</f>
        <v>0</v>
      </c>
      <c r="AF76" s="31" t="n">
        <f aca="false">+Y76+AE76</f>
        <v>245</v>
      </c>
      <c r="AG76" s="32"/>
    </row>
    <row r="77" customFormat="false" ht="12.75" hidden="false" customHeight="false" outlineLevel="0" collapsed="false">
      <c r="A77" s="91" t="n">
        <v>1072</v>
      </c>
      <c r="B77" s="19" t="s">
        <v>36</v>
      </c>
      <c r="C77" s="19" t="s">
        <v>36</v>
      </c>
      <c r="D77" s="91" t="s">
        <v>37</v>
      </c>
      <c r="E77" s="18" t="n">
        <v>1</v>
      </c>
      <c r="F77" s="24" t="n">
        <v>2</v>
      </c>
      <c r="G77" s="21" t="n">
        <v>72</v>
      </c>
      <c r="H77" s="92" t="s">
        <v>418</v>
      </c>
      <c r="I77" s="92" t="s">
        <v>418</v>
      </c>
      <c r="J77" s="23" t="n">
        <v>10500100609201</v>
      </c>
      <c r="K77" s="24" t="s">
        <v>39</v>
      </c>
      <c r="L77" s="25"/>
      <c r="M77" s="24" t="n">
        <v>5</v>
      </c>
      <c r="N77" s="22" t="s">
        <v>395</v>
      </c>
      <c r="O77" s="92" t="s">
        <v>419</v>
      </c>
      <c r="P77" s="22" t="s">
        <v>420</v>
      </c>
      <c r="Q77" s="22" t="s">
        <v>421</v>
      </c>
      <c r="R77" s="22" t="s">
        <v>422</v>
      </c>
      <c r="S77" s="26" t="s">
        <v>423</v>
      </c>
      <c r="T77" s="27" t="n">
        <v>8</v>
      </c>
      <c r="U77" s="28" t="n">
        <v>96</v>
      </c>
      <c r="V77" s="28" t="n">
        <v>34</v>
      </c>
      <c r="W77" s="29" t="n">
        <v>105</v>
      </c>
      <c r="X77" s="29" t="n">
        <v>67</v>
      </c>
      <c r="Y77" s="30" t="n">
        <v>310</v>
      </c>
      <c r="Z77" s="27" t="n">
        <v>0</v>
      </c>
      <c r="AA77" s="28" t="n">
        <v>0</v>
      </c>
      <c r="AB77" s="28" t="n">
        <v>0</v>
      </c>
      <c r="AC77" s="29" t="n">
        <v>0</v>
      </c>
      <c r="AD77" s="52" t="n">
        <v>0</v>
      </c>
      <c r="AE77" s="30" t="n">
        <f aca="false">SUM(Z77:AD77)</f>
        <v>0</v>
      </c>
      <c r="AF77" s="31" t="n">
        <f aca="false">+Y77+AE77</f>
        <v>310</v>
      </c>
      <c r="AG77" s="32"/>
    </row>
    <row r="78" customFormat="false" ht="12.75" hidden="false" customHeight="false" outlineLevel="0" collapsed="false">
      <c r="A78" s="91" t="n">
        <v>1073</v>
      </c>
      <c r="B78" s="19" t="s">
        <v>36</v>
      </c>
      <c r="C78" s="19" t="s">
        <v>36</v>
      </c>
      <c r="D78" s="91" t="s">
        <v>37</v>
      </c>
      <c r="E78" s="18" t="n">
        <v>1</v>
      </c>
      <c r="F78" s="24" t="n">
        <v>2</v>
      </c>
      <c r="G78" s="21" t="n">
        <v>73</v>
      </c>
      <c r="H78" s="92" t="s">
        <v>424</v>
      </c>
      <c r="I78" s="92" t="s">
        <v>424</v>
      </c>
      <c r="J78" s="23" t="n">
        <v>10500102163605</v>
      </c>
      <c r="K78" s="24" t="s">
        <v>39</v>
      </c>
      <c r="L78" s="25"/>
      <c r="M78" s="24" t="n">
        <v>6</v>
      </c>
      <c r="N78" s="22" t="s">
        <v>425</v>
      </c>
      <c r="O78" s="92" t="s">
        <v>426</v>
      </c>
      <c r="P78" s="22" t="s">
        <v>427</v>
      </c>
      <c r="Q78" s="22" t="s">
        <v>428</v>
      </c>
      <c r="R78" s="22" t="s">
        <v>429</v>
      </c>
      <c r="S78" s="26" t="s">
        <v>430</v>
      </c>
      <c r="T78" s="27" t="n">
        <v>65</v>
      </c>
      <c r="U78" s="28" t="n">
        <v>217</v>
      </c>
      <c r="V78" s="28" t="n">
        <v>8</v>
      </c>
      <c r="W78" s="29" t="n">
        <v>0</v>
      </c>
      <c r="X78" s="29" t="n">
        <v>0</v>
      </c>
      <c r="Y78" s="30" t="n">
        <v>290</v>
      </c>
      <c r="Z78" s="27" t="n">
        <v>0</v>
      </c>
      <c r="AA78" s="28" t="n">
        <v>0</v>
      </c>
      <c r="AB78" s="28" t="n">
        <v>0</v>
      </c>
      <c r="AC78" s="29" t="n">
        <v>0</v>
      </c>
      <c r="AD78" s="52" t="n">
        <v>0</v>
      </c>
      <c r="AE78" s="30" t="n">
        <f aca="false">SUM(Z78:AD78)</f>
        <v>0</v>
      </c>
      <c r="AF78" s="31" t="n">
        <f aca="false">+Y78+AE78</f>
        <v>290</v>
      </c>
      <c r="AG78" s="51" t="s">
        <v>277</v>
      </c>
    </row>
    <row r="79" customFormat="false" ht="12.75" hidden="false" customHeight="false" outlineLevel="0" collapsed="false">
      <c r="A79" s="91" t="n">
        <v>1074</v>
      </c>
      <c r="B79" s="19" t="s">
        <v>36</v>
      </c>
      <c r="C79" s="19" t="s">
        <v>36</v>
      </c>
      <c r="D79" s="91" t="s">
        <v>37</v>
      </c>
      <c r="E79" s="18" t="n">
        <v>1</v>
      </c>
      <c r="F79" s="24" t="n">
        <v>2</v>
      </c>
      <c r="G79" s="34" t="n">
        <v>74</v>
      </c>
      <c r="H79" s="92" t="s">
        <v>431</v>
      </c>
      <c r="I79" s="92" t="s">
        <v>431</v>
      </c>
      <c r="J79" s="23" t="n">
        <v>10500102163604</v>
      </c>
      <c r="K79" s="24" t="s">
        <v>39</v>
      </c>
      <c r="L79" s="25"/>
      <c r="M79" s="24" t="n">
        <v>6</v>
      </c>
      <c r="N79" s="22" t="s">
        <v>425</v>
      </c>
      <c r="O79" s="92" t="s">
        <v>432</v>
      </c>
      <c r="P79" s="22" t="s">
        <v>433</v>
      </c>
      <c r="Q79" s="22" t="s">
        <v>434</v>
      </c>
      <c r="R79" s="22" t="s">
        <v>435</v>
      </c>
      <c r="S79" s="26" t="s">
        <v>436</v>
      </c>
      <c r="T79" s="27" t="n">
        <v>62</v>
      </c>
      <c r="U79" s="28" t="n">
        <v>183</v>
      </c>
      <c r="V79" s="28" t="n">
        <v>15</v>
      </c>
      <c r="W79" s="29" t="n">
        <v>0</v>
      </c>
      <c r="X79" s="29" t="n">
        <v>0</v>
      </c>
      <c r="Y79" s="30" t="n">
        <v>260</v>
      </c>
      <c r="Z79" s="27" t="n">
        <v>0</v>
      </c>
      <c r="AA79" s="28" t="n">
        <v>0</v>
      </c>
      <c r="AB79" s="28" t="n">
        <v>0</v>
      </c>
      <c r="AC79" s="29" t="n">
        <v>0</v>
      </c>
      <c r="AD79" s="52" t="n">
        <v>0</v>
      </c>
      <c r="AE79" s="30" t="n">
        <f aca="false">SUM(Z79:AD79)</f>
        <v>0</v>
      </c>
      <c r="AF79" s="31" t="n">
        <f aca="false">+Y79+AE79</f>
        <v>260</v>
      </c>
      <c r="AG79" s="32"/>
    </row>
    <row r="80" customFormat="false" ht="12.75" hidden="false" customHeight="false" outlineLevel="0" collapsed="false">
      <c r="A80" s="91" t="n">
        <v>1075</v>
      </c>
      <c r="B80" s="19" t="s">
        <v>36</v>
      </c>
      <c r="C80" s="19" t="s">
        <v>36</v>
      </c>
      <c r="D80" s="91" t="s">
        <v>37</v>
      </c>
      <c r="E80" s="18" t="n">
        <v>1</v>
      </c>
      <c r="F80" s="24" t="n">
        <v>2</v>
      </c>
      <c r="G80" s="21" t="n">
        <v>75</v>
      </c>
      <c r="H80" s="92" t="s">
        <v>437</v>
      </c>
      <c r="I80" s="92" t="s">
        <v>437</v>
      </c>
      <c r="J80" s="23" t="n">
        <v>10500102163602</v>
      </c>
      <c r="K80" s="24" t="s">
        <v>39</v>
      </c>
      <c r="L80" s="25"/>
      <c r="M80" s="24" t="n">
        <v>6</v>
      </c>
      <c r="N80" s="22" t="s">
        <v>438</v>
      </c>
      <c r="O80" s="92" t="s">
        <v>439</v>
      </c>
      <c r="P80" s="22" t="s">
        <v>440</v>
      </c>
      <c r="Q80" s="22" t="s">
        <v>441</v>
      </c>
      <c r="R80" s="22" t="s">
        <v>442</v>
      </c>
      <c r="S80" s="26" t="s">
        <v>436</v>
      </c>
      <c r="T80" s="27" t="n">
        <v>32</v>
      </c>
      <c r="U80" s="28" t="n">
        <v>157</v>
      </c>
      <c r="V80" s="28" t="n">
        <v>211</v>
      </c>
      <c r="W80" s="29" t="n">
        <v>0</v>
      </c>
      <c r="X80" s="29" t="n">
        <v>0</v>
      </c>
      <c r="Y80" s="30" t="n">
        <v>400</v>
      </c>
      <c r="Z80" s="27" t="n">
        <v>0</v>
      </c>
      <c r="AA80" s="28" t="n">
        <v>0</v>
      </c>
      <c r="AB80" s="28" t="n">
        <v>0</v>
      </c>
      <c r="AC80" s="29" t="n">
        <v>0</v>
      </c>
      <c r="AD80" s="52" t="n">
        <v>0</v>
      </c>
      <c r="AE80" s="30" t="n">
        <f aca="false">SUM(Z80:AD80)</f>
        <v>0</v>
      </c>
      <c r="AF80" s="31" t="n">
        <f aca="false">+Y80+AE80</f>
        <v>400</v>
      </c>
      <c r="AG80" s="32"/>
    </row>
    <row r="81" customFormat="false" ht="12.75" hidden="false" customHeight="false" outlineLevel="0" collapsed="false">
      <c r="A81" s="91" t="n">
        <v>1076</v>
      </c>
      <c r="B81" s="19" t="s">
        <v>36</v>
      </c>
      <c r="C81" s="19" t="s">
        <v>36</v>
      </c>
      <c r="D81" s="91" t="s">
        <v>37</v>
      </c>
      <c r="E81" s="18" t="n">
        <v>1</v>
      </c>
      <c r="F81" s="24" t="n">
        <v>2</v>
      </c>
      <c r="G81" s="21" t="n">
        <v>76</v>
      </c>
      <c r="H81" s="92" t="s">
        <v>443</v>
      </c>
      <c r="I81" s="92" t="s">
        <v>443</v>
      </c>
      <c r="J81" s="23" t="n">
        <v>10500102163603</v>
      </c>
      <c r="K81" s="24" t="s">
        <v>39</v>
      </c>
      <c r="L81" s="25"/>
      <c r="M81" s="24" t="n">
        <v>6</v>
      </c>
      <c r="N81" s="22" t="s">
        <v>438</v>
      </c>
      <c r="O81" s="92" t="s">
        <v>444</v>
      </c>
      <c r="P81" s="22" t="s">
        <v>445</v>
      </c>
      <c r="Q81" s="22" t="s">
        <v>446</v>
      </c>
      <c r="R81" s="22" t="s">
        <v>447</v>
      </c>
      <c r="S81" s="26" t="s">
        <v>448</v>
      </c>
      <c r="T81" s="27" t="n">
        <v>27</v>
      </c>
      <c r="U81" s="28" t="n">
        <v>93</v>
      </c>
      <c r="V81" s="28" t="n">
        <v>30</v>
      </c>
      <c r="W81" s="29" t="n">
        <v>0</v>
      </c>
      <c r="X81" s="29" t="n">
        <v>0</v>
      </c>
      <c r="Y81" s="30" t="n">
        <v>150</v>
      </c>
      <c r="Z81" s="27" t="n">
        <v>0</v>
      </c>
      <c r="AA81" s="28" t="n">
        <v>0</v>
      </c>
      <c r="AB81" s="28" t="n">
        <v>0</v>
      </c>
      <c r="AC81" s="29" t="n">
        <v>0</v>
      </c>
      <c r="AD81" s="52" t="n">
        <v>0</v>
      </c>
      <c r="AE81" s="30" t="n">
        <f aca="false">SUM(Z81:AD81)</f>
        <v>0</v>
      </c>
      <c r="AF81" s="31" t="n">
        <f aca="false">+Y81+AE81</f>
        <v>150</v>
      </c>
      <c r="AG81" s="32"/>
    </row>
    <row r="82" customFormat="false" ht="12.75" hidden="false" customHeight="false" outlineLevel="0" collapsed="false">
      <c r="A82" s="91" t="n">
        <v>1077</v>
      </c>
      <c r="B82" s="19" t="s">
        <v>36</v>
      </c>
      <c r="C82" s="19" t="s">
        <v>36</v>
      </c>
      <c r="D82" s="91" t="s">
        <v>37</v>
      </c>
      <c r="E82" s="18" t="n">
        <v>1</v>
      </c>
      <c r="F82" s="24" t="n">
        <v>2</v>
      </c>
      <c r="G82" s="34" t="n">
        <v>77</v>
      </c>
      <c r="H82" s="92" t="s">
        <v>449</v>
      </c>
      <c r="I82" s="92" t="s">
        <v>449</v>
      </c>
      <c r="J82" s="23" t="n">
        <v>10500100079501</v>
      </c>
      <c r="K82" s="24" t="s">
        <v>39</v>
      </c>
      <c r="L82" s="25"/>
      <c r="M82" s="24" t="n">
        <v>6</v>
      </c>
      <c r="N82" s="22" t="s">
        <v>450</v>
      </c>
      <c r="O82" s="92" t="s">
        <v>451</v>
      </c>
      <c r="P82" s="22" t="s">
        <v>452</v>
      </c>
      <c r="Q82" s="22" t="s">
        <v>453</v>
      </c>
      <c r="R82" s="22" t="s">
        <v>454</v>
      </c>
      <c r="S82" s="26" t="s">
        <v>455</v>
      </c>
      <c r="T82" s="27" t="n">
        <v>20</v>
      </c>
      <c r="U82" s="28" t="n">
        <v>153</v>
      </c>
      <c r="V82" s="28" t="n">
        <v>54</v>
      </c>
      <c r="W82" s="29" t="n">
        <v>0</v>
      </c>
      <c r="X82" s="29" t="n">
        <v>133</v>
      </c>
      <c r="Y82" s="30" t="n">
        <v>360</v>
      </c>
      <c r="Z82" s="27" t="n">
        <v>0</v>
      </c>
      <c r="AA82" s="28" t="n">
        <v>0</v>
      </c>
      <c r="AB82" s="28" t="n">
        <v>0</v>
      </c>
      <c r="AC82" s="29" t="n">
        <v>0</v>
      </c>
      <c r="AD82" s="52" t="n">
        <v>0</v>
      </c>
      <c r="AE82" s="30" t="n">
        <f aca="false">SUM(Z82:AD82)</f>
        <v>0</v>
      </c>
      <c r="AF82" s="31" t="n">
        <f aca="false">+Y82+AE82</f>
        <v>360</v>
      </c>
      <c r="AG82" s="32"/>
    </row>
    <row r="83" customFormat="false" ht="12.75" hidden="false" customHeight="false" outlineLevel="0" collapsed="false">
      <c r="A83" s="91" t="n">
        <v>1078</v>
      </c>
      <c r="B83" s="19" t="s">
        <v>36</v>
      </c>
      <c r="C83" s="19" t="s">
        <v>36</v>
      </c>
      <c r="D83" s="91" t="s">
        <v>37</v>
      </c>
      <c r="E83" s="18" t="n">
        <v>1</v>
      </c>
      <c r="F83" s="24" t="n">
        <v>2</v>
      </c>
      <c r="G83" s="21" t="n">
        <v>78</v>
      </c>
      <c r="H83" s="92" t="s">
        <v>456</v>
      </c>
      <c r="I83" s="92" t="s">
        <v>456</v>
      </c>
      <c r="J83" s="23" t="n">
        <v>10500101011101</v>
      </c>
      <c r="K83" s="24" t="s">
        <v>39</v>
      </c>
      <c r="L83" s="25"/>
      <c r="M83" s="24" t="n">
        <v>6</v>
      </c>
      <c r="N83" s="22" t="s">
        <v>450</v>
      </c>
      <c r="O83" s="92" t="s">
        <v>457</v>
      </c>
      <c r="P83" s="22" t="s">
        <v>458</v>
      </c>
      <c r="Q83" s="22" t="s">
        <v>458</v>
      </c>
      <c r="R83" s="22" t="s">
        <v>458</v>
      </c>
      <c r="S83" s="26" t="s">
        <v>459</v>
      </c>
      <c r="T83" s="27" t="n">
        <v>0</v>
      </c>
      <c r="U83" s="28" t="n">
        <v>0</v>
      </c>
      <c r="V83" s="28" t="n">
        <v>0</v>
      </c>
      <c r="W83" s="29" t="n">
        <v>150</v>
      </c>
      <c r="X83" s="29" t="n">
        <v>65</v>
      </c>
      <c r="Y83" s="30" t="n">
        <v>215</v>
      </c>
      <c r="Z83" s="27" t="n">
        <v>0</v>
      </c>
      <c r="AA83" s="28" t="n">
        <v>0</v>
      </c>
      <c r="AB83" s="28" t="n">
        <v>0</v>
      </c>
      <c r="AC83" s="29" t="n">
        <v>0</v>
      </c>
      <c r="AD83" s="52" t="n">
        <v>0</v>
      </c>
      <c r="AE83" s="30" t="n">
        <f aca="false">SUM(Z83:AD83)</f>
        <v>0</v>
      </c>
      <c r="AF83" s="31" t="n">
        <f aca="false">+Y83+AE83</f>
        <v>215</v>
      </c>
      <c r="AG83" s="32"/>
    </row>
    <row r="84" customFormat="false" ht="12.75" hidden="false" customHeight="false" outlineLevel="0" collapsed="false">
      <c r="A84" s="91" t="n">
        <v>1079</v>
      </c>
      <c r="B84" s="19" t="s">
        <v>36</v>
      </c>
      <c r="C84" s="19" t="s">
        <v>36</v>
      </c>
      <c r="D84" s="91" t="s">
        <v>37</v>
      </c>
      <c r="E84" s="18" t="n">
        <v>1</v>
      </c>
      <c r="F84" s="24" t="n">
        <v>2</v>
      </c>
      <c r="G84" s="21" t="n">
        <v>79</v>
      </c>
      <c r="H84" s="92" t="s">
        <v>460</v>
      </c>
      <c r="I84" s="92" t="s">
        <v>460</v>
      </c>
      <c r="J84" s="23" t="n">
        <v>10500101011102</v>
      </c>
      <c r="K84" s="24" t="s">
        <v>39</v>
      </c>
      <c r="L84" s="25"/>
      <c r="M84" s="24" t="n">
        <v>6</v>
      </c>
      <c r="N84" s="22" t="s">
        <v>450</v>
      </c>
      <c r="O84" s="92" t="s">
        <v>461</v>
      </c>
      <c r="P84" s="22" t="s">
        <v>462</v>
      </c>
      <c r="Q84" s="22" t="s">
        <v>462</v>
      </c>
      <c r="R84" s="22" t="s">
        <v>462</v>
      </c>
      <c r="S84" s="26" t="s">
        <v>463</v>
      </c>
      <c r="T84" s="27" t="n">
        <v>49</v>
      </c>
      <c r="U84" s="28" t="n">
        <v>138</v>
      </c>
      <c r="V84" s="28" t="n">
        <v>23</v>
      </c>
      <c r="W84" s="29" t="n">
        <v>0</v>
      </c>
      <c r="X84" s="29" t="n">
        <v>0</v>
      </c>
      <c r="Y84" s="30" t="n">
        <v>210</v>
      </c>
      <c r="Z84" s="27" t="n">
        <v>0</v>
      </c>
      <c r="AA84" s="28" t="n">
        <v>0</v>
      </c>
      <c r="AB84" s="28" t="n">
        <v>0</v>
      </c>
      <c r="AC84" s="29" t="n">
        <v>0</v>
      </c>
      <c r="AD84" s="52" t="n">
        <v>0</v>
      </c>
      <c r="AE84" s="30" t="n">
        <f aca="false">SUM(Z84:AD84)</f>
        <v>0</v>
      </c>
      <c r="AF84" s="31" t="n">
        <f aca="false">+Y84+AE84</f>
        <v>210</v>
      </c>
      <c r="AG84" s="32"/>
    </row>
    <row r="85" customFormat="false" ht="12.75" hidden="false" customHeight="false" outlineLevel="0" collapsed="false">
      <c r="A85" s="91" t="n">
        <v>1080</v>
      </c>
      <c r="B85" s="19" t="s">
        <v>36</v>
      </c>
      <c r="C85" s="19" t="s">
        <v>36</v>
      </c>
      <c r="D85" s="91" t="s">
        <v>37</v>
      </c>
      <c r="E85" s="18" t="n">
        <v>1</v>
      </c>
      <c r="F85" s="24" t="n">
        <v>2</v>
      </c>
      <c r="G85" s="34" t="n">
        <v>80</v>
      </c>
      <c r="H85" s="92" t="s">
        <v>464</v>
      </c>
      <c r="I85" s="92" t="s">
        <v>464</v>
      </c>
      <c r="J85" s="23" t="n">
        <v>10500101919401</v>
      </c>
      <c r="K85" s="24" t="s">
        <v>39</v>
      </c>
      <c r="L85" s="25"/>
      <c r="M85" s="24" t="n">
        <v>6</v>
      </c>
      <c r="N85" s="22" t="s">
        <v>450</v>
      </c>
      <c r="O85" s="92" t="s">
        <v>465</v>
      </c>
      <c r="P85" s="22" t="s">
        <v>466</v>
      </c>
      <c r="Q85" s="22" t="s">
        <v>467</v>
      </c>
      <c r="R85" s="22" t="s">
        <v>468</v>
      </c>
      <c r="S85" s="26" t="s">
        <v>469</v>
      </c>
      <c r="T85" s="27" t="n">
        <v>0</v>
      </c>
      <c r="U85" s="28" t="n">
        <v>0</v>
      </c>
      <c r="V85" s="28" t="n">
        <v>0</v>
      </c>
      <c r="W85" s="29" t="n">
        <v>140</v>
      </c>
      <c r="X85" s="29" t="n">
        <v>60</v>
      </c>
      <c r="Y85" s="30" t="n">
        <v>200</v>
      </c>
      <c r="Z85" s="27" t="n">
        <v>0</v>
      </c>
      <c r="AA85" s="28" t="n">
        <v>0</v>
      </c>
      <c r="AB85" s="28" t="n">
        <v>0</v>
      </c>
      <c r="AC85" s="29" t="n">
        <v>274</v>
      </c>
      <c r="AD85" s="52" t="n">
        <v>76</v>
      </c>
      <c r="AE85" s="30" t="n">
        <f aca="false">SUM(Z85:AD85)</f>
        <v>350</v>
      </c>
      <c r="AF85" s="31" t="n">
        <f aca="false">+Y85+AE85</f>
        <v>550</v>
      </c>
      <c r="AG85" s="32"/>
    </row>
    <row r="86" customFormat="false" ht="12.75" hidden="false" customHeight="false" outlineLevel="0" collapsed="false">
      <c r="A86" s="91" t="n">
        <v>1081</v>
      </c>
      <c r="B86" s="19" t="s">
        <v>36</v>
      </c>
      <c r="C86" s="19" t="s">
        <v>36</v>
      </c>
      <c r="D86" s="91" t="s">
        <v>37</v>
      </c>
      <c r="E86" s="18" t="n">
        <v>1</v>
      </c>
      <c r="F86" s="24" t="n">
        <v>2</v>
      </c>
      <c r="G86" s="21" t="n">
        <v>81</v>
      </c>
      <c r="H86" s="92" t="s">
        <v>470</v>
      </c>
      <c r="I86" s="92" t="s">
        <v>470</v>
      </c>
      <c r="J86" s="23" t="n">
        <v>10500101919402</v>
      </c>
      <c r="K86" s="24" t="s">
        <v>39</v>
      </c>
      <c r="L86" s="25"/>
      <c r="M86" s="24" t="n">
        <v>6</v>
      </c>
      <c r="N86" s="22" t="s">
        <v>450</v>
      </c>
      <c r="O86" s="92" t="s">
        <v>471</v>
      </c>
      <c r="P86" s="22" t="s">
        <v>472</v>
      </c>
      <c r="Q86" s="22" t="s">
        <v>467</v>
      </c>
      <c r="R86" s="22" t="s">
        <v>473</v>
      </c>
      <c r="S86" s="26" t="s">
        <v>469</v>
      </c>
      <c r="T86" s="27" t="n">
        <v>60</v>
      </c>
      <c r="U86" s="28" t="n">
        <v>211</v>
      </c>
      <c r="V86" s="28" t="n">
        <v>119</v>
      </c>
      <c r="W86" s="29" t="n">
        <v>0</v>
      </c>
      <c r="X86" s="29" t="n">
        <v>0</v>
      </c>
      <c r="Y86" s="30" t="n">
        <v>390</v>
      </c>
      <c r="Z86" s="27" t="n">
        <v>8</v>
      </c>
      <c r="AA86" s="28" t="n">
        <v>109</v>
      </c>
      <c r="AB86" s="28" t="n">
        <v>73</v>
      </c>
      <c r="AC86" s="29" t="n">
        <v>0</v>
      </c>
      <c r="AD86" s="52" t="n">
        <v>0</v>
      </c>
      <c r="AE86" s="30" t="n">
        <f aca="false">SUM(Z86:AD86)</f>
        <v>190</v>
      </c>
      <c r="AF86" s="31" t="n">
        <f aca="false">+Y86+AE86</f>
        <v>580</v>
      </c>
      <c r="AG86" s="32"/>
    </row>
    <row r="87" customFormat="false" ht="12.75" hidden="false" customHeight="false" outlineLevel="0" collapsed="false">
      <c r="A87" s="91" t="n">
        <v>1082</v>
      </c>
      <c r="B87" s="19" t="s">
        <v>36</v>
      </c>
      <c r="C87" s="19" t="s">
        <v>36</v>
      </c>
      <c r="D87" s="91" t="s">
        <v>37</v>
      </c>
      <c r="E87" s="18" t="n">
        <v>1</v>
      </c>
      <c r="F87" s="24" t="n">
        <v>2</v>
      </c>
      <c r="G87" s="21" t="n">
        <v>82</v>
      </c>
      <c r="H87" s="92" t="s">
        <v>474</v>
      </c>
      <c r="I87" s="92" t="s">
        <v>474</v>
      </c>
      <c r="J87" s="23" t="n">
        <v>10500100788901</v>
      </c>
      <c r="K87" s="24" t="s">
        <v>39</v>
      </c>
      <c r="L87" s="25"/>
      <c r="M87" s="24" t="n">
        <v>6</v>
      </c>
      <c r="N87" s="22" t="s">
        <v>475</v>
      </c>
      <c r="O87" s="92" t="s">
        <v>476</v>
      </c>
      <c r="P87" s="22" t="s">
        <v>477</v>
      </c>
      <c r="Q87" s="22" t="s">
        <v>478</v>
      </c>
      <c r="R87" s="22" t="n">
        <v>0</v>
      </c>
      <c r="S87" s="26" t="s">
        <v>479</v>
      </c>
      <c r="T87" s="27" t="n">
        <v>89</v>
      </c>
      <c r="U87" s="28" t="n">
        <v>108</v>
      </c>
      <c r="V87" s="28" t="n">
        <v>62</v>
      </c>
      <c r="W87" s="29" t="n">
        <v>110</v>
      </c>
      <c r="X87" s="29" t="n">
        <v>31</v>
      </c>
      <c r="Y87" s="30" t="n">
        <v>400</v>
      </c>
      <c r="Z87" s="27" t="n">
        <v>0</v>
      </c>
      <c r="AA87" s="28" t="n">
        <v>135</v>
      </c>
      <c r="AB87" s="28" t="n">
        <v>70</v>
      </c>
      <c r="AC87" s="29" t="n">
        <v>43</v>
      </c>
      <c r="AD87" s="52" t="n">
        <v>12</v>
      </c>
      <c r="AE87" s="30" t="n">
        <f aca="false">SUM(Z87:AD87)</f>
        <v>260</v>
      </c>
      <c r="AF87" s="31" t="n">
        <f aca="false">+Y87+AE87</f>
        <v>660</v>
      </c>
      <c r="AG87" s="51" t="s">
        <v>277</v>
      </c>
    </row>
    <row r="88" customFormat="false" ht="12.75" hidden="false" customHeight="false" outlineLevel="0" collapsed="false">
      <c r="A88" s="91" t="n">
        <v>1083</v>
      </c>
      <c r="B88" s="19" t="s">
        <v>36</v>
      </c>
      <c r="C88" s="19" t="s">
        <v>36</v>
      </c>
      <c r="D88" s="91" t="s">
        <v>37</v>
      </c>
      <c r="E88" s="18" t="n">
        <v>1</v>
      </c>
      <c r="F88" s="24" t="n">
        <v>2</v>
      </c>
      <c r="G88" s="34" t="n">
        <v>83</v>
      </c>
      <c r="H88" s="92" t="s">
        <v>480</v>
      </c>
      <c r="I88" s="92" t="s">
        <v>480</v>
      </c>
      <c r="J88" s="23" t="n">
        <v>30500101654201</v>
      </c>
      <c r="K88" s="24" t="s">
        <v>39</v>
      </c>
      <c r="L88" s="25"/>
      <c r="M88" s="24" t="n">
        <v>6</v>
      </c>
      <c r="N88" s="22" t="s">
        <v>475</v>
      </c>
      <c r="O88" s="92" t="s">
        <v>481</v>
      </c>
      <c r="P88" s="22" t="s">
        <v>482</v>
      </c>
      <c r="Q88" s="22" t="s">
        <v>482</v>
      </c>
      <c r="R88" s="22" t="s">
        <v>483</v>
      </c>
      <c r="S88" s="26" t="s">
        <v>484</v>
      </c>
      <c r="T88" s="27" t="n">
        <v>0</v>
      </c>
      <c r="U88" s="28" t="n">
        <v>81</v>
      </c>
      <c r="V88" s="28" t="n">
        <v>77</v>
      </c>
      <c r="W88" s="29" t="n">
        <v>318</v>
      </c>
      <c r="X88" s="29" t="n">
        <v>99</v>
      </c>
      <c r="Y88" s="30" t="n">
        <v>575</v>
      </c>
      <c r="Z88" s="27" t="n">
        <v>65</v>
      </c>
      <c r="AA88" s="28" t="n">
        <v>60</v>
      </c>
      <c r="AB88" s="28" t="n">
        <v>0</v>
      </c>
      <c r="AC88" s="29" t="n">
        <v>106</v>
      </c>
      <c r="AD88" s="52" t="n">
        <v>3</v>
      </c>
      <c r="AE88" s="30" t="n">
        <f aca="false">SUM(Z88:AD88)</f>
        <v>234</v>
      </c>
      <c r="AF88" s="31" t="n">
        <f aca="false">+Y88+AE88</f>
        <v>809</v>
      </c>
      <c r="AG88" s="32"/>
    </row>
    <row r="89" customFormat="false" ht="12.75" hidden="false" customHeight="false" outlineLevel="0" collapsed="false">
      <c r="A89" s="91" t="n">
        <v>1084</v>
      </c>
      <c r="B89" s="19" t="s">
        <v>36</v>
      </c>
      <c r="C89" s="19" t="s">
        <v>36</v>
      </c>
      <c r="D89" s="91" t="s">
        <v>37</v>
      </c>
      <c r="E89" s="18" t="n">
        <v>1</v>
      </c>
      <c r="F89" s="24" t="n">
        <v>2</v>
      </c>
      <c r="G89" s="21" t="n">
        <v>84</v>
      </c>
      <c r="H89" s="92" t="s">
        <v>485</v>
      </c>
      <c r="I89" s="92" t="s">
        <v>485</v>
      </c>
      <c r="J89" s="23" t="n">
        <v>30500101654202</v>
      </c>
      <c r="K89" s="24" t="s">
        <v>39</v>
      </c>
      <c r="L89" s="25"/>
      <c r="M89" s="24" t="n">
        <v>6</v>
      </c>
      <c r="N89" s="22" t="s">
        <v>486</v>
      </c>
      <c r="O89" s="92" t="s">
        <v>487</v>
      </c>
      <c r="P89" s="22" t="s">
        <v>482</v>
      </c>
      <c r="Q89" s="22" t="s">
        <v>482</v>
      </c>
      <c r="R89" s="22" t="s">
        <v>483</v>
      </c>
      <c r="S89" s="26" t="s">
        <v>484</v>
      </c>
      <c r="T89" s="27" t="n">
        <v>32</v>
      </c>
      <c r="U89" s="28" t="n">
        <v>92</v>
      </c>
      <c r="V89" s="28" t="n">
        <v>86</v>
      </c>
      <c r="W89" s="29" t="n">
        <v>0</v>
      </c>
      <c r="X89" s="29" t="n">
        <v>0</v>
      </c>
      <c r="Y89" s="30" t="n">
        <v>210</v>
      </c>
      <c r="Z89" s="27" t="n">
        <v>0</v>
      </c>
      <c r="AA89" s="28" t="n">
        <v>0</v>
      </c>
      <c r="AB89" s="28" t="n">
        <v>0</v>
      </c>
      <c r="AC89" s="29" t="n">
        <v>0</v>
      </c>
      <c r="AD89" s="52" t="n">
        <v>0</v>
      </c>
      <c r="AE89" s="30" t="n">
        <f aca="false">SUM(Z89:AD89)</f>
        <v>0</v>
      </c>
      <c r="AF89" s="31" t="n">
        <f aca="false">+Y89+AE89</f>
        <v>210</v>
      </c>
      <c r="AG89" s="32"/>
    </row>
    <row r="90" customFormat="false" ht="12.75" hidden="false" customHeight="false" outlineLevel="0" collapsed="false">
      <c r="A90" s="91" t="n">
        <v>1085</v>
      </c>
      <c r="B90" s="19" t="s">
        <v>36</v>
      </c>
      <c r="C90" s="19" t="s">
        <v>36</v>
      </c>
      <c r="D90" s="91" t="s">
        <v>37</v>
      </c>
      <c r="E90" s="18" t="n">
        <v>1</v>
      </c>
      <c r="F90" s="24" t="n">
        <v>2</v>
      </c>
      <c r="G90" s="21" t="n">
        <v>85</v>
      </c>
      <c r="H90" s="92" t="s">
        <v>488</v>
      </c>
      <c r="I90" s="92" t="s">
        <v>488</v>
      </c>
      <c r="J90" s="23" t="n">
        <v>10500101209201</v>
      </c>
      <c r="K90" s="24" t="s">
        <v>39</v>
      </c>
      <c r="L90" s="25"/>
      <c r="M90" s="24" t="n">
        <v>6</v>
      </c>
      <c r="N90" s="22" t="s">
        <v>489</v>
      </c>
      <c r="O90" s="92" t="s">
        <v>490</v>
      </c>
      <c r="P90" s="22" t="s">
        <v>491</v>
      </c>
      <c r="Q90" s="22" t="s">
        <v>492</v>
      </c>
      <c r="R90" s="22" t="s">
        <v>493</v>
      </c>
      <c r="S90" s="26" t="s">
        <v>494</v>
      </c>
      <c r="T90" s="27" t="n">
        <v>15</v>
      </c>
      <c r="U90" s="28" t="n">
        <v>58</v>
      </c>
      <c r="V90" s="28" t="n">
        <v>44</v>
      </c>
      <c r="W90" s="29" t="n">
        <v>196</v>
      </c>
      <c r="X90" s="29" t="n">
        <v>67</v>
      </c>
      <c r="Y90" s="30" t="n">
        <v>380</v>
      </c>
      <c r="Z90" s="27" t="n">
        <v>20</v>
      </c>
      <c r="AA90" s="28" t="n">
        <v>90</v>
      </c>
      <c r="AB90" s="28" t="n">
        <v>72</v>
      </c>
      <c r="AC90" s="29" t="n">
        <v>234</v>
      </c>
      <c r="AD90" s="52" t="n">
        <v>88</v>
      </c>
      <c r="AE90" s="30" t="n">
        <f aca="false">SUM(Z90:AD90)</f>
        <v>504</v>
      </c>
      <c r="AF90" s="31" t="n">
        <f aca="false">+Y90+AE90</f>
        <v>884</v>
      </c>
      <c r="AG90" s="32"/>
    </row>
    <row r="91" customFormat="false" ht="12.75" hidden="false" customHeight="false" outlineLevel="0" collapsed="false">
      <c r="A91" s="91" t="n">
        <v>1086</v>
      </c>
      <c r="B91" s="19" t="s">
        <v>36</v>
      </c>
      <c r="C91" s="19" t="s">
        <v>36</v>
      </c>
      <c r="D91" s="91" t="s">
        <v>37</v>
      </c>
      <c r="E91" s="18" t="n">
        <v>1</v>
      </c>
      <c r="F91" s="24" t="n">
        <v>2</v>
      </c>
      <c r="G91" s="34" t="n">
        <v>86</v>
      </c>
      <c r="H91" s="92" t="s">
        <v>495</v>
      </c>
      <c r="I91" s="92" t="s">
        <v>495</v>
      </c>
      <c r="J91" s="23" t="n">
        <v>10500102636101</v>
      </c>
      <c r="K91" s="24" t="s">
        <v>39</v>
      </c>
      <c r="L91" s="25"/>
      <c r="M91" s="24" t="n">
        <v>6</v>
      </c>
      <c r="N91" s="22" t="s">
        <v>425</v>
      </c>
      <c r="O91" s="92" t="s">
        <v>496</v>
      </c>
      <c r="P91" s="22" t="s">
        <v>497</v>
      </c>
      <c r="Q91" s="22" t="s">
        <v>497</v>
      </c>
      <c r="R91" s="22" t="s">
        <v>497</v>
      </c>
      <c r="S91" s="26" t="s">
        <v>498</v>
      </c>
      <c r="T91" s="27" t="n">
        <v>65</v>
      </c>
      <c r="U91" s="28" t="n">
        <v>234</v>
      </c>
      <c r="V91" s="28" t="n">
        <v>151</v>
      </c>
      <c r="W91" s="29" t="n">
        <v>0</v>
      </c>
      <c r="X91" s="29" t="n">
        <v>0</v>
      </c>
      <c r="Y91" s="30" t="n">
        <v>450</v>
      </c>
      <c r="Z91" s="27" t="n">
        <v>0</v>
      </c>
      <c r="AA91" s="28" t="n">
        <v>0</v>
      </c>
      <c r="AB91" s="28" t="n">
        <v>0</v>
      </c>
      <c r="AC91" s="29" t="n">
        <v>329</v>
      </c>
      <c r="AD91" s="52" t="n">
        <v>75</v>
      </c>
      <c r="AE91" s="30" t="n">
        <f aca="false">SUM(Z91:AD91)</f>
        <v>404</v>
      </c>
      <c r="AF91" s="31" t="n">
        <f aca="false">+Y91+AE91</f>
        <v>854</v>
      </c>
      <c r="AG91" s="32"/>
    </row>
    <row r="92" customFormat="false" ht="12.75" hidden="false" customHeight="false" outlineLevel="0" collapsed="false">
      <c r="A92" s="91" t="n">
        <v>1087</v>
      </c>
      <c r="B92" s="19" t="s">
        <v>36</v>
      </c>
      <c r="C92" s="19" t="s">
        <v>36</v>
      </c>
      <c r="D92" s="91" t="s">
        <v>37</v>
      </c>
      <c r="E92" s="18" t="n">
        <v>1</v>
      </c>
      <c r="F92" s="24" t="n">
        <v>2</v>
      </c>
      <c r="G92" s="21" t="n">
        <v>87</v>
      </c>
      <c r="H92" s="92" t="s">
        <v>499</v>
      </c>
      <c r="I92" s="92" t="s">
        <v>499</v>
      </c>
      <c r="J92" s="23" t="n">
        <v>30500100759401</v>
      </c>
      <c r="K92" s="24" t="s">
        <v>39</v>
      </c>
      <c r="L92" s="25"/>
      <c r="M92" s="24" t="n">
        <v>6</v>
      </c>
      <c r="N92" s="22" t="s">
        <v>500</v>
      </c>
      <c r="O92" s="92" t="s">
        <v>501</v>
      </c>
      <c r="P92" s="22" t="s">
        <v>502</v>
      </c>
      <c r="Q92" s="22" t="s">
        <v>503</v>
      </c>
      <c r="R92" s="22" t="s">
        <v>504</v>
      </c>
      <c r="S92" s="26" t="s">
        <v>505</v>
      </c>
      <c r="T92" s="27" t="n">
        <v>47</v>
      </c>
      <c r="U92" s="28" t="n">
        <v>44</v>
      </c>
      <c r="V92" s="28" t="n">
        <v>13</v>
      </c>
      <c r="W92" s="29" t="n">
        <v>61</v>
      </c>
      <c r="X92" s="29" t="n">
        <v>35</v>
      </c>
      <c r="Y92" s="30" t="n">
        <v>200</v>
      </c>
      <c r="Z92" s="27" t="n">
        <v>26</v>
      </c>
      <c r="AA92" s="28" t="n">
        <v>191</v>
      </c>
      <c r="AB92" s="28" t="n">
        <v>122</v>
      </c>
      <c r="AC92" s="29" t="n">
        <v>164</v>
      </c>
      <c r="AD92" s="52" t="n">
        <v>16</v>
      </c>
      <c r="AE92" s="30" t="n">
        <f aca="false">SUM(Z92:AD92)</f>
        <v>519</v>
      </c>
      <c r="AF92" s="31" t="n">
        <f aca="false">+Y92+AE92</f>
        <v>719</v>
      </c>
      <c r="AG92" s="32"/>
    </row>
    <row r="93" customFormat="false" ht="12.75" hidden="false" customHeight="false" outlineLevel="0" collapsed="false">
      <c r="A93" s="91" t="n">
        <v>1088</v>
      </c>
      <c r="B93" s="19" t="s">
        <v>36</v>
      </c>
      <c r="C93" s="19" t="s">
        <v>36</v>
      </c>
      <c r="D93" s="91" t="s">
        <v>37</v>
      </c>
      <c r="E93" s="18" t="n">
        <v>1</v>
      </c>
      <c r="F93" s="24" t="n">
        <v>2</v>
      </c>
      <c r="G93" s="21" t="n">
        <v>88</v>
      </c>
      <c r="H93" s="92" t="s">
        <v>506</v>
      </c>
      <c r="I93" s="92" t="s">
        <v>506</v>
      </c>
      <c r="J93" s="23" t="n">
        <v>10500102670101</v>
      </c>
      <c r="K93" s="24" t="s">
        <v>39</v>
      </c>
      <c r="L93" s="25"/>
      <c r="M93" s="24" t="n">
        <v>6</v>
      </c>
      <c r="N93" s="22" t="s">
        <v>475</v>
      </c>
      <c r="O93" s="92" t="s">
        <v>507</v>
      </c>
      <c r="P93" s="22" t="s">
        <v>508</v>
      </c>
      <c r="Q93" s="22" t="s">
        <v>509</v>
      </c>
      <c r="R93" s="22" t="s">
        <v>509</v>
      </c>
      <c r="S93" s="26" t="s">
        <v>510</v>
      </c>
      <c r="T93" s="27" t="n">
        <v>54</v>
      </c>
      <c r="U93" s="28" t="n">
        <v>136</v>
      </c>
      <c r="V93" s="28" t="n">
        <v>102</v>
      </c>
      <c r="W93" s="29" t="n">
        <v>0</v>
      </c>
      <c r="X93" s="29" t="n">
        <v>28</v>
      </c>
      <c r="Y93" s="30" t="n">
        <v>320</v>
      </c>
      <c r="Z93" s="27" t="n">
        <v>20</v>
      </c>
      <c r="AA93" s="28" t="n">
        <v>0</v>
      </c>
      <c r="AB93" s="28" t="n">
        <v>0</v>
      </c>
      <c r="AC93" s="29" t="n">
        <v>238</v>
      </c>
      <c r="AD93" s="52" t="n">
        <v>57</v>
      </c>
      <c r="AE93" s="30" t="n">
        <f aca="false">SUM(Z93:AD93)</f>
        <v>315</v>
      </c>
      <c r="AF93" s="31" t="n">
        <f aca="false">+Y93+AE93</f>
        <v>635</v>
      </c>
      <c r="AG93" s="32"/>
    </row>
    <row r="94" customFormat="false" ht="12.75" hidden="false" customHeight="false" outlineLevel="0" collapsed="false">
      <c r="A94" s="91" t="n">
        <v>1089</v>
      </c>
      <c r="B94" s="19" t="s">
        <v>36</v>
      </c>
      <c r="C94" s="19" t="s">
        <v>36</v>
      </c>
      <c r="D94" s="91" t="s">
        <v>37</v>
      </c>
      <c r="E94" s="18" t="n">
        <v>1</v>
      </c>
      <c r="F94" s="24" t="n">
        <v>2</v>
      </c>
      <c r="G94" s="34" t="n">
        <v>89</v>
      </c>
      <c r="H94" s="92" t="s">
        <v>511</v>
      </c>
      <c r="I94" s="92" t="s">
        <v>511</v>
      </c>
      <c r="J94" s="23" t="n">
        <v>10500101108801</v>
      </c>
      <c r="K94" s="24" t="s">
        <v>39</v>
      </c>
      <c r="L94" s="25"/>
      <c r="M94" s="24" t="n">
        <v>6</v>
      </c>
      <c r="N94" s="22" t="s">
        <v>489</v>
      </c>
      <c r="O94" s="92" t="s">
        <v>512</v>
      </c>
      <c r="P94" s="22" t="n">
        <v>3113186465</v>
      </c>
      <c r="Q94" s="22" t="s">
        <v>513</v>
      </c>
      <c r="R94" s="22" t="s">
        <v>514</v>
      </c>
      <c r="S94" s="26" t="s">
        <v>515</v>
      </c>
      <c r="T94" s="27" t="n">
        <v>96</v>
      </c>
      <c r="U94" s="28" t="n">
        <v>231</v>
      </c>
      <c r="V94" s="28" t="n">
        <v>138</v>
      </c>
      <c r="W94" s="29" t="n">
        <v>0</v>
      </c>
      <c r="X94" s="29" t="n">
        <v>35</v>
      </c>
      <c r="Y94" s="30" t="n">
        <v>500</v>
      </c>
      <c r="Z94" s="27" t="n">
        <v>0</v>
      </c>
      <c r="AA94" s="28" t="n">
        <v>0</v>
      </c>
      <c r="AB94" s="28" t="n">
        <v>0</v>
      </c>
      <c r="AC94" s="29" t="n">
        <v>292</v>
      </c>
      <c r="AD94" s="52" t="n">
        <v>32</v>
      </c>
      <c r="AE94" s="30" t="n">
        <f aca="false">SUM(Z94:AD94)</f>
        <v>324</v>
      </c>
      <c r="AF94" s="31" t="n">
        <f aca="false">+Y94+AE94</f>
        <v>824</v>
      </c>
      <c r="AG94" s="32"/>
    </row>
    <row r="95" customFormat="false" ht="12.75" hidden="false" customHeight="false" outlineLevel="0" collapsed="false">
      <c r="A95" s="91" t="n">
        <v>1090</v>
      </c>
      <c r="B95" s="19" t="s">
        <v>36</v>
      </c>
      <c r="C95" s="19" t="s">
        <v>36</v>
      </c>
      <c r="D95" s="91" t="s">
        <v>37</v>
      </c>
      <c r="E95" s="18" t="n">
        <v>1</v>
      </c>
      <c r="F95" s="24" t="n">
        <v>2</v>
      </c>
      <c r="G95" s="21" t="n">
        <v>90</v>
      </c>
      <c r="H95" s="92" t="s">
        <v>516</v>
      </c>
      <c r="I95" s="92" t="s">
        <v>516</v>
      </c>
      <c r="J95" s="23" t="n">
        <v>10500101136301</v>
      </c>
      <c r="K95" s="24" t="s">
        <v>39</v>
      </c>
      <c r="L95" s="25"/>
      <c r="M95" s="24" t="n">
        <v>6</v>
      </c>
      <c r="N95" s="22" t="s">
        <v>489</v>
      </c>
      <c r="O95" s="92" t="s">
        <v>517</v>
      </c>
      <c r="P95" s="22" t="n">
        <v>3128511169</v>
      </c>
      <c r="Q95" s="22" t="s">
        <v>518</v>
      </c>
      <c r="R95" s="22" t="s">
        <v>518</v>
      </c>
      <c r="S95" s="26" t="s">
        <v>519</v>
      </c>
      <c r="T95" s="27" t="n">
        <v>0</v>
      </c>
      <c r="U95" s="28" t="n">
        <v>0</v>
      </c>
      <c r="V95" s="28" t="n">
        <v>0</v>
      </c>
      <c r="W95" s="29" t="n">
        <v>193</v>
      </c>
      <c r="X95" s="29" t="n">
        <v>77</v>
      </c>
      <c r="Y95" s="30" t="n">
        <v>270</v>
      </c>
      <c r="Z95" s="27" t="n">
        <v>0</v>
      </c>
      <c r="AA95" s="28" t="n">
        <v>0</v>
      </c>
      <c r="AB95" s="28" t="n">
        <v>0</v>
      </c>
      <c r="AC95" s="29" t="n">
        <v>200</v>
      </c>
      <c r="AD95" s="52" t="n">
        <v>70</v>
      </c>
      <c r="AE95" s="30" t="n">
        <f aca="false">SUM(Z95:AD95)</f>
        <v>270</v>
      </c>
      <c r="AF95" s="31" t="n">
        <f aca="false">+Y95+AE95</f>
        <v>540</v>
      </c>
      <c r="AG95" s="32"/>
    </row>
    <row r="96" customFormat="false" ht="12.75" hidden="false" customHeight="false" outlineLevel="0" collapsed="false">
      <c r="A96" s="91" t="n">
        <v>1091</v>
      </c>
      <c r="B96" s="19" t="s">
        <v>36</v>
      </c>
      <c r="C96" s="19" t="s">
        <v>36</v>
      </c>
      <c r="D96" s="91" t="s">
        <v>37</v>
      </c>
      <c r="E96" s="18" t="n">
        <v>1</v>
      </c>
      <c r="F96" s="24" t="n">
        <v>2</v>
      </c>
      <c r="G96" s="21" t="n">
        <v>91</v>
      </c>
      <c r="H96" s="92" t="s">
        <v>520</v>
      </c>
      <c r="I96" s="92" t="s">
        <v>520</v>
      </c>
      <c r="J96" s="23" t="n">
        <v>10500101136302</v>
      </c>
      <c r="K96" s="24" t="s">
        <v>39</v>
      </c>
      <c r="L96" s="25"/>
      <c r="M96" s="24" t="n">
        <v>6</v>
      </c>
      <c r="N96" s="22" t="s">
        <v>500</v>
      </c>
      <c r="O96" s="92" t="s">
        <v>521</v>
      </c>
      <c r="P96" s="22" t="n">
        <v>3128511169</v>
      </c>
      <c r="Q96" s="22" t="s">
        <v>518</v>
      </c>
      <c r="R96" s="22" t="s">
        <v>518</v>
      </c>
      <c r="S96" s="26" t="s">
        <v>519</v>
      </c>
      <c r="T96" s="27" t="n">
        <v>36</v>
      </c>
      <c r="U96" s="28" t="n">
        <v>113</v>
      </c>
      <c r="V96" s="28" t="n">
        <v>71</v>
      </c>
      <c r="W96" s="29" t="n">
        <v>0</v>
      </c>
      <c r="X96" s="29" t="n">
        <v>0</v>
      </c>
      <c r="Y96" s="30" t="n">
        <v>220</v>
      </c>
      <c r="Z96" s="27" t="n">
        <v>55</v>
      </c>
      <c r="AA96" s="28" t="n">
        <v>132</v>
      </c>
      <c r="AB96" s="28" t="n">
        <v>83</v>
      </c>
      <c r="AC96" s="29" t="n">
        <v>0</v>
      </c>
      <c r="AD96" s="52" t="n">
        <v>0</v>
      </c>
      <c r="AE96" s="30" t="n">
        <f aca="false">SUM(Z96:AD96)</f>
        <v>270</v>
      </c>
      <c r="AF96" s="31" t="n">
        <f aca="false">+Y96+AE96</f>
        <v>490</v>
      </c>
      <c r="AG96" s="32"/>
    </row>
    <row r="97" customFormat="false" ht="12.75" hidden="false" customHeight="false" outlineLevel="0" collapsed="false">
      <c r="A97" s="91" t="n">
        <v>1092</v>
      </c>
      <c r="B97" s="19" t="s">
        <v>36</v>
      </c>
      <c r="C97" s="19" t="s">
        <v>36</v>
      </c>
      <c r="D97" s="91" t="s">
        <v>37</v>
      </c>
      <c r="E97" s="18" t="n">
        <v>1</v>
      </c>
      <c r="F97" s="24" t="n">
        <v>2</v>
      </c>
      <c r="G97" s="34" t="n">
        <v>92</v>
      </c>
      <c r="H97" s="92" t="s">
        <v>522</v>
      </c>
      <c r="I97" s="92" t="s">
        <v>522</v>
      </c>
      <c r="J97" s="23" t="n">
        <v>10500100119801</v>
      </c>
      <c r="K97" s="24" t="s">
        <v>39</v>
      </c>
      <c r="L97" s="25"/>
      <c r="M97" s="24" t="n">
        <v>7</v>
      </c>
      <c r="N97" s="22" t="s">
        <v>523</v>
      </c>
      <c r="O97" s="92" t="s">
        <v>524</v>
      </c>
      <c r="P97" s="22" t="s">
        <v>525</v>
      </c>
      <c r="Q97" s="22" t="s">
        <v>526</v>
      </c>
      <c r="R97" s="22" t="n">
        <v>0</v>
      </c>
      <c r="S97" s="26" t="s">
        <v>527</v>
      </c>
      <c r="T97" s="27" t="n">
        <v>20</v>
      </c>
      <c r="U97" s="28" t="n">
        <v>110</v>
      </c>
      <c r="V97" s="28" t="n">
        <v>106</v>
      </c>
      <c r="W97" s="29" t="n">
        <v>121</v>
      </c>
      <c r="X97" s="29" t="n">
        <v>43</v>
      </c>
      <c r="Y97" s="30" t="n">
        <v>400</v>
      </c>
      <c r="Z97" s="27" t="n">
        <v>70</v>
      </c>
      <c r="AA97" s="28" t="n">
        <v>204</v>
      </c>
      <c r="AB97" s="28" t="n">
        <v>163</v>
      </c>
      <c r="AC97" s="29" t="n">
        <v>179</v>
      </c>
      <c r="AD97" s="52" t="n">
        <v>8</v>
      </c>
      <c r="AE97" s="30" t="n">
        <f aca="false">SUM(Z97:AD97)</f>
        <v>624</v>
      </c>
      <c r="AF97" s="31" t="n">
        <f aca="false">+Y97+AE97</f>
        <v>1024</v>
      </c>
      <c r="AG97" s="32"/>
    </row>
    <row r="98" customFormat="false" ht="12.75" hidden="false" customHeight="false" outlineLevel="0" collapsed="false">
      <c r="A98" s="91" t="n">
        <v>1093</v>
      </c>
      <c r="B98" s="19" t="s">
        <v>36</v>
      </c>
      <c r="C98" s="19" t="s">
        <v>36</v>
      </c>
      <c r="D98" s="91" t="s">
        <v>37</v>
      </c>
      <c r="E98" s="18" t="n">
        <v>1</v>
      </c>
      <c r="F98" s="24" t="n">
        <v>2</v>
      </c>
      <c r="G98" s="21" t="n">
        <v>93</v>
      </c>
      <c r="H98" s="92" t="s">
        <v>528</v>
      </c>
      <c r="I98" s="92" t="s">
        <v>528</v>
      </c>
      <c r="J98" s="23" t="n">
        <v>10500100119802</v>
      </c>
      <c r="K98" s="24" t="s">
        <v>39</v>
      </c>
      <c r="L98" s="25"/>
      <c r="M98" s="24" t="n">
        <v>7</v>
      </c>
      <c r="N98" s="22" t="s">
        <v>523</v>
      </c>
      <c r="O98" s="92" t="s">
        <v>529</v>
      </c>
      <c r="P98" s="22" t="s">
        <v>530</v>
      </c>
      <c r="Q98" s="22" t="s">
        <v>531</v>
      </c>
      <c r="R98" s="22" t="s">
        <v>532</v>
      </c>
      <c r="S98" s="26" t="s">
        <v>533</v>
      </c>
      <c r="T98" s="27" t="n">
        <v>27</v>
      </c>
      <c r="U98" s="28" t="n">
        <v>103</v>
      </c>
      <c r="V98" s="28" t="n">
        <v>73</v>
      </c>
      <c r="W98" s="29" t="n">
        <v>147</v>
      </c>
      <c r="X98" s="29" t="n">
        <v>0</v>
      </c>
      <c r="Y98" s="30" t="n">
        <v>350</v>
      </c>
      <c r="Z98" s="27" t="n">
        <v>0</v>
      </c>
      <c r="AA98" s="28" t="n">
        <v>0</v>
      </c>
      <c r="AB98" s="28" t="n">
        <v>0</v>
      </c>
      <c r="AC98" s="29" t="n">
        <v>0</v>
      </c>
      <c r="AD98" s="52" t="n">
        <v>0</v>
      </c>
      <c r="AE98" s="30" t="n">
        <f aca="false">SUM(Z98:AD98)</f>
        <v>0</v>
      </c>
      <c r="AF98" s="31" t="n">
        <f aca="false">+Y98+AE98</f>
        <v>350</v>
      </c>
      <c r="AG98" s="32"/>
    </row>
    <row r="99" customFormat="false" ht="12.75" hidden="false" customHeight="false" outlineLevel="0" collapsed="false">
      <c r="A99" s="91" t="n">
        <v>1094</v>
      </c>
      <c r="B99" s="19" t="s">
        <v>36</v>
      </c>
      <c r="C99" s="19" t="s">
        <v>36</v>
      </c>
      <c r="D99" s="91" t="s">
        <v>37</v>
      </c>
      <c r="E99" s="18" t="n">
        <v>1</v>
      </c>
      <c r="F99" s="24" t="n">
        <v>2</v>
      </c>
      <c r="G99" s="21" t="n">
        <v>94</v>
      </c>
      <c r="H99" s="92" t="s">
        <v>534</v>
      </c>
      <c r="I99" s="92" t="s">
        <v>534</v>
      </c>
      <c r="J99" s="23" t="n">
        <v>20500101028101</v>
      </c>
      <c r="K99" s="24" t="s">
        <v>39</v>
      </c>
      <c r="L99" s="25"/>
      <c r="M99" s="24" t="n">
        <v>60</v>
      </c>
      <c r="N99" s="22" t="s">
        <v>535</v>
      </c>
      <c r="O99" s="92" t="s">
        <v>536</v>
      </c>
      <c r="P99" s="22" t="n">
        <v>3014560275</v>
      </c>
      <c r="Q99" s="22" t="s">
        <v>537</v>
      </c>
      <c r="R99" s="22" t="s">
        <v>538</v>
      </c>
      <c r="S99" s="26" t="s">
        <v>539</v>
      </c>
      <c r="T99" s="27" t="n">
        <v>0</v>
      </c>
      <c r="U99" s="28" t="n">
        <v>90</v>
      </c>
      <c r="V99" s="28" t="n">
        <v>59</v>
      </c>
      <c r="W99" s="29" t="n">
        <v>48</v>
      </c>
      <c r="X99" s="29" t="n">
        <v>73</v>
      </c>
      <c r="Y99" s="30" t="n">
        <v>270</v>
      </c>
      <c r="Z99" s="27" t="n">
        <v>105</v>
      </c>
      <c r="AA99" s="28" t="n">
        <v>105</v>
      </c>
      <c r="AB99" s="28" t="n">
        <v>141</v>
      </c>
      <c r="AC99" s="29" t="n">
        <v>231</v>
      </c>
      <c r="AD99" s="52" t="n">
        <v>22</v>
      </c>
      <c r="AE99" s="30" t="n">
        <f aca="false">SUM(Z99:AD99)</f>
        <v>604</v>
      </c>
      <c r="AF99" s="31" t="n">
        <f aca="false">+Y99+AE99</f>
        <v>874</v>
      </c>
      <c r="AG99" s="32"/>
    </row>
    <row r="100" customFormat="false" ht="12.75" hidden="false" customHeight="false" outlineLevel="0" collapsed="false">
      <c r="A100" s="91" t="n">
        <v>1095</v>
      </c>
      <c r="B100" s="19" t="s">
        <v>36</v>
      </c>
      <c r="C100" s="19" t="s">
        <v>36</v>
      </c>
      <c r="D100" s="91" t="s">
        <v>37</v>
      </c>
      <c r="E100" s="18" t="n">
        <v>1</v>
      </c>
      <c r="F100" s="24" t="n">
        <v>2</v>
      </c>
      <c r="G100" s="34" t="n">
        <v>95</v>
      </c>
      <c r="H100" s="92" t="s">
        <v>540</v>
      </c>
      <c r="I100" s="92" t="s">
        <v>540</v>
      </c>
      <c r="J100" s="23" t="n">
        <v>10500102599201</v>
      </c>
      <c r="K100" s="24" t="s">
        <v>39</v>
      </c>
      <c r="L100" s="25"/>
      <c r="M100" s="24" t="n">
        <v>60</v>
      </c>
      <c r="N100" s="22" t="s">
        <v>535</v>
      </c>
      <c r="O100" s="92" t="s">
        <v>541</v>
      </c>
      <c r="P100" s="22" t="s">
        <v>542</v>
      </c>
      <c r="Q100" s="22" t="s">
        <v>543</v>
      </c>
      <c r="R100" s="22" t="n">
        <v>0</v>
      </c>
      <c r="S100" s="26" t="s">
        <v>544</v>
      </c>
      <c r="T100" s="27" t="n">
        <v>24</v>
      </c>
      <c r="U100" s="28" t="n">
        <v>224</v>
      </c>
      <c r="V100" s="28" t="n">
        <v>111</v>
      </c>
      <c r="W100" s="29" t="n">
        <v>227</v>
      </c>
      <c r="X100" s="29" t="n">
        <v>114</v>
      </c>
      <c r="Y100" s="30" t="n">
        <v>700</v>
      </c>
      <c r="Z100" s="27" t="n">
        <v>28</v>
      </c>
      <c r="AA100" s="28" t="n">
        <v>0</v>
      </c>
      <c r="AB100" s="28" t="n">
        <v>67</v>
      </c>
      <c r="AC100" s="29" t="n">
        <v>212</v>
      </c>
      <c r="AD100" s="52" t="n">
        <v>17</v>
      </c>
      <c r="AE100" s="30" t="n">
        <f aca="false">SUM(Z100:AD100)</f>
        <v>324</v>
      </c>
      <c r="AF100" s="31" t="n">
        <f aca="false">+Y100+AE100</f>
        <v>1024</v>
      </c>
      <c r="AG100" s="32"/>
    </row>
    <row r="101" customFormat="false" ht="12.75" hidden="false" customHeight="false" outlineLevel="0" collapsed="false">
      <c r="A101" s="91" t="n">
        <v>1096</v>
      </c>
      <c r="B101" s="19" t="s">
        <v>36</v>
      </c>
      <c r="C101" s="19" t="s">
        <v>36</v>
      </c>
      <c r="D101" s="91" t="s">
        <v>37</v>
      </c>
      <c r="E101" s="18" t="n">
        <v>1</v>
      </c>
      <c r="F101" s="24" t="n">
        <v>2</v>
      </c>
      <c r="G101" s="21" t="n">
        <v>96</v>
      </c>
      <c r="H101" s="92" t="s">
        <v>545</v>
      </c>
      <c r="I101" s="92" t="s">
        <v>545</v>
      </c>
      <c r="J101" s="23" t="n">
        <v>10500102005201</v>
      </c>
      <c r="K101" s="24" t="s">
        <v>39</v>
      </c>
      <c r="L101" s="25"/>
      <c r="M101" s="24" t="n">
        <v>7</v>
      </c>
      <c r="N101" s="22" t="s">
        <v>546</v>
      </c>
      <c r="O101" s="92" t="s">
        <v>547</v>
      </c>
      <c r="P101" s="22" t="n">
        <v>3206642368</v>
      </c>
      <c r="Q101" s="22" t="s">
        <v>548</v>
      </c>
      <c r="R101" s="22" t="s">
        <v>549</v>
      </c>
      <c r="S101" s="26" t="s">
        <v>550</v>
      </c>
      <c r="T101" s="27" t="n">
        <v>0</v>
      </c>
      <c r="U101" s="28" t="n">
        <v>18</v>
      </c>
      <c r="V101" s="28" t="n">
        <v>58</v>
      </c>
      <c r="W101" s="29" t="n">
        <v>122</v>
      </c>
      <c r="X101" s="29" t="n">
        <v>77</v>
      </c>
      <c r="Y101" s="30" t="n">
        <v>275</v>
      </c>
      <c r="Z101" s="27" t="n">
        <v>32</v>
      </c>
      <c r="AA101" s="28" t="n">
        <v>131</v>
      </c>
      <c r="AB101" s="28" t="n">
        <v>7</v>
      </c>
      <c r="AC101" s="29" t="n">
        <v>2</v>
      </c>
      <c r="AD101" s="52" t="n">
        <v>3</v>
      </c>
      <c r="AE101" s="30" t="n">
        <f aca="false">SUM(Z101:AD101)</f>
        <v>175</v>
      </c>
      <c r="AF101" s="31" t="n">
        <f aca="false">+Y101+AE101</f>
        <v>450</v>
      </c>
      <c r="AG101" s="32"/>
    </row>
    <row r="102" customFormat="false" ht="12.75" hidden="false" customHeight="false" outlineLevel="0" collapsed="false">
      <c r="A102" s="91" t="n">
        <v>1097</v>
      </c>
      <c r="B102" s="19" t="s">
        <v>36</v>
      </c>
      <c r="C102" s="19" t="s">
        <v>36</v>
      </c>
      <c r="D102" s="91" t="s">
        <v>37</v>
      </c>
      <c r="E102" s="18" t="n">
        <v>1</v>
      </c>
      <c r="F102" s="24" t="n">
        <v>2</v>
      </c>
      <c r="G102" s="21" t="n">
        <v>97</v>
      </c>
      <c r="H102" s="92" t="s">
        <v>551</v>
      </c>
      <c r="I102" s="92" t="s">
        <v>551</v>
      </c>
      <c r="J102" s="23" t="n">
        <v>10500101933001</v>
      </c>
      <c r="K102" s="24" t="s">
        <v>39</v>
      </c>
      <c r="L102" s="25"/>
      <c r="M102" s="24" t="n">
        <v>7</v>
      </c>
      <c r="N102" s="22" t="s">
        <v>552</v>
      </c>
      <c r="O102" s="92" t="s">
        <v>553</v>
      </c>
      <c r="P102" s="22" t="n">
        <v>3128074644</v>
      </c>
      <c r="Q102" s="22" t="s">
        <v>554</v>
      </c>
      <c r="R102" s="22" t="s">
        <v>555</v>
      </c>
      <c r="S102" s="26" t="s">
        <v>556</v>
      </c>
      <c r="T102" s="27" t="n">
        <v>0</v>
      </c>
      <c r="U102" s="28" t="n">
        <v>0</v>
      </c>
      <c r="V102" s="28" t="n">
        <v>0</v>
      </c>
      <c r="W102" s="29" t="n">
        <v>370</v>
      </c>
      <c r="X102" s="29" t="n">
        <v>70</v>
      </c>
      <c r="Y102" s="30" t="n">
        <v>440</v>
      </c>
      <c r="Z102" s="27" t="n">
        <v>0</v>
      </c>
      <c r="AA102" s="28" t="n">
        <v>0</v>
      </c>
      <c r="AB102" s="28" t="n">
        <v>0</v>
      </c>
      <c r="AC102" s="29" t="n">
        <v>149</v>
      </c>
      <c r="AD102" s="52" t="n">
        <v>41</v>
      </c>
      <c r="AE102" s="30" t="n">
        <f aca="false">SUM(Z102:AD102)</f>
        <v>190</v>
      </c>
      <c r="AF102" s="31" t="n">
        <f aca="false">+Y102+AE102</f>
        <v>630</v>
      </c>
      <c r="AG102" s="32"/>
    </row>
    <row r="103" customFormat="false" ht="12.75" hidden="false" customHeight="false" outlineLevel="0" collapsed="false">
      <c r="A103" s="91" t="n">
        <v>1098</v>
      </c>
      <c r="B103" s="19" t="s">
        <v>36</v>
      </c>
      <c r="C103" s="19" t="s">
        <v>36</v>
      </c>
      <c r="D103" s="91" t="s">
        <v>37</v>
      </c>
      <c r="E103" s="18" t="n">
        <v>1</v>
      </c>
      <c r="F103" s="24" t="n">
        <v>2</v>
      </c>
      <c r="G103" s="34" t="n">
        <v>98</v>
      </c>
      <c r="H103" s="92" t="s">
        <v>557</v>
      </c>
      <c r="I103" s="92" t="s">
        <v>557</v>
      </c>
      <c r="J103" s="23" t="n">
        <v>10500101933003</v>
      </c>
      <c r="K103" s="24" t="s">
        <v>39</v>
      </c>
      <c r="L103" s="25"/>
      <c r="M103" s="24" t="n">
        <v>7</v>
      </c>
      <c r="N103" s="22" t="s">
        <v>552</v>
      </c>
      <c r="O103" s="92" t="s">
        <v>558</v>
      </c>
      <c r="P103" s="22" t="n">
        <v>3217523430</v>
      </c>
      <c r="Q103" s="22" t="s">
        <v>559</v>
      </c>
      <c r="R103" s="22" t="s">
        <v>559</v>
      </c>
      <c r="S103" s="26" t="s">
        <v>560</v>
      </c>
      <c r="T103" s="27" t="n">
        <v>0</v>
      </c>
      <c r="U103" s="28" t="n">
        <v>103</v>
      </c>
      <c r="V103" s="28" t="n">
        <v>87</v>
      </c>
      <c r="W103" s="29" t="n">
        <v>0</v>
      </c>
      <c r="X103" s="29" t="n">
        <v>0</v>
      </c>
      <c r="Y103" s="30" t="n">
        <v>190</v>
      </c>
      <c r="Z103" s="27" t="n">
        <v>63</v>
      </c>
      <c r="AA103" s="28" t="n">
        <v>136</v>
      </c>
      <c r="AB103" s="28" t="n">
        <v>1</v>
      </c>
      <c r="AC103" s="29" t="n">
        <v>0</v>
      </c>
      <c r="AD103" s="52" t="n">
        <v>0</v>
      </c>
      <c r="AE103" s="30" t="n">
        <f aca="false">SUM(Z103:AD103)</f>
        <v>200</v>
      </c>
      <c r="AF103" s="31" t="n">
        <f aca="false">+Y103+AE103</f>
        <v>390</v>
      </c>
      <c r="AG103" s="32"/>
    </row>
    <row r="104" customFormat="false" ht="12.75" hidden="false" customHeight="false" outlineLevel="0" collapsed="false">
      <c r="A104" s="91" t="n">
        <v>1099</v>
      </c>
      <c r="B104" s="19" t="s">
        <v>36</v>
      </c>
      <c r="C104" s="19" t="s">
        <v>36</v>
      </c>
      <c r="D104" s="91" t="s">
        <v>37</v>
      </c>
      <c r="E104" s="18" t="n">
        <v>1</v>
      </c>
      <c r="F104" s="24" t="n">
        <v>2</v>
      </c>
      <c r="G104" s="21" t="n">
        <v>99</v>
      </c>
      <c r="H104" s="92" t="s">
        <v>561</v>
      </c>
      <c r="I104" s="92" t="s">
        <v>561</v>
      </c>
      <c r="J104" s="23" t="n">
        <v>10500101933002</v>
      </c>
      <c r="K104" s="24" t="s">
        <v>39</v>
      </c>
      <c r="L104" s="25"/>
      <c r="M104" s="24" t="n">
        <v>7</v>
      </c>
      <c r="N104" s="22" t="s">
        <v>552</v>
      </c>
      <c r="O104" s="92" t="s">
        <v>562</v>
      </c>
      <c r="P104" s="22" t="n">
        <v>3136114318</v>
      </c>
      <c r="Q104" s="22" t="s">
        <v>563</v>
      </c>
      <c r="R104" s="22" t="s">
        <v>563</v>
      </c>
      <c r="S104" s="26" t="s">
        <v>564</v>
      </c>
      <c r="T104" s="27" t="n">
        <v>0</v>
      </c>
      <c r="U104" s="28" t="n">
        <v>140</v>
      </c>
      <c r="V104" s="28" t="n">
        <v>140</v>
      </c>
      <c r="W104" s="29" t="n">
        <v>0</v>
      </c>
      <c r="X104" s="29" t="n">
        <v>0</v>
      </c>
      <c r="Y104" s="30" t="n">
        <v>280</v>
      </c>
      <c r="Z104" s="27" t="n">
        <v>58</v>
      </c>
      <c r="AA104" s="28" t="n">
        <v>72</v>
      </c>
      <c r="AB104" s="28" t="n">
        <v>0</v>
      </c>
      <c r="AC104" s="29" t="n">
        <v>0</v>
      </c>
      <c r="AD104" s="52" t="n">
        <v>0</v>
      </c>
      <c r="AE104" s="30" t="n">
        <f aca="false">SUM(Z104:AD104)</f>
        <v>130</v>
      </c>
      <c r="AF104" s="31" t="n">
        <f aca="false">+Y104+AE104</f>
        <v>410</v>
      </c>
      <c r="AG104" s="32"/>
    </row>
    <row r="105" customFormat="false" ht="12.75" hidden="false" customHeight="false" outlineLevel="0" collapsed="false">
      <c r="A105" s="91" t="n">
        <v>1100</v>
      </c>
      <c r="B105" s="19" t="s">
        <v>36</v>
      </c>
      <c r="C105" s="19" t="s">
        <v>36</v>
      </c>
      <c r="D105" s="91" t="s">
        <v>37</v>
      </c>
      <c r="E105" s="18" t="n">
        <v>1</v>
      </c>
      <c r="F105" s="24" t="n">
        <v>2</v>
      </c>
      <c r="G105" s="21" t="n">
        <v>100</v>
      </c>
      <c r="H105" s="92" t="s">
        <v>565</v>
      </c>
      <c r="I105" s="92" t="s">
        <v>565</v>
      </c>
      <c r="J105" s="23" t="n">
        <v>10500102600001</v>
      </c>
      <c r="K105" s="24" t="s">
        <v>39</v>
      </c>
      <c r="L105" s="25"/>
      <c r="M105" s="24" t="n">
        <v>60</v>
      </c>
      <c r="N105" s="22" t="s">
        <v>535</v>
      </c>
      <c r="O105" s="92" t="s">
        <v>566</v>
      </c>
      <c r="P105" s="22" t="s">
        <v>567</v>
      </c>
      <c r="Q105" s="22" t="s">
        <v>568</v>
      </c>
      <c r="R105" s="22" t="n">
        <v>0</v>
      </c>
      <c r="S105" s="26" t="s">
        <v>569</v>
      </c>
      <c r="T105" s="27" t="n">
        <v>2</v>
      </c>
      <c r="U105" s="28" t="n">
        <v>396</v>
      </c>
      <c r="V105" s="28" t="n">
        <v>145</v>
      </c>
      <c r="W105" s="29" t="n">
        <v>12</v>
      </c>
      <c r="X105" s="29" t="n">
        <v>165</v>
      </c>
      <c r="Y105" s="30" t="n">
        <v>720</v>
      </c>
      <c r="Z105" s="27" t="n">
        <v>208</v>
      </c>
      <c r="AA105" s="28" t="n">
        <v>2</v>
      </c>
      <c r="AB105" s="28" t="n">
        <v>243</v>
      </c>
      <c r="AC105" s="29" t="n">
        <v>545</v>
      </c>
      <c r="AD105" s="52" t="n">
        <v>158</v>
      </c>
      <c r="AE105" s="30" t="n">
        <f aca="false">SUM(Z105:AD105)</f>
        <v>1156</v>
      </c>
      <c r="AF105" s="31" t="n">
        <f aca="false">+Y105+AE105</f>
        <v>1876</v>
      </c>
      <c r="AG105" s="32"/>
    </row>
    <row r="106" customFormat="false" ht="12.75" hidden="false" customHeight="false" outlineLevel="0" collapsed="false">
      <c r="A106" s="91" t="n">
        <v>1101</v>
      </c>
      <c r="B106" s="19" t="s">
        <v>36</v>
      </c>
      <c r="C106" s="19" t="s">
        <v>36</v>
      </c>
      <c r="D106" s="91" t="s">
        <v>37</v>
      </c>
      <c r="E106" s="18" t="n">
        <v>1</v>
      </c>
      <c r="F106" s="24" t="n">
        <v>2</v>
      </c>
      <c r="G106" s="34" t="n">
        <v>101</v>
      </c>
      <c r="H106" s="92" t="s">
        <v>570</v>
      </c>
      <c r="I106" s="92" t="s">
        <v>570</v>
      </c>
      <c r="J106" s="23" t="n">
        <v>10500100624601</v>
      </c>
      <c r="K106" s="24" t="s">
        <v>39</v>
      </c>
      <c r="L106" s="25"/>
      <c r="M106" s="24" t="n">
        <v>7</v>
      </c>
      <c r="N106" s="22" t="s">
        <v>571</v>
      </c>
      <c r="O106" s="92" t="s">
        <v>572</v>
      </c>
      <c r="P106" s="22" t="s">
        <v>573</v>
      </c>
      <c r="Q106" s="22" t="s">
        <v>574</v>
      </c>
      <c r="R106" s="22" t="s">
        <v>575</v>
      </c>
      <c r="S106" s="26" t="s">
        <v>576</v>
      </c>
      <c r="T106" s="27" t="n">
        <v>65</v>
      </c>
      <c r="U106" s="28" t="n">
        <v>112</v>
      </c>
      <c r="V106" s="28" t="n">
        <v>69</v>
      </c>
      <c r="W106" s="29" t="n">
        <v>132</v>
      </c>
      <c r="X106" s="29" t="n">
        <v>22</v>
      </c>
      <c r="Y106" s="30" t="n">
        <v>400</v>
      </c>
      <c r="Z106" s="27" t="n">
        <v>0</v>
      </c>
      <c r="AA106" s="28" t="n">
        <v>94</v>
      </c>
      <c r="AB106" s="28" t="n">
        <v>85</v>
      </c>
      <c r="AC106" s="29" t="n">
        <v>265</v>
      </c>
      <c r="AD106" s="52" t="n">
        <v>90</v>
      </c>
      <c r="AE106" s="30" t="n">
        <f aca="false">SUM(Z106:AD106)</f>
        <v>534</v>
      </c>
      <c r="AF106" s="31" t="n">
        <f aca="false">+Y106+AE106</f>
        <v>934</v>
      </c>
      <c r="AG106" s="32"/>
    </row>
    <row r="107" customFormat="false" ht="12.75" hidden="false" customHeight="false" outlineLevel="0" collapsed="false">
      <c r="A107" s="91" t="n">
        <v>1102</v>
      </c>
      <c r="B107" s="19" t="s">
        <v>36</v>
      </c>
      <c r="C107" s="19" t="s">
        <v>36</v>
      </c>
      <c r="D107" s="91" t="s">
        <v>37</v>
      </c>
      <c r="E107" s="18" t="n">
        <v>1</v>
      </c>
      <c r="F107" s="24" t="n">
        <v>2</v>
      </c>
      <c r="G107" s="21" t="n">
        <v>102</v>
      </c>
      <c r="H107" s="92" t="s">
        <v>577</v>
      </c>
      <c r="I107" s="92" t="s">
        <v>577</v>
      </c>
      <c r="J107" s="23" t="n">
        <v>10500102154701</v>
      </c>
      <c r="K107" s="24" t="s">
        <v>39</v>
      </c>
      <c r="L107" s="25"/>
      <c r="M107" s="24" t="n">
        <v>7</v>
      </c>
      <c r="N107" s="22" t="s">
        <v>578</v>
      </c>
      <c r="O107" s="92" t="s">
        <v>579</v>
      </c>
      <c r="P107" s="22" t="n">
        <v>3128316184</v>
      </c>
      <c r="Q107" s="22" t="s">
        <v>580</v>
      </c>
      <c r="R107" s="22" t="s">
        <v>581</v>
      </c>
      <c r="S107" s="26" t="s">
        <v>582</v>
      </c>
      <c r="T107" s="27" t="n">
        <v>0</v>
      </c>
      <c r="U107" s="28" t="n">
        <v>49</v>
      </c>
      <c r="V107" s="28" t="n">
        <v>49</v>
      </c>
      <c r="W107" s="29" t="n">
        <v>101</v>
      </c>
      <c r="X107" s="29" t="n">
        <v>101</v>
      </c>
      <c r="Y107" s="30" t="n">
        <v>300</v>
      </c>
      <c r="Z107" s="27" t="n">
        <v>63</v>
      </c>
      <c r="AA107" s="28" t="n">
        <v>97</v>
      </c>
      <c r="AB107" s="28" t="n">
        <v>37</v>
      </c>
      <c r="AC107" s="29" t="n">
        <v>63</v>
      </c>
      <c r="AD107" s="52" t="n">
        <v>0</v>
      </c>
      <c r="AE107" s="30" t="n">
        <f aca="false">SUM(Z107:AD107)</f>
        <v>260</v>
      </c>
      <c r="AF107" s="31" t="n">
        <f aca="false">+Y107+AE107</f>
        <v>560</v>
      </c>
      <c r="AG107" s="32"/>
    </row>
    <row r="108" customFormat="false" ht="12.75" hidden="false" customHeight="false" outlineLevel="0" collapsed="false">
      <c r="A108" s="91" t="n">
        <v>1103</v>
      </c>
      <c r="B108" s="19" t="s">
        <v>36</v>
      </c>
      <c r="C108" s="19" t="s">
        <v>36</v>
      </c>
      <c r="D108" s="91" t="s">
        <v>37</v>
      </c>
      <c r="E108" s="18" t="n">
        <v>1</v>
      </c>
      <c r="F108" s="24" t="n">
        <v>2</v>
      </c>
      <c r="G108" s="21" t="n">
        <v>103</v>
      </c>
      <c r="H108" s="92" t="s">
        <v>583</v>
      </c>
      <c r="I108" s="92" t="s">
        <v>583</v>
      </c>
      <c r="J108" s="23" t="n">
        <v>10500100230501</v>
      </c>
      <c r="K108" s="24" t="s">
        <v>39</v>
      </c>
      <c r="L108" s="25"/>
      <c r="M108" s="24" t="n">
        <v>7</v>
      </c>
      <c r="N108" s="22" t="s">
        <v>571</v>
      </c>
      <c r="O108" s="92" t="s">
        <v>584</v>
      </c>
      <c r="P108" s="22" t="s">
        <v>585</v>
      </c>
      <c r="Q108" s="22" t="s">
        <v>585</v>
      </c>
      <c r="R108" s="22" t="s">
        <v>586</v>
      </c>
      <c r="S108" s="50" t="s">
        <v>587</v>
      </c>
      <c r="T108" s="27" t="n">
        <v>60</v>
      </c>
      <c r="U108" s="28" t="n">
        <v>0</v>
      </c>
      <c r="V108" s="28" t="n">
        <v>222</v>
      </c>
      <c r="W108" s="29" t="n">
        <v>148</v>
      </c>
      <c r="X108" s="29" t="n">
        <v>0</v>
      </c>
      <c r="Y108" s="30" t="n">
        <v>430</v>
      </c>
      <c r="Z108" s="27" t="n">
        <v>0</v>
      </c>
      <c r="AA108" s="28" t="n">
        <v>0</v>
      </c>
      <c r="AB108" s="28" t="n">
        <v>0</v>
      </c>
      <c r="AC108" s="29" t="n">
        <v>160</v>
      </c>
      <c r="AD108" s="52" t="n">
        <v>0</v>
      </c>
      <c r="AE108" s="30" t="n">
        <f aca="false">SUM(Z108:AD108)</f>
        <v>160</v>
      </c>
      <c r="AF108" s="31" t="n">
        <f aca="false">+Y108+AE108</f>
        <v>590</v>
      </c>
      <c r="AG108" s="32"/>
    </row>
    <row r="109" customFormat="false" ht="12.75" hidden="false" customHeight="false" outlineLevel="0" collapsed="false">
      <c r="A109" s="91" t="n">
        <v>1104</v>
      </c>
      <c r="B109" s="19" t="s">
        <v>36</v>
      </c>
      <c r="C109" s="19" t="s">
        <v>36</v>
      </c>
      <c r="D109" s="91" t="s">
        <v>37</v>
      </c>
      <c r="E109" s="18" t="n">
        <v>1</v>
      </c>
      <c r="F109" s="24" t="n">
        <v>2</v>
      </c>
      <c r="G109" s="34" t="n">
        <v>104</v>
      </c>
      <c r="H109" s="92" t="s">
        <v>588</v>
      </c>
      <c r="I109" s="92" t="s">
        <v>588</v>
      </c>
      <c r="J109" s="23" t="n">
        <v>10500100230502</v>
      </c>
      <c r="K109" s="24" t="s">
        <v>39</v>
      </c>
      <c r="L109" s="25"/>
      <c r="M109" s="24" t="n">
        <v>7</v>
      </c>
      <c r="N109" s="22" t="s">
        <v>578</v>
      </c>
      <c r="O109" s="92" t="s">
        <v>589</v>
      </c>
      <c r="P109" s="22" t="s">
        <v>585</v>
      </c>
      <c r="Q109" s="22" t="s">
        <v>585</v>
      </c>
      <c r="R109" s="22" t="s">
        <v>590</v>
      </c>
      <c r="S109" s="50" t="s">
        <v>587</v>
      </c>
      <c r="T109" s="27" t="n">
        <v>60</v>
      </c>
      <c r="U109" s="28" t="n">
        <v>109</v>
      </c>
      <c r="V109" s="28" t="n">
        <v>0</v>
      </c>
      <c r="W109" s="29" t="n">
        <v>0</v>
      </c>
      <c r="X109" s="29" t="n">
        <v>131</v>
      </c>
      <c r="Y109" s="30" t="n">
        <v>300</v>
      </c>
      <c r="Z109" s="27" t="n">
        <v>0</v>
      </c>
      <c r="AA109" s="28" t="n">
        <v>124</v>
      </c>
      <c r="AB109" s="28" t="n">
        <v>0</v>
      </c>
      <c r="AC109" s="29" t="n">
        <v>188</v>
      </c>
      <c r="AD109" s="52" t="n">
        <v>68</v>
      </c>
      <c r="AE109" s="30" t="n">
        <f aca="false">SUM(Z109:AD109)</f>
        <v>380</v>
      </c>
      <c r="AF109" s="31" t="n">
        <f aca="false">+Y109+AE109</f>
        <v>680</v>
      </c>
      <c r="AG109" s="51" t="s">
        <v>277</v>
      </c>
    </row>
    <row r="110" customFormat="false" ht="12.75" hidden="false" customHeight="false" outlineLevel="0" collapsed="false">
      <c r="A110" s="91" t="n">
        <v>1105</v>
      </c>
      <c r="B110" s="19" t="s">
        <v>36</v>
      </c>
      <c r="C110" s="19" t="s">
        <v>36</v>
      </c>
      <c r="D110" s="91" t="s">
        <v>37</v>
      </c>
      <c r="E110" s="18" t="n">
        <v>1</v>
      </c>
      <c r="F110" s="24" t="n">
        <v>2</v>
      </c>
      <c r="G110" s="21" t="n">
        <v>105</v>
      </c>
      <c r="H110" s="92" t="s">
        <v>591</v>
      </c>
      <c r="I110" s="92" t="s">
        <v>591</v>
      </c>
      <c r="J110" s="23" t="n">
        <v>10500101583101</v>
      </c>
      <c r="K110" s="24" t="s">
        <v>39</v>
      </c>
      <c r="L110" s="25"/>
      <c r="M110" s="24" t="n">
        <v>7</v>
      </c>
      <c r="N110" s="22" t="s">
        <v>552</v>
      </c>
      <c r="O110" s="92" t="s">
        <v>592</v>
      </c>
      <c r="P110" s="22" t="n">
        <v>3008013535</v>
      </c>
      <c r="Q110" s="22" t="s">
        <v>593</v>
      </c>
      <c r="R110" s="22" t="s">
        <v>594</v>
      </c>
      <c r="S110" s="26" t="s">
        <v>595</v>
      </c>
      <c r="T110" s="27" t="n">
        <v>51</v>
      </c>
      <c r="U110" s="28" t="n">
        <v>238</v>
      </c>
      <c r="V110" s="28" t="n">
        <v>159</v>
      </c>
      <c r="W110" s="29" t="n">
        <v>0</v>
      </c>
      <c r="X110" s="29" t="n">
        <v>32</v>
      </c>
      <c r="Y110" s="30" t="n">
        <v>480</v>
      </c>
      <c r="Z110" s="27" t="n">
        <v>0</v>
      </c>
      <c r="AA110" s="28" t="n">
        <v>0</v>
      </c>
      <c r="AB110" s="28" t="n">
        <v>0</v>
      </c>
      <c r="AC110" s="29" t="n">
        <v>337</v>
      </c>
      <c r="AD110" s="52" t="n">
        <v>72</v>
      </c>
      <c r="AE110" s="30" t="n">
        <f aca="false">SUM(Z110:AD110)</f>
        <v>409</v>
      </c>
      <c r="AF110" s="31" t="n">
        <f aca="false">+Y110+AE110</f>
        <v>889</v>
      </c>
      <c r="AG110" s="32"/>
    </row>
    <row r="111" customFormat="false" ht="12.75" hidden="false" customHeight="false" outlineLevel="0" collapsed="false">
      <c r="A111" s="91" t="n">
        <v>1106</v>
      </c>
      <c r="B111" s="19" t="s">
        <v>36</v>
      </c>
      <c r="C111" s="19" t="s">
        <v>36</v>
      </c>
      <c r="D111" s="91" t="s">
        <v>37</v>
      </c>
      <c r="E111" s="18" t="n">
        <v>1</v>
      </c>
      <c r="F111" s="24" t="n">
        <v>2</v>
      </c>
      <c r="G111" s="21" t="n">
        <v>106</v>
      </c>
      <c r="H111" s="92" t="s">
        <v>596</v>
      </c>
      <c r="I111" s="92" t="s">
        <v>596</v>
      </c>
      <c r="J111" s="23" t="n">
        <v>10500101171101</v>
      </c>
      <c r="K111" s="24" t="s">
        <v>39</v>
      </c>
      <c r="L111" s="25"/>
      <c r="M111" s="24" t="n">
        <v>7</v>
      </c>
      <c r="N111" s="22" t="s">
        <v>523</v>
      </c>
      <c r="O111" s="92" t="s">
        <v>597</v>
      </c>
      <c r="P111" s="22" t="s">
        <v>598</v>
      </c>
      <c r="Q111" s="22" t="s">
        <v>599</v>
      </c>
      <c r="R111" s="22" t="s">
        <v>600</v>
      </c>
      <c r="S111" s="26" t="s">
        <v>601</v>
      </c>
      <c r="T111" s="27" t="n">
        <v>0</v>
      </c>
      <c r="U111" s="28" t="n">
        <v>23</v>
      </c>
      <c r="V111" s="28" t="n">
        <v>111</v>
      </c>
      <c r="W111" s="29" t="n">
        <v>199</v>
      </c>
      <c r="X111" s="29" t="n">
        <v>97</v>
      </c>
      <c r="Y111" s="30" t="n">
        <v>430</v>
      </c>
      <c r="Z111" s="27" t="n">
        <v>86</v>
      </c>
      <c r="AA111" s="28" t="n">
        <v>188</v>
      </c>
      <c r="AB111" s="28" t="n">
        <v>0</v>
      </c>
      <c r="AC111" s="29" t="n">
        <v>0</v>
      </c>
      <c r="AD111" s="52" t="n">
        <v>0</v>
      </c>
      <c r="AE111" s="30" t="n">
        <f aca="false">SUM(Z111:AD111)</f>
        <v>274</v>
      </c>
      <c r="AF111" s="31" t="n">
        <f aca="false">+Y111+AE111</f>
        <v>704</v>
      </c>
      <c r="AG111" s="32"/>
    </row>
    <row r="112" customFormat="false" ht="12.75" hidden="false" customHeight="false" outlineLevel="0" collapsed="false">
      <c r="A112" s="91" t="n">
        <v>1107</v>
      </c>
      <c r="B112" s="19" t="s">
        <v>36</v>
      </c>
      <c r="C112" s="19" t="s">
        <v>36</v>
      </c>
      <c r="D112" s="91" t="s">
        <v>37</v>
      </c>
      <c r="E112" s="18" t="n">
        <v>1</v>
      </c>
      <c r="F112" s="24" t="n">
        <v>2</v>
      </c>
      <c r="G112" s="34" t="n">
        <v>107</v>
      </c>
      <c r="H112" s="92" t="s">
        <v>602</v>
      </c>
      <c r="I112" s="92" t="s">
        <v>602</v>
      </c>
      <c r="J112" s="23" t="n">
        <v>10500101146101</v>
      </c>
      <c r="K112" s="24" t="s">
        <v>39</v>
      </c>
      <c r="L112" s="25"/>
      <c r="M112" s="24" t="n">
        <v>7</v>
      </c>
      <c r="N112" s="22" t="s">
        <v>603</v>
      </c>
      <c r="O112" s="92" t="s">
        <v>604</v>
      </c>
      <c r="P112" s="22" t="s">
        <v>605</v>
      </c>
      <c r="Q112" s="22" t="s">
        <v>606</v>
      </c>
      <c r="R112" s="22" t="s">
        <v>607</v>
      </c>
      <c r="S112" s="26" t="s">
        <v>608</v>
      </c>
      <c r="T112" s="27" t="n">
        <v>68</v>
      </c>
      <c r="U112" s="28" t="n">
        <v>128</v>
      </c>
      <c r="V112" s="28" t="n">
        <v>81</v>
      </c>
      <c r="W112" s="29" t="n">
        <v>121</v>
      </c>
      <c r="X112" s="29" t="n">
        <v>22</v>
      </c>
      <c r="Y112" s="30" t="n">
        <v>420</v>
      </c>
      <c r="Z112" s="27" t="n">
        <v>0</v>
      </c>
      <c r="AA112" s="28" t="n">
        <v>91</v>
      </c>
      <c r="AB112" s="28" t="n">
        <v>58</v>
      </c>
      <c r="AC112" s="29" t="n">
        <v>144</v>
      </c>
      <c r="AD112" s="52" t="n">
        <v>21</v>
      </c>
      <c r="AE112" s="30" t="n">
        <f aca="false">SUM(Z112:AD112)</f>
        <v>314</v>
      </c>
      <c r="AF112" s="31" t="n">
        <f aca="false">+Y112+AE112</f>
        <v>734</v>
      </c>
      <c r="AG112" s="32"/>
    </row>
    <row r="113" customFormat="false" ht="12.75" hidden="false" customHeight="false" outlineLevel="0" collapsed="false">
      <c r="A113" s="91" t="n">
        <v>1108</v>
      </c>
      <c r="B113" s="19" t="s">
        <v>36</v>
      </c>
      <c r="C113" s="19" t="s">
        <v>36</v>
      </c>
      <c r="D113" s="91" t="s">
        <v>37</v>
      </c>
      <c r="E113" s="18" t="n">
        <v>1</v>
      </c>
      <c r="F113" s="24" t="n">
        <v>2</v>
      </c>
      <c r="G113" s="21" t="n">
        <v>108</v>
      </c>
      <c r="H113" s="92" t="s">
        <v>609</v>
      </c>
      <c r="I113" s="92" t="s">
        <v>609</v>
      </c>
      <c r="J113" s="23" t="n">
        <v>30500102217801</v>
      </c>
      <c r="K113" s="24" t="s">
        <v>113</v>
      </c>
      <c r="L113" s="25"/>
      <c r="M113" s="24" t="n">
        <v>7</v>
      </c>
      <c r="N113" s="22" t="s">
        <v>610</v>
      </c>
      <c r="O113" s="92" t="s">
        <v>611</v>
      </c>
      <c r="P113" s="22" t="s">
        <v>612</v>
      </c>
      <c r="Q113" s="22" t="s">
        <v>613</v>
      </c>
      <c r="R113" s="22" t="s">
        <v>614</v>
      </c>
      <c r="S113" s="26" t="s">
        <v>615</v>
      </c>
      <c r="T113" s="27" t="n">
        <v>58</v>
      </c>
      <c r="U113" s="28" t="n">
        <v>176</v>
      </c>
      <c r="V113" s="28" t="n">
        <v>0</v>
      </c>
      <c r="W113" s="29" t="n">
        <v>0</v>
      </c>
      <c r="X113" s="29" t="n">
        <v>66</v>
      </c>
      <c r="Y113" s="30" t="n">
        <v>300</v>
      </c>
      <c r="Z113" s="27" t="n">
        <v>0</v>
      </c>
      <c r="AA113" s="28" t="n">
        <v>0</v>
      </c>
      <c r="AB113" s="28" t="n">
        <v>20</v>
      </c>
      <c r="AC113" s="29" t="n">
        <v>129</v>
      </c>
      <c r="AD113" s="52" t="n">
        <v>1</v>
      </c>
      <c r="AE113" s="30" t="n">
        <f aca="false">SUM(Z113:AD113)</f>
        <v>150</v>
      </c>
      <c r="AF113" s="31" t="n">
        <f aca="false">+Y113+AE113</f>
        <v>450</v>
      </c>
      <c r="AG113" s="32"/>
    </row>
    <row r="114" customFormat="false" ht="12.75" hidden="false" customHeight="false" outlineLevel="0" collapsed="false">
      <c r="A114" s="91" t="n">
        <v>1109</v>
      </c>
      <c r="B114" s="19" t="s">
        <v>36</v>
      </c>
      <c r="C114" s="19" t="s">
        <v>36</v>
      </c>
      <c r="D114" s="91" t="s">
        <v>37</v>
      </c>
      <c r="E114" s="18" t="n">
        <v>1</v>
      </c>
      <c r="F114" s="24" t="n">
        <v>2</v>
      </c>
      <c r="G114" s="21" t="n">
        <v>109</v>
      </c>
      <c r="H114" s="92" t="s">
        <v>616</v>
      </c>
      <c r="I114" s="92" t="s">
        <v>616</v>
      </c>
      <c r="J114" s="23" t="n">
        <v>10500101713201</v>
      </c>
      <c r="K114" s="24" t="s">
        <v>39</v>
      </c>
      <c r="L114" s="25"/>
      <c r="M114" s="24" t="n">
        <v>7</v>
      </c>
      <c r="N114" s="22" t="s">
        <v>603</v>
      </c>
      <c r="O114" s="92" t="s">
        <v>617</v>
      </c>
      <c r="P114" s="22" t="s">
        <v>618</v>
      </c>
      <c r="Q114" s="49" t="s">
        <v>619</v>
      </c>
      <c r="R114" s="22" t="s">
        <v>620</v>
      </c>
      <c r="S114" s="26" t="s">
        <v>621</v>
      </c>
      <c r="T114" s="27" t="n">
        <v>62</v>
      </c>
      <c r="U114" s="28" t="n">
        <v>230</v>
      </c>
      <c r="V114" s="28" t="n">
        <v>158</v>
      </c>
      <c r="W114" s="29" t="n">
        <v>0</v>
      </c>
      <c r="X114" s="29" t="n">
        <v>0</v>
      </c>
      <c r="Y114" s="30" t="n">
        <v>450</v>
      </c>
      <c r="Z114" s="27" t="n">
        <v>0</v>
      </c>
      <c r="AA114" s="28" t="n">
        <v>0</v>
      </c>
      <c r="AB114" s="28" t="n">
        <v>0</v>
      </c>
      <c r="AC114" s="29" t="n">
        <v>260</v>
      </c>
      <c r="AD114" s="52" t="n">
        <v>74</v>
      </c>
      <c r="AE114" s="30" t="n">
        <f aca="false">SUM(Z114:AD114)</f>
        <v>334</v>
      </c>
      <c r="AF114" s="31" t="n">
        <f aca="false">+Y114+AE114</f>
        <v>784</v>
      </c>
      <c r="AG114" s="32"/>
    </row>
    <row r="115" customFormat="false" ht="12.75" hidden="false" customHeight="false" outlineLevel="0" collapsed="false">
      <c r="A115" s="91" t="n">
        <v>1110</v>
      </c>
      <c r="B115" s="19" t="s">
        <v>36</v>
      </c>
      <c r="C115" s="19" t="s">
        <v>36</v>
      </c>
      <c r="D115" s="91" t="s">
        <v>37</v>
      </c>
      <c r="E115" s="18" t="n">
        <v>1</v>
      </c>
      <c r="F115" s="24" t="n">
        <v>2</v>
      </c>
      <c r="G115" s="34" t="n">
        <v>110</v>
      </c>
      <c r="H115" s="92" t="s">
        <v>622</v>
      </c>
      <c r="I115" s="92" t="s">
        <v>622</v>
      </c>
      <c r="J115" s="23" t="n">
        <v>30500102223201</v>
      </c>
      <c r="K115" s="24" t="s">
        <v>39</v>
      </c>
      <c r="L115" s="25"/>
      <c r="M115" s="24" t="n">
        <v>7</v>
      </c>
      <c r="N115" s="22" t="s">
        <v>623</v>
      </c>
      <c r="O115" s="92" t="s">
        <v>624</v>
      </c>
      <c r="P115" s="22" t="s">
        <v>625</v>
      </c>
      <c r="Q115" s="22" t="s">
        <v>626</v>
      </c>
      <c r="R115" s="22" t="s">
        <v>627</v>
      </c>
      <c r="S115" s="26" t="s">
        <v>628</v>
      </c>
      <c r="T115" s="27" t="n">
        <v>107</v>
      </c>
      <c r="U115" s="28" t="n">
        <v>193</v>
      </c>
      <c r="V115" s="28" t="n">
        <v>145</v>
      </c>
      <c r="W115" s="29" t="n">
        <v>70</v>
      </c>
      <c r="X115" s="29" t="n">
        <v>55</v>
      </c>
      <c r="Y115" s="30" t="n">
        <v>570</v>
      </c>
      <c r="Z115" s="27" t="n">
        <v>0</v>
      </c>
      <c r="AA115" s="28" t="n">
        <v>139</v>
      </c>
      <c r="AB115" s="28" t="n">
        <v>101</v>
      </c>
      <c r="AC115" s="29" t="n">
        <v>310</v>
      </c>
      <c r="AD115" s="52" t="n">
        <v>24</v>
      </c>
      <c r="AE115" s="30" t="n">
        <f aca="false">SUM(Z115:AD115)</f>
        <v>574</v>
      </c>
      <c r="AF115" s="31" t="n">
        <f aca="false">+Y115+AE115</f>
        <v>1144</v>
      </c>
      <c r="AG115" s="32"/>
    </row>
    <row r="116" customFormat="false" ht="12.75" hidden="false" customHeight="false" outlineLevel="0" collapsed="false">
      <c r="A116" s="91" t="n">
        <v>1111</v>
      </c>
      <c r="B116" s="19" t="s">
        <v>36</v>
      </c>
      <c r="C116" s="19" t="s">
        <v>36</v>
      </c>
      <c r="D116" s="91" t="s">
        <v>37</v>
      </c>
      <c r="E116" s="18" t="n">
        <v>1</v>
      </c>
      <c r="F116" s="24" t="n">
        <v>2</v>
      </c>
      <c r="G116" s="21" t="n">
        <v>111</v>
      </c>
      <c r="H116" s="92" t="s">
        <v>629</v>
      </c>
      <c r="I116" s="92" t="s">
        <v>629</v>
      </c>
      <c r="J116" s="23" t="n">
        <v>10500101914301</v>
      </c>
      <c r="K116" s="24" t="s">
        <v>39</v>
      </c>
      <c r="L116" s="25"/>
      <c r="M116" s="24" t="n">
        <v>6</v>
      </c>
      <c r="N116" s="22" t="s">
        <v>438</v>
      </c>
      <c r="O116" s="92" t="s">
        <v>630</v>
      </c>
      <c r="P116" s="22" t="n">
        <v>3005504497</v>
      </c>
      <c r="Q116" s="22" t="s">
        <v>631</v>
      </c>
      <c r="R116" s="22" t="s">
        <v>632</v>
      </c>
      <c r="S116" s="26" t="s">
        <v>633</v>
      </c>
      <c r="T116" s="27" t="n">
        <v>0</v>
      </c>
      <c r="U116" s="28" t="n">
        <v>82</v>
      </c>
      <c r="V116" s="28" t="n">
        <v>77</v>
      </c>
      <c r="W116" s="29" t="n">
        <v>159</v>
      </c>
      <c r="X116" s="29" t="n">
        <v>102</v>
      </c>
      <c r="Y116" s="30" t="n">
        <v>420</v>
      </c>
      <c r="Z116" s="27" t="n">
        <v>65</v>
      </c>
      <c r="AA116" s="28" t="n">
        <v>155</v>
      </c>
      <c r="AB116" s="28" t="n">
        <v>109</v>
      </c>
      <c r="AC116" s="29" t="n">
        <v>115</v>
      </c>
      <c r="AD116" s="52" t="n">
        <v>0</v>
      </c>
      <c r="AE116" s="30" t="n">
        <f aca="false">SUM(Z116:AD116)</f>
        <v>444</v>
      </c>
      <c r="AF116" s="31" t="n">
        <f aca="false">+Y116+AE116</f>
        <v>864</v>
      </c>
      <c r="AG116" s="32"/>
    </row>
    <row r="117" customFormat="false" ht="12.75" hidden="false" customHeight="false" outlineLevel="0" collapsed="false">
      <c r="A117" s="91" t="n">
        <v>1112</v>
      </c>
      <c r="B117" s="19" t="s">
        <v>36</v>
      </c>
      <c r="C117" s="19" t="s">
        <v>36</v>
      </c>
      <c r="D117" s="91" t="s">
        <v>37</v>
      </c>
      <c r="E117" s="18" t="n">
        <v>1</v>
      </c>
      <c r="F117" s="24" t="n">
        <v>2</v>
      </c>
      <c r="G117" s="21" t="n">
        <v>112</v>
      </c>
      <c r="H117" s="92" t="s">
        <v>634</v>
      </c>
      <c r="I117" s="92" t="s">
        <v>634</v>
      </c>
      <c r="J117" s="23" t="n">
        <v>10500100247001</v>
      </c>
      <c r="K117" s="24" t="s">
        <v>39</v>
      </c>
      <c r="L117" s="25"/>
      <c r="M117" s="24" t="n">
        <v>7</v>
      </c>
      <c r="N117" s="22" t="s">
        <v>635</v>
      </c>
      <c r="O117" s="92" t="s">
        <v>636</v>
      </c>
      <c r="P117" s="22" t="n">
        <v>3162768519</v>
      </c>
      <c r="Q117" s="22" t="s">
        <v>637</v>
      </c>
      <c r="R117" s="22" t="s">
        <v>637</v>
      </c>
      <c r="S117" s="26" t="s">
        <v>638</v>
      </c>
      <c r="T117" s="27" t="n">
        <v>40</v>
      </c>
      <c r="U117" s="28" t="n">
        <v>0</v>
      </c>
      <c r="V117" s="28" t="n">
        <v>0</v>
      </c>
      <c r="W117" s="29" t="n">
        <v>100</v>
      </c>
      <c r="X117" s="29" t="n">
        <v>140</v>
      </c>
      <c r="Y117" s="30" t="n">
        <v>280</v>
      </c>
      <c r="Z117" s="27" t="n">
        <v>0</v>
      </c>
      <c r="AA117" s="28" t="n">
        <v>0</v>
      </c>
      <c r="AB117" s="28" t="n">
        <v>0</v>
      </c>
      <c r="AC117" s="29" t="n">
        <v>275</v>
      </c>
      <c r="AD117" s="52" t="n">
        <v>5</v>
      </c>
      <c r="AE117" s="30" t="n">
        <f aca="false">SUM(Z117:AD117)</f>
        <v>280</v>
      </c>
      <c r="AF117" s="31" t="n">
        <f aca="false">+Y117+AE117</f>
        <v>560</v>
      </c>
      <c r="AG117" s="32"/>
    </row>
    <row r="118" customFormat="false" ht="12.75" hidden="false" customHeight="false" outlineLevel="0" collapsed="false">
      <c r="A118" s="91" t="n">
        <v>1113</v>
      </c>
      <c r="B118" s="19" t="s">
        <v>36</v>
      </c>
      <c r="C118" s="19" t="s">
        <v>36</v>
      </c>
      <c r="D118" s="91" t="s">
        <v>37</v>
      </c>
      <c r="E118" s="18" t="n">
        <v>1</v>
      </c>
      <c r="F118" s="24" t="n">
        <v>2</v>
      </c>
      <c r="G118" s="34" t="n">
        <v>113</v>
      </c>
      <c r="H118" s="92" t="s">
        <v>639</v>
      </c>
      <c r="I118" s="92" t="s">
        <v>639</v>
      </c>
      <c r="J118" s="23" t="n">
        <v>10500180011202</v>
      </c>
      <c r="K118" s="24" t="s">
        <v>39</v>
      </c>
      <c r="L118" s="25"/>
      <c r="M118" s="24" t="n">
        <v>7</v>
      </c>
      <c r="N118" s="22" t="s">
        <v>640</v>
      </c>
      <c r="O118" s="92" t="s">
        <v>641</v>
      </c>
      <c r="P118" s="22" t="n">
        <v>3017018823</v>
      </c>
      <c r="Q118" s="22" t="s">
        <v>642</v>
      </c>
      <c r="R118" s="22" t="s">
        <v>643</v>
      </c>
      <c r="S118" s="26" t="s">
        <v>644</v>
      </c>
      <c r="T118" s="27" t="n">
        <v>101</v>
      </c>
      <c r="U118" s="28" t="n">
        <v>225</v>
      </c>
      <c r="V118" s="28" t="n">
        <v>74</v>
      </c>
      <c r="W118" s="29" t="n">
        <v>0</v>
      </c>
      <c r="X118" s="29" t="n">
        <v>0</v>
      </c>
      <c r="Y118" s="30" t="n">
        <v>400</v>
      </c>
      <c r="Z118" s="27" t="n">
        <v>0</v>
      </c>
      <c r="AA118" s="28" t="n">
        <v>44</v>
      </c>
      <c r="AB118" s="28" t="n">
        <v>156</v>
      </c>
      <c r="AC118" s="29" t="n">
        <v>0</v>
      </c>
      <c r="AD118" s="52" t="n">
        <v>0</v>
      </c>
      <c r="AE118" s="30" t="n">
        <f aca="false">SUM(Z118:AD118)</f>
        <v>200</v>
      </c>
      <c r="AF118" s="31" t="n">
        <f aca="false">+Y118+AE118</f>
        <v>600</v>
      </c>
      <c r="AG118" s="32"/>
    </row>
    <row r="119" customFormat="false" ht="12.75" hidden="false" customHeight="false" outlineLevel="0" collapsed="false">
      <c r="A119" s="91" t="n">
        <v>1114</v>
      </c>
      <c r="B119" s="19" t="s">
        <v>36</v>
      </c>
      <c r="C119" s="19" t="s">
        <v>36</v>
      </c>
      <c r="D119" s="91" t="s">
        <v>37</v>
      </c>
      <c r="E119" s="18" t="n">
        <v>1</v>
      </c>
      <c r="F119" s="24" t="n">
        <v>2</v>
      </c>
      <c r="G119" s="21" t="n">
        <v>114</v>
      </c>
      <c r="H119" s="92" t="s">
        <v>645</v>
      </c>
      <c r="I119" s="92" t="s">
        <v>645</v>
      </c>
      <c r="J119" s="23" t="n">
        <v>10500100179101</v>
      </c>
      <c r="K119" s="24" t="s">
        <v>39</v>
      </c>
      <c r="L119" s="25"/>
      <c r="M119" s="24" t="n">
        <v>7</v>
      </c>
      <c r="N119" s="22" t="s">
        <v>646</v>
      </c>
      <c r="O119" s="92" t="s">
        <v>647</v>
      </c>
      <c r="P119" s="22" t="n">
        <v>3002076895</v>
      </c>
      <c r="Q119" s="22" t="s">
        <v>648</v>
      </c>
      <c r="R119" s="22" t="s">
        <v>649</v>
      </c>
      <c r="S119" s="26" t="s">
        <v>650</v>
      </c>
      <c r="T119" s="27" t="n">
        <v>10</v>
      </c>
      <c r="U119" s="28" t="n">
        <v>110</v>
      </c>
      <c r="V119" s="28" t="n">
        <v>40</v>
      </c>
      <c r="W119" s="29" t="n">
        <v>140</v>
      </c>
      <c r="X119" s="29" t="n">
        <v>50</v>
      </c>
      <c r="Y119" s="30" t="n">
        <v>350</v>
      </c>
      <c r="Z119" s="27" t="n">
        <v>0</v>
      </c>
      <c r="AA119" s="28" t="n">
        <v>0</v>
      </c>
      <c r="AB119" s="28" t="n">
        <v>0</v>
      </c>
      <c r="AC119" s="29" t="n">
        <v>0</v>
      </c>
      <c r="AD119" s="52" t="n">
        <v>0</v>
      </c>
      <c r="AE119" s="30" t="n">
        <f aca="false">SUM(Z119:AD119)</f>
        <v>0</v>
      </c>
      <c r="AF119" s="31" t="n">
        <f aca="false">+Y119+AE119</f>
        <v>350</v>
      </c>
      <c r="AG119" s="32"/>
    </row>
    <row r="120" customFormat="false" ht="12.75" hidden="false" customHeight="false" outlineLevel="0" collapsed="false">
      <c r="A120" s="91" t="n">
        <v>1115</v>
      </c>
      <c r="B120" s="19" t="s">
        <v>36</v>
      </c>
      <c r="C120" s="19" t="s">
        <v>36</v>
      </c>
      <c r="D120" s="91" t="s">
        <v>37</v>
      </c>
      <c r="E120" s="18" t="n">
        <v>1</v>
      </c>
      <c r="F120" s="24" t="n">
        <v>2</v>
      </c>
      <c r="G120" s="21" t="n">
        <v>115</v>
      </c>
      <c r="H120" s="92" t="s">
        <v>651</v>
      </c>
      <c r="I120" s="92" t="s">
        <v>651</v>
      </c>
      <c r="J120" s="23" t="n">
        <v>10500100179102</v>
      </c>
      <c r="K120" s="24" t="s">
        <v>39</v>
      </c>
      <c r="L120" s="25"/>
      <c r="M120" s="24" t="n">
        <v>7</v>
      </c>
      <c r="N120" s="22" t="s">
        <v>603</v>
      </c>
      <c r="O120" s="92" t="s">
        <v>652</v>
      </c>
      <c r="P120" s="22" t="n">
        <v>3006092060</v>
      </c>
      <c r="Q120" s="22" t="s">
        <v>648</v>
      </c>
      <c r="R120" s="22" t="s">
        <v>653</v>
      </c>
      <c r="S120" s="26" t="s">
        <v>654</v>
      </c>
      <c r="T120" s="27" t="n">
        <v>59</v>
      </c>
      <c r="U120" s="28" t="n">
        <v>146</v>
      </c>
      <c r="V120" s="28" t="n">
        <v>45</v>
      </c>
      <c r="W120" s="29" t="n">
        <v>0</v>
      </c>
      <c r="X120" s="29" t="n">
        <v>0</v>
      </c>
      <c r="Y120" s="30" t="n">
        <v>250</v>
      </c>
      <c r="Z120" s="27" t="n">
        <v>0</v>
      </c>
      <c r="AA120" s="28" t="n">
        <v>49</v>
      </c>
      <c r="AB120" s="28" t="n">
        <v>111</v>
      </c>
      <c r="AC120" s="29" t="n">
        <v>0</v>
      </c>
      <c r="AD120" s="52" t="n">
        <v>0</v>
      </c>
      <c r="AE120" s="30" t="n">
        <f aca="false">SUM(Z120:AD120)</f>
        <v>160</v>
      </c>
      <c r="AF120" s="31" t="n">
        <f aca="false">+Y120+AE120</f>
        <v>410</v>
      </c>
      <c r="AG120" s="32"/>
    </row>
    <row r="121" customFormat="false" ht="12.75" hidden="false" customHeight="false" outlineLevel="0" collapsed="false">
      <c r="A121" s="91" t="n">
        <v>1116</v>
      </c>
      <c r="B121" s="19" t="s">
        <v>36</v>
      </c>
      <c r="C121" s="19" t="s">
        <v>36</v>
      </c>
      <c r="D121" s="91" t="s">
        <v>37</v>
      </c>
      <c r="E121" s="18" t="n">
        <v>1</v>
      </c>
      <c r="F121" s="24" t="n">
        <v>2</v>
      </c>
      <c r="G121" s="34" t="n">
        <v>116</v>
      </c>
      <c r="H121" s="92" t="s">
        <v>655</v>
      </c>
      <c r="I121" s="92" t="s">
        <v>655</v>
      </c>
      <c r="J121" s="23" t="n">
        <v>10500102671901</v>
      </c>
      <c r="K121" s="24" t="s">
        <v>39</v>
      </c>
      <c r="L121" s="25"/>
      <c r="M121" s="24" t="n">
        <v>7</v>
      </c>
      <c r="N121" s="22" t="s">
        <v>603</v>
      </c>
      <c r="O121" s="92" t="s">
        <v>656</v>
      </c>
      <c r="P121" s="22" t="s">
        <v>657</v>
      </c>
      <c r="Q121" s="22" t="s">
        <v>658</v>
      </c>
      <c r="R121" s="22" t="s">
        <v>659</v>
      </c>
      <c r="S121" s="26" t="s">
        <v>660</v>
      </c>
      <c r="T121" s="27" t="n">
        <v>62</v>
      </c>
      <c r="U121" s="28" t="n">
        <v>116</v>
      </c>
      <c r="V121" s="28" t="n">
        <v>76</v>
      </c>
      <c r="W121" s="29" t="n">
        <v>46</v>
      </c>
      <c r="X121" s="29" t="n">
        <v>80</v>
      </c>
      <c r="Y121" s="30" t="n">
        <v>380</v>
      </c>
      <c r="Z121" s="27" t="n">
        <v>1</v>
      </c>
      <c r="AA121" s="28" t="n">
        <v>118</v>
      </c>
      <c r="AB121" s="28" t="n">
        <v>76</v>
      </c>
      <c r="AC121" s="29" t="n">
        <v>189</v>
      </c>
      <c r="AD121" s="52" t="n">
        <v>0</v>
      </c>
      <c r="AE121" s="30" t="n">
        <f aca="false">SUM(Z121:AD121)</f>
        <v>384</v>
      </c>
      <c r="AF121" s="31" t="n">
        <f aca="false">+Y121+AE121</f>
        <v>764</v>
      </c>
      <c r="AG121" s="32"/>
    </row>
    <row r="122" customFormat="false" ht="12.75" hidden="false" customHeight="false" outlineLevel="0" collapsed="false">
      <c r="A122" s="91" t="n">
        <v>1117</v>
      </c>
      <c r="B122" s="19" t="s">
        <v>36</v>
      </c>
      <c r="C122" s="19" t="s">
        <v>36</v>
      </c>
      <c r="D122" s="91" t="s">
        <v>37</v>
      </c>
      <c r="E122" s="18" t="n">
        <v>1</v>
      </c>
      <c r="F122" s="24" t="n">
        <v>2</v>
      </c>
      <c r="G122" s="21" t="n">
        <v>117</v>
      </c>
      <c r="H122" s="92" t="s">
        <v>661</v>
      </c>
      <c r="I122" s="92" t="s">
        <v>661</v>
      </c>
      <c r="J122" s="23" t="n">
        <v>10500100344101</v>
      </c>
      <c r="K122" s="24" t="s">
        <v>39</v>
      </c>
      <c r="L122" s="25"/>
      <c r="M122" s="24" t="n">
        <v>7</v>
      </c>
      <c r="N122" s="22" t="s">
        <v>662</v>
      </c>
      <c r="O122" s="92" t="s">
        <v>663</v>
      </c>
      <c r="P122" s="22" t="s">
        <v>664</v>
      </c>
      <c r="Q122" s="22" t="s">
        <v>665</v>
      </c>
      <c r="R122" s="22" t="s">
        <v>666</v>
      </c>
      <c r="S122" s="26" t="s">
        <v>667</v>
      </c>
      <c r="T122" s="27" t="n">
        <v>0</v>
      </c>
      <c r="U122" s="28" t="n">
        <v>0</v>
      </c>
      <c r="V122" s="28" t="n">
        <v>0</v>
      </c>
      <c r="W122" s="29" t="n">
        <v>433</v>
      </c>
      <c r="X122" s="29" t="n">
        <v>67</v>
      </c>
      <c r="Y122" s="30" t="n">
        <v>500</v>
      </c>
      <c r="Z122" s="27" t="n">
        <v>0</v>
      </c>
      <c r="AA122" s="28" t="n">
        <v>0</v>
      </c>
      <c r="AB122" s="28" t="n">
        <v>0</v>
      </c>
      <c r="AC122" s="29" t="n">
        <v>414</v>
      </c>
      <c r="AD122" s="52" t="n">
        <v>260</v>
      </c>
      <c r="AE122" s="30" t="n">
        <f aca="false">SUM(Z122:AD122)</f>
        <v>674</v>
      </c>
      <c r="AF122" s="31" t="n">
        <f aca="false">+Y122+AE122</f>
        <v>1174</v>
      </c>
      <c r="AG122" s="32"/>
    </row>
    <row r="123" customFormat="false" ht="12.75" hidden="false" customHeight="false" outlineLevel="0" collapsed="false">
      <c r="A123" s="91" t="n">
        <v>1118</v>
      </c>
      <c r="B123" s="19" t="s">
        <v>36</v>
      </c>
      <c r="C123" s="19" t="s">
        <v>36</v>
      </c>
      <c r="D123" s="91" t="s">
        <v>37</v>
      </c>
      <c r="E123" s="18" t="n">
        <v>1</v>
      </c>
      <c r="F123" s="24" t="n">
        <v>2</v>
      </c>
      <c r="G123" s="21" t="n">
        <v>118</v>
      </c>
      <c r="H123" s="92" t="s">
        <v>668</v>
      </c>
      <c r="I123" s="92" t="s">
        <v>668</v>
      </c>
      <c r="J123" s="23" t="n">
        <v>10500101101101</v>
      </c>
      <c r="K123" s="24" t="s">
        <v>39</v>
      </c>
      <c r="L123" s="25"/>
      <c r="M123" s="24" t="n">
        <v>7</v>
      </c>
      <c r="N123" s="22" t="s">
        <v>610</v>
      </c>
      <c r="O123" s="92" t="s">
        <v>669</v>
      </c>
      <c r="P123" s="22" t="n">
        <v>3123465417</v>
      </c>
      <c r="Q123" s="22" t="s">
        <v>670</v>
      </c>
      <c r="R123" s="22" t="s">
        <v>671</v>
      </c>
      <c r="S123" s="26" t="s">
        <v>672</v>
      </c>
      <c r="T123" s="27" t="n">
        <v>13</v>
      </c>
      <c r="U123" s="28" t="n">
        <v>59</v>
      </c>
      <c r="V123" s="28" t="n">
        <v>49</v>
      </c>
      <c r="W123" s="29" t="n">
        <v>100</v>
      </c>
      <c r="X123" s="29" t="n">
        <v>49</v>
      </c>
      <c r="Y123" s="30" t="n">
        <v>270</v>
      </c>
      <c r="Z123" s="27" t="n">
        <v>20</v>
      </c>
      <c r="AA123" s="28" t="n">
        <v>60</v>
      </c>
      <c r="AB123" s="28" t="n">
        <v>45</v>
      </c>
      <c r="AC123" s="29" t="n">
        <v>71</v>
      </c>
      <c r="AD123" s="52" t="n">
        <v>24</v>
      </c>
      <c r="AE123" s="30" t="n">
        <f aca="false">SUM(Z123:AD123)</f>
        <v>220</v>
      </c>
      <c r="AF123" s="31" t="n">
        <f aca="false">+Y123+AE123</f>
        <v>490</v>
      </c>
      <c r="AG123" s="32"/>
    </row>
    <row r="124" customFormat="false" ht="12.75" hidden="false" customHeight="false" outlineLevel="0" collapsed="false">
      <c r="A124" s="91" t="n">
        <v>1119</v>
      </c>
      <c r="B124" s="19" t="s">
        <v>36</v>
      </c>
      <c r="C124" s="19" t="s">
        <v>36</v>
      </c>
      <c r="D124" s="91" t="s">
        <v>37</v>
      </c>
      <c r="E124" s="18" t="n">
        <v>1</v>
      </c>
      <c r="F124" s="24" t="n">
        <v>3</v>
      </c>
      <c r="G124" s="34" t="n">
        <v>119</v>
      </c>
      <c r="H124" s="92" t="s">
        <v>673</v>
      </c>
      <c r="I124" s="92" t="s">
        <v>673</v>
      </c>
      <c r="J124" s="23" t="n">
        <v>10500101942904</v>
      </c>
      <c r="K124" s="53" t="s">
        <v>39</v>
      </c>
      <c r="L124" s="25"/>
      <c r="M124" s="53" t="n">
        <v>8</v>
      </c>
      <c r="N124" s="54" t="s">
        <v>674</v>
      </c>
      <c r="O124" s="93" t="s">
        <v>675</v>
      </c>
      <c r="P124" s="54" t="n">
        <v>2847983</v>
      </c>
      <c r="Q124" s="54" t="s">
        <v>676</v>
      </c>
      <c r="R124" s="54" t="s">
        <v>677</v>
      </c>
      <c r="S124" s="55" t="s">
        <v>678</v>
      </c>
      <c r="T124" s="27" t="n">
        <v>58</v>
      </c>
      <c r="U124" s="28" t="n">
        <v>142</v>
      </c>
      <c r="V124" s="28" t="n">
        <v>0</v>
      </c>
      <c r="W124" s="29" t="n">
        <v>0</v>
      </c>
      <c r="X124" s="29" t="n">
        <v>0</v>
      </c>
      <c r="Y124" s="30" t="n">
        <v>200</v>
      </c>
      <c r="Z124" s="27" t="n">
        <v>0</v>
      </c>
      <c r="AA124" s="28" t="n">
        <v>0</v>
      </c>
      <c r="AB124" s="28" t="n">
        <v>0</v>
      </c>
      <c r="AC124" s="29" t="n">
        <v>0</v>
      </c>
      <c r="AD124" s="52" t="n">
        <v>0</v>
      </c>
      <c r="AE124" s="30" t="n">
        <f aca="false">SUM(Z124:AD124)</f>
        <v>0</v>
      </c>
      <c r="AF124" s="31" t="n">
        <f aca="false">+Y124+AE124</f>
        <v>200</v>
      </c>
      <c r="AG124" s="51" t="s">
        <v>277</v>
      </c>
    </row>
    <row r="125" customFormat="false" ht="12.75" hidden="false" customHeight="false" outlineLevel="0" collapsed="false">
      <c r="A125" s="91" t="n">
        <v>1120</v>
      </c>
      <c r="B125" s="19" t="s">
        <v>36</v>
      </c>
      <c r="C125" s="19" t="s">
        <v>36</v>
      </c>
      <c r="D125" s="91" t="s">
        <v>37</v>
      </c>
      <c r="E125" s="18" t="n">
        <v>1</v>
      </c>
      <c r="F125" s="24" t="n">
        <v>3</v>
      </c>
      <c r="G125" s="21" t="n">
        <v>120</v>
      </c>
      <c r="H125" s="92" t="s">
        <v>679</v>
      </c>
      <c r="I125" s="92" t="s">
        <v>679</v>
      </c>
      <c r="J125" s="23" t="n">
        <v>10500102613101</v>
      </c>
      <c r="K125" s="24" t="s">
        <v>39</v>
      </c>
      <c r="L125" s="25"/>
      <c r="M125" s="24" t="n">
        <v>8</v>
      </c>
      <c r="N125" s="22" t="s">
        <v>680</v>
      </c>
      <c r="O125" s="92" t="s">
        <v>681</v>
      </c>
      <c r="P125" s="22" t="n">
        <v>2223647</v>
      </c>
      <c r="Q125" s="22" t="s">
        <v>682</v>
      </c>
      <c r="R125" s="22" t="s">
        <v>683</v>
      </c>
      <c r="S125" s="26" t="s">
        <v>684</v>
      </c>
      <c r="T125" s="27" t="n">
        <v>0</v>
      </c>
      <c r="U125" s="28" t="n">
        <v>45</v>
      </c>
      <c r="V125" s="28" t="n">
        <v>76</v>
      </c>
      <c r="W125" s="29" t="n">
        <v>191</v>
      </c>
      <c r="X125" s="29" t="n">
        <v>71</v>
      </c>
      <c r="Y125" s="30" t="n">
        <v>383</v>
      </c>
      <c r="Z125" s="27" t="n">
        <v>0</v>
      </c>
      <c r="AA125" s="28" t="n">
        <v>0</v>
      </c>
      <c r="AB125" s="28" t="n">
        <v>0</v>
      </c>
      <c r="AC125" s="29" t="n">
        <v>0</v>
      </c>
      <c r="AD125" s="52" t="n">
        <v>0</v>
      </c>
      <c r="AE125" s="30" t="n">
        <f aca="false">SUM(Z125:AD125)</f>
        <v>0</v>
      </c>
      <c r="AF125" s="31" t="n">
        <f aca="false">+Y125+AE125</f>
        <v>383</v>
      </c>
      <c r="AG125" s="32"/>
    </row>
    <row r="126" customFormat="false" ht="12.75" hidden="false" customHeight="false" outlineLevel="0" collapsed="false">
      <c r="A126" s="91" t="n">
        <v>1121</v>
      </c>
      <c r="B126" s="19" t="s">
        <v>36</v>
      </c>
      <c r="C126" s="19" t="s">
        <v>36</v>
      </c>
      <c r="D126" s="91" t="s">
        <v>37</v>
      </c>
      <c r="E126" s="18" t="n">
        <v>1</v>
      </c>
      <c r="F126" s="24" t="n">
        <v>3</v>
      </c>
      <c r="G126" s="21" t="n">
        <v>121</v>
      </c>
      <c r="H126" s="92" t="s">
        <v>685</v>
      </c>
      <c r="I126" s="92" t="s">
        <v>685</v>
      </c>
      <c r="J126" s="23" t="n">
        <v>10500101269602</v>
      </c>
      <c r="K126" s="24" t="s">
        <v>39</v>
      </c>
      <c r="L126" s="25"/>
      <c r="M126" s="24" t="n">
        <v>8</v>
      </c>
      <c r="N126" s="22" t="s">
        <v>686</v>
      </c>
      <c r="O126" s="92" t="s">
        <v>687</v>
      </c>
      <c r="P126" s="22" t="n">
        <v>2841315</v>
      </c>
      <c r="Q126" s="22" t="s">
        <v>688</v>
      </c>
      <c r="R126" s="22" t="s">
        <v>689</v>
      </c>
      <c r="S126" s="26" t="s">
        <v>690</v>
      </c>
      <c r="T126" s="27" t="n">
        <v>82</v>
      </c>
      <c r="U126" s="28" t="n">
        <v>235</v>
      </c>
      <c r="V126" s="28" t="n">
        <v>0</v>
      </c>
      <c r="W126" s="29" t="n">
        <v>0</v>
      </c>
      <c r="X126" s="29" t="n">
        <v>0</v>
      </c>
      <c r="Y126" s="30" t="n">
        <v>317</v>
      </c>
      <c r="Z126" s="27" t="n">
        <v>0</v>
      </c>
      <c r="AA126" s="28" t="n">
        <v>0</v>
      </c>
      <c r="AB126" s="28" t="n">
        <v>0</v>
      </c>
      <c r="AC126" s="29" t="n">
        <v>0</v>
      </c>
      <c r="AD126" s="52" t="n">
        <v>0</v>
      </c>
      <c r="AE126" s="30" t="n">
        <f aca="false">SUM(Z126:AD126)</f>
        <v>0</v>
      </c>
      <c r="AF126" s="31" t="n">
        <f aca="false">+Y126+AE126</f>
        <v>317</v>
      </c>
      <c r="AG126" s="32"/>
    </row>
    <row r="127" customFormat="false" ht="12.75" hidden="false" customHeight="false" outlineLevel="0" collapsed="false">
      <c r="A127" s="91" t="n">
        <v>1122</v>
      </c>
      <c r="B127" s="19" t="s">
        <v>36</v>
      </c>
      <c r="C127" s="19" t="s">
        <v>36</v>
      </c>
      <c r="D127" s="91" t="s">
        <v>37</v>
      </c>
      <c r="E127" s="18" t="n">
        <v>1</v>
      </c>
      <c r="F127" s="24" t="n">
        <v>3</v>
      </c>
      <c r="G127" s="34" t="n">
        <v>122</v>
      </c>
      <c r="H127" s="92" t="s">
        <v>691</v>
      </c>
      <c r="I127" s="92" t="s">
        <v>691</v>
      </c>
      <c r="J127" s="23" t="n">
        <v>10500102658102</v>
      </c>
      <c r="K127" s="24" t="s">
        <v>39</v>
      </c>
      <c r="L127" s="25"/>
      <c r="M127" s="24" t="n">
        <v>8</v>
      </c>
      <c r="N127" s="22" t="s">
        <v>692</v>
      </c>
      <c r="O127" s="92" t="s">
        <v>693</v>
      </c>
      <c r="P127" s="22" t="n">
        <v>3148898677</v>
      </c>
      <c r="Q127" s="22" t="s">
        <v>694</v>
      </c>
      <c r="R127" s="22" t="s">
        <v>695</v>
      </c>
      <c r="S127" s="26" t="s">
        <v>696</v>
      </c>
      <c r="T127" s="27" t="n">
        <v>54</v>
      </c>
      <c r="U127" s="28" t="n">
        <v>264</v>
      </c>
      <c r="V127" s="28" t="n">
        <v>32</v>
      </c>
      <c r="W127" s="29" t="n">
        <v>0</v>
      </c>
      <c r="X127" s="29" t="n">
        <v>0</v>
      </c>
      <c r="Y127" s="30" t="n">
        <v>350</v>
      </c>
      <c r="Z127" s="27" t="n">
        <v>0</v>
      </c>
      <c r="AA127" s="28" t="n">
        <v>0</v>
      </c>
      <c r="AB127" s="28" t="n">
        <v>0</v>
      </c>
      <c r="AC127" s="29" t="n">
        <v>0</v>
      </c>
      <c r="AD127" s="52" t="n">
        <v>0</v>
      </c>
      <c r="AE127" s="30" t="n">
        <f aca="false">SUM(Z127:AD127)</f>
        <v>0</v>
      </c>
      <c r="AF127" s="31" t="n">
        <f aca="false">+Y127+AE127</f>
        <v>350</v>
      </c>
      <c r="AG127" s="32"/>
    </row>
    <row r="128" customFormat="false" ht="12.75" hidden="false" customHeight="false" outlineLevel="0" collapsed="false">
      <c r="A128" s="91" t="n">
        <v>1123</v>
      </c>
      <c r="B128" s="19" t="s">
        <v>36</v>
      </c>
      <c r="C128" s="19" t="s">
        <v>36</v>
      </c>
      <c r="D128" s="91" t="s">
        <v>37</v>
      </c>
      <c r="E128" s="18" t="n">
        <v>1</v>
      </c>
      <c r="F128" s="24" t="n">
        <v>3</v>
      </c>
      <c r="G128" s="21" t="n">
        <v>123</v>
      </c>
      <c r="H128" s="92" t="s">
        <v>697</v>
      </c>
      <c r="I128" s="92" t="s">
        <v>697</v>
      </c>
      <c r="J128" s="23" t="n">
        <v>10500100056602</v>
      </c>
      <c r="K128" s="24" t="s">
        <v>39</v>
      </c>
      <c r="L128" s="25"/>
      <c r="M128" s="24" t="n">
        <v>8</v>
      </c>
      <c r="N128" s="22" t="s">
        <v>698</v>
      </c>
      <c r="O128" s="92" t="s">
        <v>699</v>
      </c>
      <c r="P128" s="22" t="s">
        <v>700</v>
      </c>
      <c r="Q128" s="22" t="s">
        <v>701</v>
      </c>
      <c r="R128" s="22" t="s">
        <v>702</v>
      </c>
      <c r="S128" s="26" t="s">
        <v>703</v>
      </c>
      <c r="T128" s="27" t="n">
        <v>41</v>
      </c>
      <c r="U128" s="28" t="n">
        <v>184</v>
      </c>
      <c r="V128" s="28" t="n">
        <v>92</v>
      </c>
      <c r="W128" s="29" t="n">
        <v>0</v>
      </c>
      <c r="X128" s="29" t="n">
        <v>0</v>
      </c>
      <c r="Y128" s="30" t="n">
        <v>317</v>
      </c>
      <c r="Z128" s="27" t="n">
        <v>0</v>
      </c>
      <c r="AA128" s="28" t="n">
        <v>0</v>
      </c>
      <c r="AB128" s="28" t="n">
        <v>0</v>
      </c>
      <c r="AC128" s="29" t="n">
        <v>0</v>
      </c>
      <c r="AD128" s="52" t="n">
        <v>0</v>
      </c>
      <c r="AE128" s="30" t="n">
        <f aca="false">SUM(Z128:AD128)</f>
        <v>0</v>
      </c>
      <c r="AF128" s="31" t="n">
        <f aca="false">+Y128+AE128</f>
        <v>317</v>
      </c>
      <c r="AG128" s="51" t="s">
        <v>277</v>
      </c>
    </row>
    <row r="129" customFormat="false" ht="12.75" hidden="false" customHeight="false" outlineLevel="0" collapsed="false">
      <c r="A129" s="91" t="n">
        <v>1124</v>
      </c>
      <c r="B129" s="19" t="s">
        <v>36</v>
      </c>
      <c r="C129" s="19" t="s">
        <v>36</v>
      </c>
      <c r="D129" s="91" t="s">
        <v>37</v>
      </c>
      <c r="E129" s="18" t="n">
        <v>1</v>
      </c>
      <c r="F129" s="24" t="n">
        <v>3</v>
      </c>
      <c r="G129" s="21" t="n">
        <v>124</v>
      </c>
      <c r="H129" s="92" t="s">
        <v>704</v>
      </c>
      <c r="I129" s="92" t="s">
        <v>704</v>
      </c>
      <c r="J129" s="23" t="n">
        <v>10500100235601</v>
      </c>
      <c r="K129" s="24" t="s">
        <v>39</v>
      </c>
      <c r="L129" s="25"/>
      <c r="M129" s="24" t="n">
        <v>8</v>
      </c>
      <c r="N129" s="22" t="s">
        <v>705</v>
      </c>
      <c r="O129" s="92" t="s">
        <v>706</v>
      </c>
      <c r="P129" s="22" t="s">
        <v>707</v>
      </c>
      <c r="Q129" s="22" t="s">
        <v>708</v>
      </c>
      <c r="R129" s="22" t="s">
        <v>709</v>
      </c>
      <c r="S129" s="26" t="s">
        <v>710</v>
      </c>
      <c r="T129" s="27" t="n">
        <v>0</v>
      </c>
      <c r="U129" s="28" t="n">
        <v>257</v>
      </c>
      <c r="V129" s="28" t="n">
        <v>185</v>
      </c>
      <c r="W129" s="29" t="n">
        <v>3</v>
      </c>
      <c r="X129" s="29" t="n">
        <v>50</v>
      </c>
      <c r="Y129" s="30" t="n">
        <v>495</v>
      </c>
      <c r="Z129" s="27" t="n">
        <v>0</v>
      </c>
      <c r="AA129" s="28" t="n">
        <v>0</v>
      </c>
      <c r="AB129" s="28" t="n">
        <v>0</v>
      </c>
      <c r="AC129" s="29" t="n">
        <v>0</v>
      </c>
      <c r="AD129" s="52" t="n">
        <v>0</v>
      </c>
      <c r="AE129" s="30" t="n">
        <f aca="false">SUM(Z129:AD129)</f>
        <v>0</v>
      </c>
      <c r="AF129" s="31" t="n">
        <f aca="false">+Y129+AE129</f>
        <v>495</v>
      </c>
      <c r="AG129" s="51" t="s">
        <v>277</v>
      </c>
    </row>
    <row r="130" customFormat="false" ht="12.75" hidden="false" customHeight="false" outlineLevel="0" collapsed="false">
      <c r="A130" s="91" t="n">
        <v>1125</v>
      </c>
      <c r="B130" s="19" t="s">
        <v>36</v>
      </c>
      <c r="C130" s="19" t="s">
        <v>36</v>
      </c>
      <c r="D130" s="91" t="s">
        <v>37</v>
      </c>
      <c r="E130" s="18" t="n">
        <v>1</v>
      </c>
      <c r="F130" s="24" t="n">
        <v>3</v>
      </c>
      <c r="G130" s="34" t="n">
        <v>125</v>
      </c>
      <c r="H130" s="92" t="s">
        <v>711</v>
      </c>
      <c r="I130" s="92" t="s">
        <v>711</v>
      </c>
      <c r="J130" s="23" t="n">
        <v>10500100970901</v>
      </c>
      <c r="K130" s="24" t="s">
        <v>39</v>
      </c>
      <c r="L130" s="25"/>
      <c r="M130" s="24" t="n">
        <v>8</v>
      </c>
      <c r="N130" s="22" t="s">
        <v>680</v>
      </c>
      <c r="O130" s="92" t="s">
        <v>712</v>
      </c>
      <c r="P130" s="22" t="s">
        <v>713</v>
      </c>
      <c r="Q130" s="22" t="s">
        <v>714</v>
      </c>
      <c r="R130" s="22" t="s">
        <v>715</v>
      </c>
      <c r="S130" s="50" t="s">
        <v>716</v>
      </c>
      <c r="T130" s="27" t="n">
        <v>0</v>
      </c>
      <c r="U130" s="28" t="n">
        <v>0</v>
      </c>
      <c r="V130" s="28" t="n">
        <v>44</v>
      </c>
      <c r="W130" s="29" t="n">
        <v>183</v>
      </c>
      <c r="X130" s="29" t="n">
        <v>90</v>
      </c>
      <c r="Y130" s="30" t="n">
        <v>317</v>
      </c>
      <c r="Z130" s="27" t="n">
        <v>0</v>
      </c>
      <c r="AA130" s="28" t="n">
        <v>0</v>
      </c>
      <c r="AB130" s="28" t="n">
        <v>0</v>
      </c>
      <c r="AC130" s="29" t="n">
        <v>0</v>
      </c>
      <c r="AD130" s="52" t="n">
        <v>0</v>
      </c>
      <c r="AE130" s="30" t="n">
        <f aca="false">SUM(Z130:AD130)</f>
        <v>0</v>
      </c>
      <c r="AF130" s="31" t="n">
        <f aca="false">+Y130+AE130</f>
        <v>317</v>
      </c>
      <c r="AG130" s="32"/>
    </row>
    <row r="131" customFormat="false" ht="12.75" hidden="false" customHeight="false" outlineLevel="0" collapsed="false">
      <c r="A131" s="91" t="n">
        <v>1126</v>
      </c>
      <c r="B131" s="19" t="s">
        <v>36</v>
      </c>
      <c r="C131" s="19" t="s">
        <v>36</v>
      </c>
      <c r="D131" s="91" t="s">
        <v>37</v>
      </c>
      <c r="E131" s="18" t="n">
        <v>1</v>
      </c>
      <c r="F131" s="24" t="n">
        <v>3</v>
      </c>
      <c r="G131" s="21" t="n">
        <v>126</v>
      </c>
      <c r="H131" s="92" t="s">
        <v>717</v>
      </c>
      <c r="I131" s="92" t="s">
        <v>717</v>
      </c>
      <c r="J131" s="23" t="n">
        <v>10500102577101</v>
      </c>
      <c r="K131" s="24" t="s">
        <v>39</v>
      </c>
      <c r="L131" s="25"/>
      <c r="M131" s="24" t="n">
        <v>8</v>
      </c>
      <c r="N131" s="22" t="s">
        <v>674</v>
      </c>
      <c r="O131" s="92" t="s">
        <v>718</v>
      </c>
      <c r="P131" s="22" t="s">
        <v>719</v>
      </c>
      <c r="Q131" s="22" t="s">
        <v>720</v>
      </c>
      <c r="R131" s="22" t="s">
        <v>721</v>
      </c>
      <c r="S131" s="26" t="s">
        <v>722</v>
      </c>
      <c r="T131" s="27" t="n">
        <v>61</v>
      </c>
      <c r="U131" s="28" t="n">
        <v>0</v>
      </c>
      <c r="V131" s="28" t="n">
        <v>301</v>
      </c>
      <c r="W131" s="29" t="n">
        <v>281</v>
      </c>
      <c r="X131" s="29" t="n">
        <v>187</v>
      </c>
      <c r="Y131" s="30" t="n">
        <v>830</v>
      </c>
      <c r="Z131" s="27" t="n">
        <v>0</v>
      </c>
      <c r="AA131" s="28" t="n">
        <v>0</v>
      </c>
      <c r="AB131" s="28" t="n">
        <v>0</v>
      </c>
      <c r="AC131" s="29" t="n">
        <v>0</v>
      </c>
      <c r="AD131" s="52" t="n">
        <v>0</v>
      </c>
      <c r="AE131" s="30" t="n">
        <f aca="false">SUM(Z131:AD131)</f>
        <v>0</v>
      </c>
      <c r="AF131" s="31" t="n">
        <f aca="false">+Y131+AE131</f>
        <v>830</v>
      </c>
      <c r="AG131" s="32"/>
    </row>
    <row r="132" customFormat="false" ht="12.75" hidden="false" customHeight="false" outlineLevel="0" collapsed="false">
      <c r="A132" s="91" t="n">
        <v>1127</v>
      </c>
      <c r="B132" s="19" t="s">
        <v>36</v>
      </c>
      <c r="C132" s="19" t="s">
        <v>36</v>
      </c>
      <c r="D132" s="91" t="s">
        <v>37</v>
      </c>
      <c r="E132" s="18" t="n">
        <v>1</v>
      </c>
      <c r="F132" s="24" t="n">
        <v>3</v>
      </c>
      <c r="G132" s="21" t="n">
        <v>127</v>
      </c>
      <c r="H132" s="92" t="s">
        <v>723</v>
      </c>
      <c r="I132" s="92" t="s">
        <v>723</v>
      </c>
      <c r="J132" s="23" t="n">
        <v>10500102577102</v>
      </c>
      <c r="K132" s="24" t="s">
        <v>39</v>
      </c>
      <c r="L132" s="25"/>
      <c r="M132" s="24" t="n">
        <v>8</v>
      </c>
      <c r="N132" s="22" t="s">
        <v>724</v>
      </c>
      <c r="O132" s="92" t="s">
        <v>725</v>
      </c>
      <c r="P132" s="22" t="n">
        <v>2845326</v>
      </c>
      <c r="Q132" s="22" t="s">
        <v>720</v>
      </c>
      <c r="R132" s="22" t="s">
        <v>726</v>
      </c>
      <c r="S132" s="26" t="s">
        <v>727</v>
      </c>
      <c r="T132" s="27" t="n">
        <v>62</v>
      </c>
      <c r="U132" s="28" t="n">
        <v>225</v>
      </c>
      <c r="V132" s="28" t="n">
        <v>63</v>
      </c>
      <c r="W132" s="29" t="n">
        <v>0</v>
      </c>
      <c r="X132" s="29" t="n">
        <v>0</v>
      </c>
      <c r="Y132" s="30" t="n">
        <v>350</v>
      </c>
      <c r="Z132" s="27" t="n">
        <v>0</v>
      </c>
      <c r="AA132" s="28" t="n">
        <v>0</v>
      </c>
      <c r="AB132" s="28" t="n">
        <v>0</v>
      </c>
      <c r="AC132" s="29" t="n">
        <v>0</v>
      </c>
      <c r="AD132" s="52" t="n">
        <v>0</v>
      </c>
      <c r="AE132" s="30" t="n">
        <f aca="false">SUM(Z132:AD132)</f>
        <v>0</v>
      </c>
      <c r="AF132" s="31" t="n">
        <f aca="false">+Y132+AE132</f>
        <v>350</v>
      </c>
      <c r="AG132" s="32"/>
    </row>
    <row r="133" customFormat="false" ht="12.75" hidden="false" customHeight="false" outlineLevel="0" collapsed="false">
      <c r="A133" s="91" t="n">
        <v>1128</v>
      </c>
      <c r="B133" s="19" t="s">
        <v>36</v>
      </c>
      <c r="C133" s="19" t="s">
        <v>36</v>
      </c>
      <c r="D133" s="91" t="s">
        <v>37</v>
      </c>
      <c r="E133" s="18" t="n">
        <v>1</v>
      </c>
      <c r="F133" s="24" t="n">
        <v>3</v>
      </c>
      <c r="G133" s="34" t="n">
        <v>128</v>
      </c>
      <c r="H133" s="92" t="s">
        <v>728</v>
      </c>
      <c r="I133" s="92" t="s">
        <v>728</v>
      </c>
      <c r="J133" s="23" t="n">
        <v>10500101908901</v>
      </c>
      <c r="K133" s="24" t="s">
        <v>39</v>
      </c>
      <c r="L133" s="25"/>
      <c r="M133" s="24" t="n">
        <v>8</v>
      </c>
      <c r="N133" s="22" t="s">
        <v>729</v>
      </c>
      <c r="O133" s="92" t="s">
        <v>730</v>
      </c>
      <c r="P133" s="22" t="n">
        <v>2260571</v>
      </c>
      <c r="Q133" s="22" t="s">
        <v>731</v>
      </c>
      <c r="R133" s="22" t="s">
        <v>731</v>
      </c>
      <c r="S133" s="26" t="s">
        <v>732</v>
      </c>
      <c r="T133" s="27" t="n">
        <v>85</v>
      </c>
      <c r="U133" s="28" t="n">
        <v>126</v>
      </c>
      <c r="V133" s="28" t="n">
        <v>0</v>
      </c>
      <c r="W133" s="29" t="n">
        <v>0</v>
      </c>
      <c r="X133" s="29" t="n">
        <v>0</v>
      </c>
      <c r="Y133" s="30" t="n">
        <v>211</v>
      </c>
      <c r="Z133" s="27" t="n">
        <v>0</v>
      </c>
      <c r="AA133" s="28" t="n">
        <v>0</v>
      </c>
      <c r="AB133" s="28" t="n">
        <v>0</v>
      </c>
      <c r="AC133" s="29" t="n">
        <v>0</v>
      </c>
      <c r="AD133" s="52" t="n">
        <v>0</v>
      </c>
      <c r="AE133" s="30" t="n">
        <f aca="false">SUM(Z133:AD133)</f>
        <v>0</v>
      </c>
      <c r="AF133" s="31" t="n">
        <f aca="false">+Y133+AE133</f>
        <v>211</v>
      </c>
      <c r="AG133" s="32"/>
    </row>
    <row r="134" customFormat="false" ht="12.75" hidden="false" customHeight="false" outlineLevel="0" collapsed="false">
      <c r="A134" s="91" t="n">
        <v>1129</v>
      </c>
      <c r="B134" s="19" t="s">
        <v>36</v>
      </c>
      <c r="C134" s="19" t="s">
        <v>36</v>
      </c>
      <c r="D134" s="91" t="s">
        <v>37</v>
      </c>
      <c r="E134" s="18" t="n">
        <v>1</v>
      </c>
      <c r="F134" s="24" t="n">
        <v>3</v>
      </c>
      <c r="G134" s="21" t="n">
        <v>129</v>
      </c>
      <c r="H134" s="92" t="s">
        <v>733</v>
      </c>
      <c r="I134" s="92" t="s">
        <v>733</v>
      </c>
      <c r="J134" s="23" t="n">
        <v>10500101908902</v>
      </c>
      <c r="K134" s="24" t="s">
        <v>39</v>
      </c>
      <c r="L134" s="25"/>
      <c r="M134" s="24" t="n">
        <v>8</v>
      </c>
      <c r="N134" s="22" t="s">
        <v>729</v>
      </c>
      <c r="O134" s="92" t="s">
        <v>734</v>
      </c>
      <c r="P134" s="22" t="s">
        <v>735</v>
      </c>
      <c r="Q134" s="22" t="s">
        <v>731</v>
      </c>
      <c r="R134" s="22" t="s">
        <v>731</v>
      </c>
      <c r="S134" s="26" t="s">
        <v>736</v>
      </c>
      <c r="T134" s="27" t="n">
        <v>0</v>
      </c>
      <c r="U134" s="28" t="n">
        <v>99</v>
      </c>
      <c r="V134" s="28" t="n">
        <v>197</v>
      </c>
      <c r="W134" s="29" t="n">
        <v>0</v>
      </c>
      <c r="X134" s="29" t="n">
        <v>0</v>
      </c>
      <c r="Y134" s="30" t="n">
        <v>296</v>
      </c>
      <c r="Z134" s="27" t="n">
        <v>0</v>
      </c>
      <c r="AA134" s="28" t="n">
        <v>0</v>
      </c>
      <c r="AB134" s="28" t="n">
        <v>0</v>
      </c>
      <c r="AC134" s="29" t="n">
        <v>0</v>
      </c>
      <c r="AD134" s="52" t="n">
        <v>0</v>
      </c>
      <c r="AE134" s="30" t="n">
        <f aca="false">SUM(Z134:AD134)</f>
        <v>0</v>
      </c>
      <c r="AF134" s="31" t="n">
        <f aca="false">+Y134+AE134</f>
        <v>296</v>
      </c>
      <c r="AG134" s="32"/>
    </row>
    <row r="135" customFormat="false" ht="12.75" hidden="false" customHeight="false" outlineLevel="0" collapsed="false">
      <c r="A135" s="91" t="n">
        <v>1130</v>
      </c>
      <c r="B135" s="19" t="s">
        <v>36</v>
      </c>
      <c r="C135" s="19" t="s">
        <v>36</v>
      </c>
      <c r="D135" s="91" t="s">
        <v>37</v>
      </c>
      <c r="E135" s="18" t="n">
        <v>1</v>
      </c>
      <c r="F135" s="24" t="n">
        <v>3</v>
      </c>
      <c r="G135" s="21" t="n">
        <v>130</v>
      </c>
      <c r="H135" s="92" t="s">
        <v>737</v>
      </c>
      <c r="I135" s="92" t="s">
        <v>737</v>
      </c>
      <c r="J135" s="23" t="n">
        <v>10500101107002</v>
      </c>
      <c r="K135" s="24" t="s">
        <v>39</v>
      </c>
      <c r="L135" s="25"/>
      <c r="M135" s="24" t="n">
        <v>9</v>
      </c>
      <c r="N135" s="22" t="s">
        <v>738</v>
      </c>
      <c r="O135" s="92" t="s">
        <v>739</v>
      </c>
      <c r="P135" s="22" t="n">
        <v>2212665</v>
      </c>
      <c r="Q135" s="22" t="s">
        <v>740</v>
      </c>
      <c r="R135" s="22" t="s">
        <v>741</v>
      </c>
      <c r="S135" s="26" t="s">
        <v>742</v>
      </c>
      <c r="T135" s="27" t="n">
        <v>20</v>
      </c>
      <c r="U135" s="28" t="n">
        <v>68</v>
      </c>
      <c r="V135" s="28" t="n">
        <v>52</v>
      </c>
      <c r="W135" s="29" t="n">
        <v>0</v>
      </c>
      <c r="X135" s="29" t="n">
        <v>0</v>
      </c>
      <c r="Y135" s="30" t="n">
        <v>140</v>
      </c>
      <c r="Z135" s="27" t="n">
        <v>0</v>
      </c>
      <c r="AA135" s="28" t="n">
        <v>0</v>
      </c>
      <c r="AB135" s="28" t="n">
        <v>0</v>
      </c>
      <c r="AC135" s="29" t="n">
        <v>0</v>
      </c>
      <c r="AD135" s="52" t="n">
        <v>0</v>
      </c>
      <c r="AE135" s="30" t="n">
        <f aca="false">SUM(Z135:AD135)</f>
        <v>0</v>
      </c>
      <c r="AF135" s="31" t="n">
        <f aca="false">+Y135+AE135</f>
        <v>140</v>
      </c>
      <c r="AG135" s="32"/>
    </row>
    <row r="136" customFormat="false" ht="12.75" hidden="false" customHeight="false" outlineLevel="0" collapsed="false">
      <c r="A136" s="91" t="n">
        <v>1131</v>
      </c>
      <c r="B136" s="19" t="s">
        <v>36</v>
      </c>
      <c r="C136" s="19" t="s">
        <v>36</v>
      </c>
      <c r="D136" s="91" t="s">
        <v>37</v>
      </c>
      <c r="E136" s="18" t="n">
        <v>1</v>
      </c>
      <c r="F136" s="24" t="n">
        <v>3</v>
      </c>
      <c r="G136" s="34" t="n">
        <v>131</v>
      </c>
      <c r="H136" s="92" t="s">
        <v>743</v>
      </c>
      <c r="I136" s="92" t="s">
        <v>743</v>
      </c>
      <c r="J136" s="23" t="n">
        <v>10500100322101</v>
      </c>
      <c r="K136" s="24" t="s">
        <v>39</v>
      </c>
      <c r="L136" s="25"/>
      <c r="M136" s="24" t="n">
        <v>9</v>
      </c>
      <c r="N136" s="22" t="s">
        <v>744</v>
      </c>
      <c r="O136" s="92" t="s">
        <v>745</v>
      </c>
      <c r="P136" s="22" t="n">
        <v>2217929</v>
      </c>
      <c r="Q136" s="22" t="s">
        <v>746</v>
      </c>
      <c r="R136" s="22" t="s">
        <v>747</v>
      </c>
      <c r="S136" s="26" t="s">
        <v>748</v>
      </c>
      <c r="T136" s="27" t="n">
        <v>10</v>
      </c>
      <c r="U136" s="28" t="n">
        <v>84</v>
      </c>
      <c r="V136" s="28" t="n">
        <v>82</v>
      </c>
      <c r="W136" s="29" t="n">
        <v>131</v>
      </c>
      <c r="X136" s="29" t="n">
        <v>38</v>
      </c>
      <c r="Y136" s="30" t="n">
        <v>345</v>
      </c>
      <c r="Z136" s="27" t="n">
        <v>0</v>
      </c>
      <c r="AA136" s="28" t="n">
        <v>0</v>
      </c>
      <c r="AB136" s="28" t="n">
        <v>0</v>
      </c>
      <c r="AC136" s="29" t="n">
        <v>0</v>
      </c>
      <c r="AD136" s="52" t="n">
        <v>0</v>
      </c>
      <c r="AE136" s="30" t="n">
        <f aca="false">SUM(Z136:AD136)</f>
        <v>0</v>
      </c>
      <c r="AF136" s="31" t="n">
        <f aca="false">+Y136+AE136</f>
        <v>345</v>
      </c>
      <c r="AG136" s="32"/>
    </row>
    <row r="137" customFormat="false" ht="12.75" hidden="false" customHeight="false" outlineLevel="0" collapsed="false">
      <c r="A137" s="91" t="n">
        <v>1132</v>
      </c>
      <c r="B137" s="19" t="s">
        <v>36</v>
      </c>
      <c r="C137" s="19" t="s">
        <v>36</v>
      </c>
      <c r="D137" s="91" t="s">
        <v>37</v>
      </c>
      <c r="E137" s="18" t="n">
        <v>1</v>
      </c>
      <c r="F137" s="24" t="n">
        <v>3</v>
      </c>
      <c r="G137" s="21" t="n">
        <v>132</v>
      </c>
      <c r="H137" s="92" t="s">
        <v>749</v>
      </c>
      <c r="I137" s="92" t="s">
        <v>749</v>
      </c>
      <c r="J137" s="23" t="n">
        <v>10500101967401</v>
      </c>
      <c r="K137" s="24" t="s">
        <v>39</v>
      </c>
      <c r="L137" s="25"/>
      <c r="M137" s="24" t="n">
        <v>9</v>
      </c>
      <c r="N137" s="22" t="s">
        <v>750</v>
      </c>
      <c r="O137" s="92" t="s">
        <v>751</v>
      </c>
      <c r="P137" s="22" t="n">
        <v>2545311</v>
      </c>
      <c r="Q137" s="22" t="s">
        <v>752</v>
      </c>
      <c r="R137" s="22" t="s">
        <v>753</v>
      </c>
      <c r="S137" s="26" t="s">
        <v>754</v>
      </c>
      <c r="T137" s="27" t="n">
        <v>0</v>
      </c>
      <c r="U137" s="28" t="n">
        <v>50</v>
      </c>
      <c r="V137" s="28" t="n">
        <v>50</v>
      </c>
      <c r="W137" s="29" t="n">
        <v>157</v>
      </c>
      <c r="X137" s="29" t="n">
        <v>112</v>
      </c>
      <c r="Y137" s="30" t="n">
        <v>369</v>
      </c>
      <c r="Z137" s="27" t="n">
        <v>0</v>
      </c>
      <c r="AA137" s="28" t="n">
        <v>0</v>
      </c>
      <c r="AB137" s="28" t="n">
        <v>0</v>
      </c>
      <c r="AC137" s="29" t="n">
        <v>0</v>
      </c>
      <c r="AD137" s="52" t="n">
        <v>0</v>
      </c>
      <c r="AE137" s="30" t="n">
        <f aca="false">SUM(Z137:AD137)</f>
        <v>0</v>
      </c>
      <c r="AF137" s="31" t="n">
        <f aca="false">+Y137+AE137</f>
        <v>369</v>
      </c>
      <c r="AG137" s="32"/>
    </row>
    <row r="138" customFormat="false" ht="12.75" hidden="false" customHeight="false" outlineLevel="0" collapsed="false">
      <c r="A138" s="91" t="n">
        <v>1133</v>
      </c>
      <c r="B138" s="19" t="s">
        <v>36</v>
      </c>
      <c r="C138" s="19" t="s">
        <v>36</v>
      </c>
      <c r="D138" s="91" t="s">
        <v>37</v>
      </c>
      <c r="E138" s="18" t="n">
        <v>1</v>
      </c>
      <c r="F138" s="24" t="n">
        <v>3</v>
      </c>
      <c r="G138" s="21" t="n">
        <v>133</v>
      </c>
      <c r="H138" s="92" t="s">
        <v>755</v>
      </c>
      <c r="I138" s="92" t="s">
        <v>755</v>
      </c>
      <c r="J138" s="23" t="n">
        <v>10500100041801</v>
      </c>
      <c r="K138" s="24" t="s">
        <v>39</v>
      </c>
      <c r="L138" s="25"/>
      <c r="M138" s="24" t="n">
        <v>9</v>
      </c>
      <c r="N138" s="22" t="s">
        <v>756</v>
      </c>
      <c r="O138" s="92" t="s">
        <v>757</v>
      </c>
      <c r="P138" s="22" t="s">
        <v>758</v>
      </c>
      <c r="Q138" s="22" t="s">
        <v>759</v>
      </c>
      <c r="R138" s="22" t="s">
        <v>760</v>
      </c>
      <c r="S138" s="26" t="s">
        <v>761</v>
      </c>
      <c r="T138" s="27" t="n">
        <v>0</v>
      </c>
      <c r="U138" s="28" t="n">
        <v>0</v>
      </c>
      <c r="V138" s="28" t="n">
        <v>0</v>
      </c>
      <c r="W138" s="29" t="n">
        <v>160</v>
      </c>
      <c r="X138" s="29" t="n">
        <v>40</v>
      </c>
      <c r="Y138" s="30" t="n">
        <v>200</v>
      </c>
      <c r="Z138" s="27" t="n">
        <v>0</v>
      </c>
      <c r="AA138" s="28" t="n">
        <v>0</v>
      </c>
      <c r="AB138" s="28" t="n">
        <v>0</v>
      </c>
      <c r="AC138" s="29" t="n">
        <v>0</v>
      </c>
      <c r="AD138" s="52" t="n">
        <v>0</v>
      </c>
      <c r="AE138" s="30" t="n">
        <f aca="false">SUM(Z138:AD138)</f>
        <v>0</v>
      </c>
      <c r="AF138" s="31" t="n">
        <f aca="false">+Y138+AE138</f>
        <v>200</v>
      </c>
      <c r="AG138" s="32"/>
    </row>
    <row r="139" customFormat="false" ht="12.75" hidden="false" customHeight="false" outlineLevel="0" collapsed="false">
      <c r="A139" s="91" t="n">
        <v>1134</v>
      </c>
      <c r="B139" s="19" t="s">
        <v>36</v>
      </c>
      <c r="C139" s="19" t="s">
        <v>36</v>
      </c>
      <c r="D139" s="91" t="s">
        <v>37</v>
      </c>
      <c r="E139" s="18" t="n">
        <v>1</v>
      </c>
      <c r="F139" s="24" t="n">
        <v>3</v>
      </c>
      <c r="G139" s="34" t="n">
        <v>134</v>
      </c>
      <c r="H139" s="92" t="s">
        <v>762</v>
      </c>
      <c r="I139" s="92" t="s">
        <v>762</v>
      </c>
      <c r="J139" s="23" t="n">
        <v>10500100041802</v>
      </c>
      <c r="K139" s="24" t="s">
        <v>39</v>
      </c>
      <c r="L139" s="25"/>
      <c r="M139" s="24" t="n">
        <v>9</v>
      </c>
      <c r="N139" s="22" t="s">
        <v>763</v>
      </c>
      <c r="O139" s="92" t="s">
        <v>764</v>
      </c>
      <c r="P139" s="22" t="s">
        <v>765</v>
      </c>
      <c r="Q139" s="22" t="s">
        <v>759</v>
      </c>
      <c r="R139" s="22" t="s">
        <v>766</v>
      </c>
      <c r="S139" s="26" t="s">
        <v>761</v>
      </c>
      <c r="T139" s="27" t="n">
        <v>0</v>
      </c>
      <c r="U139" s="28" t="n">
        <v>209</v>
      </c>
      <c r="V139" s="28" t="n">
        <v>146</v>
      </c>
      <c r="W139" s="29" t="n">
        <v>0</v>
      </c>
      <c r="X139" s="29" t="n">
        <v>0</v>
      </c>
      <c r="Y139" s="30" t="n">
        <v>355</v>
      </c>
      <c r="Z139" s="27" t="n">
        <v>0</v>
      </c>
      <c r="AA139" s="28" t="n">
        <v>0</v>
      </c>
      <c r="AB139" s="28" t="n">
        <v>0</v>
      </c>
      <c r="AC139" s="29" t="n">
        <v>0</v>
      </c>
      <c r="AD139" s="52" t="n">
        <v>0</v>
      </c>
      <c r="AE139" s="30" t="n">
        <f aca="false">SUM(Z139:AD139)</f>
        <v>0</v>
      </c>
      <c r="AF139" s="31" t="n">
        <f aca="false">+Y139+AE139</f>
        <v>355</v>
      </c>
      <c r="AG139" s="32"/>
    </row>
    <row r="140" customFormat="false" ht="12.75" hidden="false" customHeight="false" outlineLevel="0" collapsed="false">
      <c r="A140" s="91" t="n">
        <v>1135</v>
      </c>
      <c r="B140" s="19" t="s">
        <v>36</v>
      </c>
      <c r="C140" s="19" t="s">
        <v>36</v>
      </c>
      <c r="D140" s="91" t="s">
        <v>37</v>
      </c>
      <c r="E140" s="18" t="n">
        <v>1</v>
      </c>
      <c r="F140" s="41" t="n">
        <v>3</v>
      </c>
      <c r="G140" s="21" t="n">
        <v>135</v>
      </c>
      <c r="H140" s="92" t="s">
        <v>767</v>
      </c>
      <c r="I140" s="92" t="s">
        <v>767</v>
      </c>
      <c r="J140" s="43" t="n">
        <v>10500100099001</v>
      </c>
      <c r="K140" s="44" t="s">
        <v>39</v>
      </c>
      <c r="L140" s="45"/>
      <c r="M140" s="44" t="n">
        <v>9</v>
      </c>
      <c r="N140" s="42" t="s">
        <v>768</v>
      </c>
      <c r="O140" s="92" t="s">
        <v>769</v>
      </c>
      <c r="P140" s="42" t="s">
        <v>770</v>
      </c>
      <c r="Q140" s="42" t="s">
        <v>771</v>
      </c>
      <c r="R140" s="42" t="s">
        <v>772</v>
      </c>
      <c r="S140" s="47" t="s">
        <v>773</v>
      </c>
      <c r="T140" s="27" t="n">
        <v>0</v>
      </c>
      <c r="U140" s="28" t="n">
        <v>0</v>
      </c>
      <c r="V140" s="28" t="n">
        <v>0</v>
      </c>
      <c r="W140" s="29" t="n">
        <v>256</v>
      </c>
      <c r="X140" s="29" t="n">
        <v>60</v>
      </c>
      <c r="Y140" s="30" t="n">
        <v>316</v>
      </c>
      <c r="Z140" s="27" t="n">
        <v>0</v>
      </c>
      <c r="AA140" s="28" t="n">
        <v>0</v>
      </c>
      <c r="AB140" s="28" t="n">
        <v>0</v>
      </c>
      <c r="AC140" s="29" t="n">
        <v>0</v>
      </c>
      <c r="AD140" s="52" t="n">
        <v>0</v>
      </c>
      <c r="AE140" s="30" t="n">
        <f aca="false">SUM(Z140:AD140)</f>
        <v>0</v>
      </c>
      <c r="AF140" s="31" t="n">
        <f aca="false">+Y140+AE140</f>
        <v>316</v>
      </c>
      <c r="AG140" s="48"/>
    </row>
    <row r="141" customFormat="false" ht="12.75" hidden="false" customHeight="false" outlineLevel="0" collapsed="false">
      <c r="A141" s="91" t="n">
        <v>1136</v>
      </c>
      <c r="B141" s="19" t="s">
        <v>36</v>
      </c>
      <c r="C141" s="19" t="s">
        <v>36</v>
      </c>
      <c r="D141" s="91" t="s">
        <v>37</v>
      </c>
      <c r="E141" s="18" t="n">
        <v>1</v>
      </c>
      <c r="F141" s="41" t="n">
        <v>3</v>
      </c>
      <c r="G141" s="21" t="n">
        <v>136</v>
      </c>
      <c r="H141" s="92" t="s">
        <v>774</v>
      </c>
      <c r="I141" s="92" t="s">
        <v>774</v>
      </c>
      <c r="J141" s="43" t="n">
        <v>10500100099003</v>
      </c>
      <c r="K141" s="44" t="s">
        <v>39</v>
      </c>
      <c r="L141" s="45"/>
      <c r="M141" s="44" t="n">
        <v>9</v>
      </c>
      <c r="N141" s="42" t="s">
        <v>738</v>
      </c>
      <c r="O141" s="92" t="s">
        <v>769</v>
      </c>
      <c r="P141" s="42" t="s">
        <v>775</v>
      </c>
      <c r="Q141" s="42" t="s">
        <v>771</v>
      </c>
      <c r="R141" s="42" t="s">
        <v>776</v>
      </c>
      <c r="S141" s="47" t="s">
        <v>777</v>
      </c>
      <c r="T141" s="27" t="n">
        <v>66</v>
      </c>
      <c r="U141" s="28" t="n">
        <v>115</v>
      </c>
      <c r="V141" s="28" t="n">
        <v>63</v>
      </c>
      <c r="W141" s="29" t="n">
        <v>0</v>
      </c>
      <c r="X141" s="29" t="n">
        <v>0</v>
      </c>
      <c r="Y141" s="30" t="n">
        <v>244</v>
      </c>
      <c r="Z141" s="27" t="n">
        <v>0</v>
      </c>
      <c r="AA141" s="28" t="n">
        <v>0</v>
      </c>
      <c r="AB141" s="28" t="n">
        <v>0</v>
      </c>
      <c r="AC141" s="29" t="n">
        <v>0</v>
      </c>
      <c r="AD141" s="52" t="n">
        <v>0</v>
      </c>
      <c r="AE141" s="30" t="n">
        <f aca="false">SUM(Z141:AD141)</f>
        <v>0</v>
      </c>
      <c r="AF141" s="31" t="n">
        <f aca="false">+Y141+AE141</f>
        <v>244</v>
      </c>
      <c r="AG141" s="56" t="s">
        <v>277</v>
      </c>
    </row>
    <row r="142" customFormat="false" ht="12.75" hidden="false" customHeight="false" outlineLevel="0" collapsed="false">
      <c r="A142" s="91" t="n">
        <v>1137</v>
      </c>
      <c r="B142" s="19" t="s">
        <v>36</v>
      </c>
      <c r="C142" s="19" t="s">
        <v>36</v>
      </c>
      <c r="D142" s="91" t="s">
        <v>37</v>
      </c>
      <c r="E142" s="18" t="n">
        <v>1</v>
      </c>
      <c r="F142" s="24" t="n">
        <v>3</v>
      </c>
      <c r="G142" s="34" t="n">
        <v>137</v>
      </c>
      <c r="H142" s="92" t="s">
        <v>778</v>
      </c>
      <c r="I142" s="92" t="s">
        <v>778</v>
      </c>
      <c r="J142" s="23" t="n">
        <v>10500100099002</v>
      </c>
      <c r="K142" s="24" t="s">
        <v>39</v>
      </c>
      <c r="L142" s="25"/>
      <c r="M142" s="24" t="n">
        <v>9</v>
      </c>
      <c r="N142" s="22" t="s">
        <v>756</v>
      </c>
      <c r="O142" s="92" t="s">
        <v>779</v>
      </c>
      <c r="P142" s="22" t="n">
        <v>2696380</v>
      </c>
      <c r="Q142" s="22" t="s">
        <v>771</v>
      </c>
      <c r="R142" s="22" t="s">
        <v>780</v>
      </c>
      <c r="S142" s="26" t="s">
        <v>781</v>
      </c>
      <c r="T142" s="27" t="n">
        <v>47</v>
      </c>
      <c r="U142" s="28" t="n">
        <v>152</v>
      </c>
      <c r="V142" s="28" t="n">
        <v>71</v>
      </c>
      <c r="W142" s="29" t="n">
        <v>0</v>
      </c>
      <c r="X142" s="29" t="n">
        <v>0</v>
      </c>
      <c r="Y142" s="30" t="n">
        <v>270</v>
      </c>
      <c r="Z142" s="27" t="n">
        <v>0</v>
      </c>
      <c r="AA142" s="28" t="n">
        <v>0</v>
      </c>
      <c r="AB142" s="28" t="n">
        <v>0</v>
      </c>
      <c r="AC142" s="29" t="n">
        <v>0</v>
      </c>
      <c r="AD142" s="52" t="n">
        <v>0</v>
      </c>
      <c r="AE142" s="30" t="n">
        <f aca="false">SUM(Z142:AD142)</f>
        <v>0</v>
      </c>
      <c r="AF142" s="31" t="n">
        <f aca="false">+Y142+AE142</f>
        <v>270</v>
      </c>
      <c r="AG142" s="32"/>
    </row>
    <row r="143" customFormat="false" ht="12.75" hidden="false" customHeight="false" outlineLevel="0" collapsed="false">
      <c r="A143" s="91" t="n">
        <v>1138</v>
      </c>
      <c r="B143" s="19" t="s">
        <v>36</v>
      </c>
      <c r="C143" s="19" t="s">
        <v>36</v>
      </c>
      <c r="D143" s="91" t="s">
        <v>37</v>
      </c>
      <c r="E143" s="18" t="n">
        <v>1</v>
      </c>
      <c r="F143" s="24" t="n">
        <v>3</v>
      </c>
      <c r="G143" s="21" t="n">
        <v>138</v>
      </c>
      <c r="H143" s="92" t="s">
        <v>782</v>
      </c>
      <c r="I143" s="92" t="s">
        <v>782</v>
      </c>
      <c r="J143" s="23" t="n">
        <v>10500102666201</v>
      </c>
      <c r="K143" s="24" t="s">
        <v>39</v>
      </c>
      <c r="L143" s="25"/>
      <c r="M143" s="24" t="n">
        <v>9</v>
      </c>
      <c r="N143" s="22" t="s">
        <v>783</v>
      </c>
      <c r="O143" s="92" t="s">
        <v>784</v>
      </c>
      <c r="P143" s="22" t="s">
        <v>785</v>
      </c>
      <c r="Q143" s="22" t="s">
        <v>786</v>
      </c>
      <c r="R143" s="22" t="s">
        <v>787</v>
      </c>
      <c r="S143" s="26" t="s">
        <v>788</v>
      </c>
      <c r="T143" s="27" t="n">
        <v>32</v>
      </c>
      <c r="U143" s="28" t="n">
        <v>85</v>
      </c>
      <c r="V143" s="28" t="n">
        <v>39</v>
      </c>
      <c r="W143" s="29" t="n">
        <v>100</v>
      </c>
      <c r="X143" s="29" t="n">
        <v>44</v>
      </c>
      <c r="Y143" s="30" t="n">
        <v>300</v>
      </c>
      <c r="Z143" s="27" t="n">
        <v>0</v>
      </c>
      <c r="AA143" s="28" t="n">
        <v>0</v>
      </c>
      <c r="AB143" s="28" t="n">
        <v>0</v>
      </c>
      <c r="AC143" s="29" t="n">
        <v>0</v>
      </c>
      <c r="AD143" s="52" t="n">
        <v>0</v>
      </c>
      <c r="AE143" s="30" t="n">
        <f aca="false">SUM(Z143:AD143)</f>
        <v>0</v>
      </c>
      <c r="AF143" s="31" t="n">
        <f aca="false">+Y143+AE143</f>
        <v>300</v>
      </c>
      <c r="AG143" s="32"/>
    </row>
    <row r="144" customFormat="false" ht="12.75" hidden="false" customHeight="false" outlineLevel="0" collapsed="false">
      <c r="A144" s="91" t="n">
        <v>1139</v>
      </c>
      <c r="B144" s="19" t="s">
        <v>36</v>
      </c>
      <c r="C144" s="19" t="s">
        <v>36</v>
      </c>
      <c r="D144" s="91" t="s">
        <v>37</v>
      </c>
      <c r="E144" s="18" t="n">
        <v>1</v>
      </c>
      <c r="F144" s="24" t="n">
        <v>3</v>
      </c>
      <c r="G144" s="21" t="n">
        <v>139</v>
      </c>
      <c r="H144" s="92" t="s">
        <v>789</v>
      </c>
      <c r="I144" s="92" t="s">
        <v>789</v>
      </c>
      <c r="J144" s="23" t="n">
        <v>10500101163101</v>
      </c>
      <c r="K144" s="24" t="s">
        <v>39</v>
      </c>
      <c r="L144" s="25" t="s">
        <v>790</v>
      </c>
      <c r="M144" s="24" t="n">
        <v>9</v>
      </c>
      <c r="N144" s="22" t="s">
        <v>750</v>
      </c>
      <c r="O144" s="92" t="s">
        <v>791</v>
      </c>
      <c r="P144" s="22" t="s">
        <v>792</v>
      </c>
      <c r="Q144" s="22" t="s">
        <v>793</v>
      </c>
      <c r="R144" s="22" t="s">
        <v>794</v>
      </c>
      <c r="S144" s="26" t="s">
        <v>795</v>
      </c>
      <c r="T144" s="27" t="n">
        <v>0</v>
      </c>
      <c r="U144" s="28" t="n">
        <v>0</v>
      </c>
      <c r="V144" s="28" t="n">
        <v>0</v>
      </c>
      <c r="W144" s="29" t="n">
        <v>5</v>
      </c>
      <c r="X144" s="29" t="n">
        <v>288</v>
      </c>
      <c r="Y144" s="30" t="n">
        <v>293</v>
      </c>
      <c r="Z144" s="27" t="n">
        <v>0</v>
      </c>
      <c r="AA144" s="28" t="n">
        <v>0</v>
      </c>
      <c r="AB144" s="28" t="n">
        <v>0</v>
      </c>
      <c r="AC144" s="29" t="n">
        <v>0</v>
      </c>
      <c r="AD144" s="52" t="n">
        <v>0</v>
      </c>
      <c r="AE144" s="30" t="n">
        <f aca="false">SUM(Z144:AD144)</f>
        <v>0</v>
      </c>
      <c r="AF144" s="31" t="n">
        <f aca="false">+Y144+AE144</f>
        <v>293</v>
      </c>
      <c r="AG144" s="32"/>
    </row>
    <row r="145" customFormat="false" ht="12.75" hidden="false" customHeight="false" outlineLevel="0" collapsed="false">
      <c r="A145" s="91" t="n">
        <v>1140</v>
      </c>
      <c r="B145" s="19" t="s">
        <v>36</v>
      </c>
      <c r="C145" s="19" t="s">
        <v>36</v>
      </c>
      <c r="D145" s="91" t="s">
        <v>37</v>
      </c>
      <c r="E145" s="18" t="n">
        <v>1</v>
      </c>
      <c r="F145" s="24" t="n">
        <v>3</v>
      </c>
      <c r="G145" s="34" t="n">
        <v>140</v>
      </c>
      <c r="H145" s="92" t="s">
        <v>796</v>
      </c>
      <c r="I145" s="92" t="s">
        <v>796</v>
      </c>
      <c r="J145" s="23" t="n">
        <v>30500101969001</v>
      </c>
      <c r="K145" s="24" t="s">
        <v>39</v>
      </c>
      <c r="L145" s="25"/>
      <c r="M145" s="24" t="n">
        <v>9</v>
      </c>
      <c r="N145" s="22" t="s">
        <v>797</v>
      </c>
      <c r="O145" s="92" t="s">
        <v>798</v>
      </c>
      <c r="P145" s="22" t="s">
        <v>799</v>
      </c>
      <c r="Q145" s="22" t="s">
        <v>800</v>
      </c>
      <c r="R145" s="22" t="s">
        <v>801</v>
      </c>
      <c r="S145" s="26" t="s">
        <v>802</v>
      </c>
      <c r="T145" s="27" t="n">
        <v>88</v>
      </c>
      <c r="U145" s="28" t="n">
        <v>265</v>
      </c>
      <c r="V145" s="28" t="n">
        <v>165</v>
      </c>
      <c r="W145" s="29" t="n">
        <v>0</v>
      </c>
      <c r="X145" s="29" t="n">
        <v>67</v>
      </c>
      <c r="Y145" s="30" t="n">
        <v>585</v>
      </c>
      <c r="Z145" s="27" t="n">
        <v>0</v>
      </c>
      <c r="AA145" s="28" t="n">
        <v>0</v>
      </c>
      <c r="AB145" s="28" t="n">
        <v>0</v>
      </c>
      <c r="AC145" s="29" t="n">
        <v>0</v>
      </c>
      <c r="AD145" s="52" t="n">
        <v>0</v>
      </c>
      <c r="AE145" s="30" t="n">
        <f aca="false">SUM(Z145:AD145)</f>
        <v>0</v>
      </c>
      <c r="AF145" s="31" t="n">
        <f aca="false">+Y145+AE145</f>
        <v>585</v>
      </c>
      <c r="AG145" s="32"/>
    </row>
    <row r="146" customFormat="false" ht="12.75" hidden="false" customHeight="false" outlineLevel="0" collapsed="false">
      <c r="A146" s="91" t="n">
        <v>1141</v>
      </c>
      <c r="B146" s="19" t="s">
        <v>36</v>
      </c>
      <c r="C146" s="19" t="s">
        <v>36</v>
      </c>
      <c r="D146" s="91" t="s">
        <v>37</v>
      </c>
      <c r="E146" s="18" t="n">
        <v>1</v>
      </c>
      <c r="F146" s="24" t="n">
        <v>3</v>
      </c>
      <c r="G146" s="21" t="n">
        <v>141</v>
      </c>
      <c r="H146" s="92" t="s">
        <v>803</v>
      </c>
      <c r="I146" s="92" t="s">
        <v>803</v>
      </c>
      <c r="J146" s="23" t="n">
        <v>10500100201101</v>
      </c>
      <c r="K146" s="24" t="s">
        <v>39</v>
      </c>
      <c r="L146" s="25"/>
      <c r="M146" s="24" t="n">
        <v>9</v>
      </c>
      <c r="N146" s="22" t="s">
        <v>768</v>
      </c>
      <c r="O146" s="92" t="s">
        <v>804</v>
      </c>
      <c r="P146" s="22" t="n">
        <v>2690627</v>
      </c>
      <c r="Q146" s="22" t="s">
        <v>805</v>
      </c>
      <c r="R146" s="22" t="s">
        <v>806</v>
      </c>
      <c r="S146" s="26" t="s">
        <v>807</v>
      </c>
      <c r="T146" s="27" t="n">
        <v>0</v>
      </c>
      <c r="U146" s="28" t="n">
        <v>0</v>
      </c>
      <c r="V146" s="28" t="n">
        <v>0</v>
      </c>
      <c r="W146" s="29" t="n">
        <v>0</v>
      </c>
      <c r="X146" s="29" t="n">
        <v>100</v>
      </c>
      <c r="Y146" s="30" t="n">
        <v>100</v>
      </c>
      <c r="Z146" s="27" t="n">
        <v>0</v>
      </c>
      <c r="AA146" s="28" t="n">
        <v>0</v>
      </c>
      <c r="AB146" s="28" t="n">
        <v>0</v>
      </c>
      <c r="AC146" s="29" t="n">
        <v>0</v>
      </c>
      <c r="AD146" s="52" t="n">
        <v>0</v>
      </c>
      <c r="AE146" s="30" t="n">
        <f aca="false">SUM(Z146:AD146)</f>
        <v>0</v>
      </c>
      <c r="AF146" s="31" t="n">
        <f aca="false">+Y146+AE146</f>
        <v>100</v>
      </c>
      <c r="AG146" s="32"/>
    </row>
    <row r="147" customFormat="false" ht="12.75" hidden="false" customHeight="false" outlineLevel="0" collapsed="false">
      <c r="A147" s="91" t="n">
        <v>1142</v>
      </c>
      <c r="B147" s="19" t="s">
        <v>36</v>
      </c>
      <c r="C147" s="19" t="s">
        <v>36</v>
      </c>
      <c r="D147" s="91" t="s">
        <v>37</v>
      </c>
      <c r="E147" s="18" t="n">
        <v>1</v>
      </c>
      <c r="F147" s="24" t="n">
        <v>3</v>
      </c>
      <c r="G147" s="21" t="n">
        <v>142</v>
      </c>
      <c r="H147" s="92" t="s">
        <v>808</v>
      </c>
      <c r="I147" s="92" t="s">
        <v>808</v>
      </c>
      <c r="J147" s="23" t="n">
        <v>10500100156202</v>
      </c>
      <c r="K147" s="24" t="s">
        <v>39</v>
      </c>
      <c r="L147" s="25"/>
      <c r="M147" s="24" t="n">
        <v>10</v>
      </c>
      <c r="N147" s="22" t="s">
        <v>809</v>
      </c>
      <c r="O147" s="92" t="s">
        <v>810</v>
      </c>
      <c r="P147" s="22" t="s">
        <v>811</v>
      </c>
      <c r="Q147" s="22" t="s">
        <v>812</v>
      </c>
      <c r="R147" s="22" t="s">
        <v>813</v>
      </c>
      <c r="S147" s="26" t="s">
        <v>814</v>
      </c>
      <c r="T147" s="27" t="n">
        <v>0</v>
      </c>
      <c r="U147" s="28" t="n">
        <v>66</v>
      </c>
      <c r="V147" s="28" t="n">
        <v>36</v>
      </c>
      <c r="W147" s="29" t="n">
        <v>0</v>
      </c>
      <c r="X147" s="29" t="n">
        <v>0</v>
      </c>
      <c r="Y147" s="30" t="n">
        <v>102</v>
      </c>
      <c r="Z147" s="27" t="n">
        <v>0</v>
      </c>
      <c r="AA147" s="28" t="n">
        <v>0</v>
      </c>
      <c r="AB147" s="28" t="n">
        <v>0</v>
      </c>
      <c r="AC147" s="29" t="n">
        <v>0</v>
      </c>
      <c r="AD147" s="52" t="n">
        <v>0</v>
      </c>
      <c r="AE147" s="30" t="n">
        <f aca="false">SUM(Z147:AD147)</f>
        <v>0</v>
      </c>
      <c r="AF147" s="31" t="n">
        <f aca="false">+Y147+AE147</f>
        <v>102</v>
      </c>
      <c r="AG147" s="32"/>
    </row>
    <row r="148" customFormat="false" ht="12.75" hidden="false" customHeight="false" outlineLevel="0" collapsed="false">
      <c r="A148" s="91" t="n">
        <v>1143</v>
      </c>
      <c r="B148" s="19" t="s">
        <v>36</v>
      </c>
      <c r="C148" s="19" t="s">
        <v>36</v>
      </c>
      <c r="D148" s="91" t="s">
        <v>37</v>
      </c>
      <c r="E148" s="18" t="n">
        <v>1</v>
      </c>
      <c r="F148" s="24" t="n">
        <v>3</v>
      </c>
      <c r="G148" s="34" t="n">
        <v>143</v>
      </c>
      <c r="H148" s="92" t="s">
        <v>815</v>
      </c>
      <c r="I148" s="92" t="s">
        <v>815</v>
      </c>
      <c r="J148" s="23" t="n">
        <v>10500100156203</v>
      </c>
      <c r="K148" s="24" t="s">
        <v>39</v>
      </c>
      <c r="L148" s="25"/>
      <c r="M148" s="24" t="n">
        <v>10</v>
      </c>
      <c r="N148" s="22" t="s">
        <v>816</v>
      </c>
      <c r="O148" s="92" t="s">
        <v>817</v>
      </c>
      <c r="P148" s="22" t="n">
        <v>2390534</v>
      </c>
      <c r="Q148" s="22" t="s">
        <v>812</v>
      </c>
      <c r="R148" s="22" t="s">
        <v>818</v>
      </c>
      <c r="S148" s="26" t="s">
        <v>819</v>
      </c>
      <c r="T148" s="27" t="n">
        <v>27</v>
      </c>
      <c r="U148" s="28" t="n">
        <v>130</v>
      </c>
      <c r="V148" s="28" t="n">
        <v>24</v>
      </c>
      <c r="W148" s="29" t="n">
        <v>0</v>
      </c>
      <c r="X148" s="29" t="n">
        <v>0</v>
      </c>
      <c r="Y148" s="30" t="n">
        <v>181</v>
      </c>
      <c r="Z148" s="27" t="n">
        <v>0</v>
      </c>
      <c r="AA148" s="28" t="n">
        <v>0</v>
      </c>
      <c r="AB148" s="28" t="n">
        <v>0</v>
      </c>
      <c r="AC148" s="29" t="n">
        <v>0</v>
      </c>
      <c r="AD148" s="52" t="n">
        <v>0</v>
      </c>
      <c r="AE148" s="30" t="n">
        <f aca="false">SUM(Z148:AD148)</f>
        <v>0</v>
      </c>
      <c r="AF148" s="31" t="n">
        <f aca="false">+Y148+AE148</f>
        <v>181</v>
      </c>
      <c r="AG148" s="32"/>
    </row>
    <row r="149" customFormat="false" ht="12.75" hidden="false" customHeight="false" outlineLevel="0" collapsed="false">
      <c r="A149" s="91" t="n">
        <v>1144</v>
      </c>
      <c r="B149" s="19" t="s">
        <v>36</v>
      </c>
      <c r="C149" s="19" t="s">
        <v>36</v>
      </c>
      <c r="D149" s="91" t="s">
        <v>37</v>
      </c>
      <c r="E149" s="18" t="n">
        <v>1</v>
      </c>
      <c r="F149" s="24" t="n">
        <v>3</v>
      </c>
      <c r="G149" s="21" t="n">
        <v>144</v>
      </c>
      <c r="H149" s="92" t="s">
        <v>820</v>
      </c>
      <c r="I149" s="92" t="s">
        <v>820</v>
      </c>
      <c r="J149" s="23" t="n">
        <v>10500100035304</v>
      </c>
      <c r="K149" s="24" t="s">
        <v>39</v>
      </c>
      <c r="L149" s="25"/>
      <c r="M149" s="24" t="n">
        <v>8</v>
      </c>
      <c r="N149" s="22" t="s">
        <v>821</v>
      </c>
      <c r="O149" s="92" t="s">
        <v>822</v>
      </c>
      <c r="P149" s="22" t="s">
        <v>823</v>
      </c>
      <c r="Q149" s="22" t="s">
        <v>824</v>
      </c>
      <c r="R149" s="22" t="s">
        <v>825</v>
      </c>
      <c r="S149" s="26" t="s">
        <v>826</v>
      </c>
      <c r="T149" s="27" t="n">
        <v>0</v>
      </c>
      <c r="U149" s="28" t="n">
        <v>82</v>
      </c>
      <c r="V149" s="28" t="n">
        <v>81</v>
      </c>
      <c r="W149" s="29" t="n">
        <v>3</v>
      </c>
      <c r="X149" s="29" t="n">
        <v>0</v>
      </c>
      <c r="Y149" s="30" t="n">
        <v>166</v>
      </c>
      <c r="Z149" s="27" t="n">
        <v>0</v>
      </c>
      <c r="AA149" s="28" t="n">
        <v>0</v>
      </c>
      <c r="AB149" s="28" t="n">
        <v>0</v>
      </c>
      <c r="AC149" s="29" t="n">
        <v>0</v>
      </c>
      <c r="AD149" s="52" t="n">
        <v>0</v>
      </c>
      <c r="AE149" s="30" t="n">
        <f aca="false">SUM(Z149:AD149)</f>
        <v>0</v>
      </c>
      <c r="AF149" s="31" t="n">
        <f aca="false">+Y149+AE149</f>
        <v>166</v>
      </c>
      <c r="AG149" s="32"/>
    </row>
    <row r="150" customFormat="false" ht="12.75" hidden="false" customHeight="false" outlineLevel="0" collapsed="false">
      <c r="A150" s="91" t="n">
        <v>1145</v>
      </c>
      <c r="B150" s="19" t="s">
        <v>36</v>
      </c>
      <c r="C150" s="19" t="s">
        <v>36</v>
      </c>
      <c r="D150" s="91" t="s">
        <v>37</v>
      </c>
      <c r="E150" s="18" t="n">
        <v>1</v>
      </c>
      <c r="F150" s="24" t="n">
        <v>4</v>
      </c>
      <c r="G150" s="21" t="n">
        <v>145</v>
      </c>
      <c r="H150" s="92" t="s">
        <v>827</v>
      </c>
      <c r="I150" s="92" t="s">
        <v>827</v>
      </c>
      <c r="J150" s="23" t="n">
        <v>10500100211904</v>
      </c>
      <c r="K150" s="24" t="s">
        <v>39</v>
      </c>
      <c r="L150" s="25"/>
      <c r="M150" s="24" t="n">
        <v>11</v>
      </c>
      <c r="N150" s="22" t="s">
        <v>828</v>
      </c>
      <c r="O150" s="92" t="s">
        <v>829</v>
      </c>
      <c r="P150" s="22" t="n">
        <v>2606802</v>
      </c>
      <c r="Q150" s="22" t="s">
        <v>830</v>
      </c>
      <c r="R150" s="22" t="s">
        <v>831</v>
      </c>
      <c r="S150" s="26" t="s">
        <v>832</v>
      </c>
      <c r="T150" s="27" t="n">
        <v>58</v>
      </c>
      <c r="U150" s="28" t="n">
        <v>206</v>
      </c>
      <c r="V150" s="28" t="n">
        <v>36</v>
      </c>
      <c r="W150" s="29" t="n">
        <v>0</v>
      </c>
      <c r="X150" s="29" t="n">
        <v>0</v>
      </c>
      <c r="Y150" s="30" t="n">
        <v>300</v>
      </c>
      <c r="Z150" s="27" t="n">
        <v>0</v>
      </c>
      <c r="AA150" s="28" t="n">
        <v>0</v>
      </c>
      <c r="AB150" s="28" t="n">
        <v>0</v>
      </c>
      <c r="AC150" s="29" t="n">
        <v>0</v>
      </c>
      <c r="AD150" s="52" t="n">
        <v>0</v>
      </c>
      <c r="AE150" s="30" t="n">
        <f aca="false">SUM(Z150:AD150)</f>
        <v>0</v>
      </c>
      <c r="AF150" s="31" t="n">
        <f aca="false">+Y150+AE150</f>
        <v>300</v>
      </c>
      <c r="AG150" s="32"/>
    </row>
    <row r="151" customFormat="false" ht="12.75" hidden="false" customHeight="false" outlineLevel="0" collapsed="false">
      <c r="A151" s="91" t="n">
        <v>1146</v>
      </c>
      <c r="B151" s="19" t="s">
        <v>36</v>
      </c>
      <c r="C151" s="19" t="s">
        <v>36</v>
      </c>
      <c r="D151" s="91" t="s">
        <v>37</v>
      </c>
      <c r="E151" s="18" t="n">
        <v>1</v>
      </c>
      <c r="F151" s="24" t="n">
        <v>4</v>
      </c>
      <c r="G151" s="34" t="n">
        <v>146</v>
      </c>
      <c r="H151" s="92" t="s">
        <v>833</v>
      </c>
      <c r="I151" s="92" t="s">
        <v>833</v>
      </c>
      <c r="J151" s="23" t="n">
        <v>10500100211902</v>
      </c>
      <c r="K151" s="24" t="s">
        <v>39</v>
      </c>
      <c r="L151" s="25"/>
      <c r="M151" s="24" t="n">
        <v>11</v>
      </c>
      <c r="N151" s="22" t="s">
        <v>834</v>
      </c>
      <c r="O151" s="92" t="s">
        <v>835</v>
      </c>
      <c r="P151" s="22" t="s">
        <v>836</v>
      </c>
      <c r="Q151" s="22" t="s">
        <v>837</v>
      </c>
      <c r="R151" s="22" t="s">
        <v>838</v>
      </c>
      <c r="S151" s="26" t="s">
        <v>839</v>
      </c>
      <c r="T151" s="27" t="n">
        <v>94</v>
      </c>
      <c r="U151" s="28" t="n">
        <v>134</v>
      </c>
      <c r="V151" s="28" t="n">
        <v>17</v>
      </c>
      <c r="W151" s="29" t="n">
        <v>0</v>
      </c>
      <c r="X151" s="29" t="n">
        <v>0</v>
      </c>
      <c r="Y151" s="30" t="n">
        <v>245</v>
      </c>
      <c r="Z151" s="27" t="n">
        <v>0</v>
      </c>
      <c r="AA151" s="28" t="n">
        <v>0</v>
      </c>
      <c r="AB151" s="28" t="n">
        <v>0</v>
      </c>
      <c r="AC151" s="29" t="n">
        <v>0</v>
      </c>
      <c r="AD151" s="52" t="n">
        <v>0</v>
      </c>
      <c r="AE151" s="30" t="n">
        <f aca="false">SUM(Z151:AD151)</f>
        <v>0</v>
      </c>
      <c r="AF151" s="31" t="n">
        <f aca="false">+Y151+AE151</f>
        <v>245</v>
      </c>
      <c r="AG151" s="32"/>
    </row>
    <row r="152" customFormat="false" ht="12.75" hidden="false" customHeight="false" outlineLevel="0" collapsed="false">
      <c r="A152" s="91" t="n">
        <v>1147</v>
      </c>
      <c r="B152" s="19" t="s">
        <v>36</v>
      </c>
      <c r="C152" s="19" t="s">
        <v>36</v>
      </c>
      <c r="D152" s="91" t="s">
        <v>37</v>
      </c>
      <c r="E152" s="18" t="n">
        <v>1</v>
      </c>
      <c r="F152" s="24" t="n">
        <v>4</v>
      </c>
      <c r="G152" s="21" t="n">
        <v>147</v>
      </c>
      <c r="H152" s="92" t="s">
        <v>840</v>
      </c>
      <c r="I152" s="92" t="s">
        <v>840</v>
      </c>
      <c r="J152" s="23" t="n">
        <v>10500100211903</v>
      </c>
      <c r="K152" s="24" t="s">
        <v>39</v>
      </c>
      <c r="L152" s="25"/>
      <c r="M152" s="24" t="n">
        <v>11</v>
      </c>
      <c r="N152" s="22" t="s">
        <v>841</v>
      </c>
      <c r="O152" s="92" t="s">
        <v>842</v>
      </c>
      <c r="P152" s="22" t="n">
        <v>2304985</v>
      </c>
      <c r="Q152" s="22" t="s">
        <v>843</v>
      </c>
      <c r="R152" s="22" t="s">
        <v>844</v>
      </c>
      <c r="S152" s="26" t="s">
        <v>845</v>
      </c>
      <c r="T152" s="27" t="n">
        <v>20</v>
      </c>
      <c r="U152" s="28" t="n">
        <v>96</v>
      </c>
      <c r="V152" s="28" t="n">
        <v>84</v>
      </c>
      <c r="W152" s="29" t="n">
        <v>0</v>
      </c>
      <c r="X152" s="29" t="n">
        <v>0</v>
      </c>
      <c r="Y152" s="30" t="n">
        <v>200</v>
      </c>
      <c r="Z152" s="27" t="n">
        <v>0</v>
      </c>
      <c r="AA152" s="28" t="n">
        <v>0</v>
      </c>
      <c r="AB152" s="28" t="n">
        <v>0</v>
      </c>
      <c r="AC152" s="29" t="n">
        <v>0</v>
      </c>
      <c r="AD152" s="52" t="n">
        <v>0</v>
      </c>
      <c r="AE152" s="30" t="n">
        <f aca="false">SUM(Z152:AD152)</f>
        <v>0</v>
      </c>
      <c r="AF152" s="31" t="n">
        <f aca="false">+Y152+AE152</f>
        <v>200</v>
      </c>
      <c r="AG152" s="32"/>
    </row>
    <row r="153" customFormat="false" ht="12.75" hidden="false" customHeight="false" outlineLevel="0" collapsed="false">
      <c r="A153" s="91" t="n">
        <v>1148</v>
      </c>
      <c r="B153" s="19" t="s">
        <v>36</v>
      </c>
      <c r="C153" s="19" t="s">
        <v>36</v>
      </c>
      <c r="D153" s="91" t="s">
        <v>37</v>
      </c>
      <c r="E153" s="18" t="n">
        <v>1</v>
      </c>
      <c r="F153" s="24" t="n">
        <v>4</v>
      </c>
      <c r="G153" s="21" t="n">
        <v>148</v>
      </c>
      <c r="H153" s="92" t="s">
        <v>846</v>
      </c>
      <c r="I153" s="92" t="s">
        <v>846</v>
      </c>
      <c r="J153" s="23" t="n">
        <v>10500100246101</v>
      </c>
      <c r="K153" s="24" t="s">
        <v>39</v>
      </c>
      <c r="L153" s="25"/>
      <c r="M153" s="24" t="n">
        <v>11</v>
      </c>
      <c r="N153" s="22" t="s">
        <v>847</v>
      </c>
      <c r="O153" s="92" t="s">
        <v>848</v>
      </c>
      <c r="P153" s="22" t="s">
        <v>849</v>
      </c>
      <c r="Q153" s="22" t="s">
        <v>850</v>
      </c>
      <c r="R153" s="22" t="s">
        <v>851</v>
      </c>
      <c r="S153" s="26" t="s">
        <v>852</v>
      </c>
      <c r="T153" s="27" t="n">
        <v>0</v>
      </c>
      <c r="U153" s="28" t="n">
        <v>0</v>
      </c>
      <c r="V153" s="28" t="n">
        <v>0</v>
      </c>
      <c r="W153" s="29" t="n">
        <v>140</v>
      </c>
      <c r="X153" s="29" t="n">
        <v>40</v>
      </c>
      <c r="Y153" s="30" t="n">
        <v>180</v>
      </c>
      <c r="Z153" s="27" t="n">
        <v>0</v>
      </c>
      <c r="AA153" s="28" t="n">
        <v>0</v>
      </c>
      <c r="AB153" s="28" t="n">
        <v>0</v>
      </c>
      <c r="AC153" s="29" t="n">
        <v>0</v>
      </c>
      <c r="AD153" s="52" t="n">
        <v>0</v>
      </c>
      <c r="AE153" s="30" t="n">
        <f aca="false">SUM(Z153:AD153)</f>
        <v>0</v>
      </c>
      <c r="AF153" s="31" t="n">
        <f aca="false">+Y153+AE153</f>
        <v>180</v>
      </c>
      <c r="AG153" s="32"/>
    </row>
    <row r="154" customFormat="false" ht="12.75" hidden="false" customHeight="false" outlineLevel="0" collapsed="false">
      <c r="A154" s="91" t="n">
        <v>1149</v>
      </c>
      <c r="B154" s="19" t="s">
        <v>36</v>
      </c>
      <c r="C154" s="19" t="s">
        <v>36</v>
      </c>
      <c r="D154" s="91" t="s">
        <v>37</v>
      </c>
      <c r="E154" s="18" t="n">
        <v>1</v>
      </c>
      <c r="F154" s="24" t="n">
        <v>4</v>
      </c>
      <c r="G154" s="34" t="n">
        <v>149</v>
      </c>
      <c r="H154" s="92" t="s">
        <v>853</v>
      </c>
      <c r="I154" s="92" t="s">
        <v>853</v>
      </c>
      <c r="J154" s="23" t="n">
        <v>10500100202002</v>
      </c>
      <c r="K154" s="24" t="s">
        <v>39</v>
      </c>
      <c r="L154" s="25"/>
      <c r="M154" s="24" t="n">
        <v>12</v>
      </c>
      <c r="N154" s="22" t="s">
        <v>854</v>
      </c>
      <c r="O154" s="92" t="s">
        <v>855</v>
      </c>
      <c r="P154" s="22" t="n">
        <v>2508012</v>
      </c>
      <c r="Q154" s="22" t="s">
        <v>856</v>
      </c>
      <c r="R154" s="22" t="s">
        <v>857</v>
      </c>
      <c r="S154" s="26" t="s">
        <v>858</v>
      </c>
      <c r="T154" s="27" t="n">
        <v>70</v>
      </c>
      <c r="U154" s="28" t="n">
        <v>85</v>
      </c>
      <c r="V154" s="28" t="n">
        <v>0</v>
      </c>
      <c r="W154" s="29" t="n">
        <v>0</v>
      </c>
      <c r="X154" s="29" t="n">
        <v>0</v>
      </c>
      <c r="Y154" s="30" t="n">
        <v>155</v>
      </c>
      <c r="Z154" s="27" t="n">
        <v>0</v>
      </c>
      <c r="AA154" s="28" t="n">
        <v>0</v>
      </c>
      <c r="AB154" s="28" t="n">
        <v>0</v>
      </c>
      <c r="AC154" s="29" t="n">
        <v>0</v>
      </c>
      <c r="AD154" s="52" t="n">
        <v>0</v>
      </c>
      <c r="AE154" s="30" t="n">
        <f aca="false">SUM(Z154:AD154)</f>
        <v>0</v>
      </c>
      <c r="AF154" s="31" t="n">
        <f aca="false">+Y154+AE154</f>
        <v>155</v>
      </c>
      <c r="AG154" s="32"/>
    </row>
    <row r="155" customFormat="false" ht="12.75" hidden="false" customHeight="false" outlineLevel="0" collapsed="false">
      <c r="A155" s="91" t="n">
        <v>1150</v>
      </c>
      <c r="B155" s="19" t="s">
        <v>36</v>
      </c>
      <c r="C155" s="19" t="s">
        <v>36</v>
      </c>
      <c r="D155" s="91" t="s">
        <v>37</v>
      </c>
      <c r="E155" s="18" t="n">
        <v>1</v>
      </c>
      <c r="F155" s="24" t="n">
        <v>4</v>
      </c>
      <c r="G155" s="21" t="n">
        <v>150</v>
      </c>
      <c r="H155" s="92" t="s">
        <v>859</v>
      </c>
      <c r="I155" s="92" t="s">
        <v>859</v>
      </c>
      <c r="J155" s="23" t="n">
        <v>10500100289501</v>
      </c>
      <c r="K155" s="24" t="s">
        <v>39</v>
      </c>
      <c r="L155" s="25"/>
      <c r="M155" s="24" t="n">
        <v>12</v>
      </c>
      <c r="N155" s="22" t="s">
        <v>860</v>
      </c>
      <c r="O155" s="92" t="s">
        <v>861</v>
      </c>
      <c r="P155" s="22" t="s">
        <v>862</v>
      </c>
      <c r="Q155" s="22" t="s">
        <v>863</v>
      </c>
      <c r="R155" s="22" t="s">
        <v>864</v>
      </c>
      <c r="S155" s="26" t="s">
        <v>865</v>
      </c>
      <c r="T155" s="27" t="n">
        <v>20</v>
      </c>
      <c r="U155" s="28" t="n">
        <v>90</v>
      </c>
      <c r="V155" s="28" t="n">
        <v>11</v>
      </c>
      <c r="W155" s="29" t="n">
        <v>0</v>
      </c>
      <c r="X155" s="29" t="n">
        <v>0</v>
      </c>
      <c r="Y155" s="30" t="n">
        <v>121</v>
      </c>
      <c r="Z155" s="27" t="n">
        <v>0</v>
      </c>
      <c r="AA155" s="28" t="n">
        <v>0</v>
      </c>
      <c r="AB155" s="28" t="n">
        <v>0</v>
      </c>
      <c r="AC155" s="29" t="n">
        <v>0</v>
      </c>
      <c r="AD155" s="52" t="n">
        <v>0</v>
      </c>
      <c r="AE155" s="30" t="n">
        <f aca="false">SUM(Z155:AD155)</f>
        <v>0</v>
      </c>
      <c r="AF155" s="31" t="n">
        <f aca="false">+Y155+AE155</f>
        <v>121</v>
      </c>
      <c r="AG155" s="32"/>
    </row>
    <row r="156" customFormat="false" ht="12.75" hidden="false" customHeight="false" outlineLevel="0" collapsed="false">
      <c r="A156" s="91" t="n">
        <v>1151</v>
      </c>
      <c r="B156" s="19" t="s">
        <v>36</v>
      </c>
      <c r="C156" s="19" t="s">
        <v>36</v>
      </c>
      <c r="D156" s="91" t="s">
        <v>37</v>
      </c>
      <c r="E156" s="18" t="n">
        <v>1</v>
      </c>
      <c r="F156" s="24" t="n">
        <v>4</v>
      </c>
      <c r="G156" s="21" t="n">
        <v>151</v>
      </c>
      <c r="H156" s="92" t="s">
        <v>866</v>
      </c>
      <c r="I156" s="92" t="s">
        <v>866</v>
      </c>
      <c r="J156" s="23" t="n">
        <v>10500100338701</v>
      </c>
      <c r="K156" s="24" t="s">
        <v>39</v>
      </c>
      <c r="L156" s="25"/>
      <c r="M156" s="24" t="n">
        <v>12</v>
      </c>
      <c r="N156" s="22" t="s">
        <v>867</v>
      </c>
      <c r="O156" s="92" t="s">
        <v>868</v>
      </c>
      <c r="P156" s="22" t="s">
        <v>869</v>
      </c>
      <c r="Q156" s="22" t="s">
        <v>870</v>
      </c>
      <c r="R156" s="22" t="s">
        <v>871</v>
      </c>
      <c r="S156" s="26" t="s">
        <v>872</v>
      </c>
      <c r="T156" s="27" t="n">
        <v>17</v>
      </c>
      <c r="U156" s="28" t="n">
        <v>98</v>
      </c>
      <c r="V156" s="28" t="n">
        <v>89</v>
      </c>
      <c r="W156" s="29" t="n">
        <v>0</v>
      </c>
      <c r="X156" s="29" t="n">
        <v>0</v>
      </c>
      <c r="Y156" s="30" t="n">
        <v>204</v>
      </c>
      <c r="Z156" s="27" t="n">
        <v>0</v>
      </c>
      <c r="AA156" s="28" t="n">
        <v>0</v>
      </c>
      <c r="AB156" s="28" t="n">
        <v>0</v>
      </c>
      <c r="AC156" s="29" t="n">
        <v>0</v>
      </c>
      <c r="AD156" s="52" t="n">
        <v>0</v>
      </c>
      <c r="AE156" s="30" t="n">
        <f aca="false">SUM(Z156:AD156)</f>
        <v>0</v>
      </c>
      <c r="AF156" s="31" t="n">
        <f aca="false">+Y156+AE156</f>
        <v>204</v>
      </c>
      <c r="AG156" s="32"/>
    </row>
    <row r="157" customFormat="false" ht="12.75" hidden="false" customHeight="false" outlineLevel="0" collapsed="false">
      <c r="A157" s="91" t="n">
        <v>1152</v>
      </c>
      <c r="B157" s="19" t="s">
        <v>36</v>
      </c>
      <c r="C157" s="19" t="s">
        <v>36</v>
      </c>
      <c r="D157" s="91" t="s">
        <v>37</v>
      </c>
      <c r="E157" s="18" t="n">
        <v>1</v>
      </c>
      <c r="F157" s="24" t="n">
        <v>4</v>
      </c>
      <c r="G157" s="34" t="n">
        <v>152</v>
      </c>
      <c r="H157" s="92" t="s">
        <v>873</v>
      </c>
      <c r="I157" s="92" t="s">
        <v>874</v>
      </c>
      <c r="J157" s="23" t="n">
        <v>10500100698001</v>
      </c>
      <c r="K157" s="24" t="s">
        <v>39</v>
      </c>
      <c r="L157" s="25"/>
      <c r="M157" s="24" t="n">
        <v>12</v>
      </c>
      <c r="N157" s="22" t="s">
        <v>867</v>
      </c>
      <c r="O157" s="92" t="s">
        <v>875</v>
      </c>
      <c r="P157" s="22" t="s">
        <v>876</v>
      </c>
      <c r="Q157" s="22" t="s">
        <v>877</v>
      </c>
      <c r="R157" s="22" t="s">
        <v>878</v>
      </c>
      <c r="S157" s="26" t="s">
        <v>879</v>
      </c>
      <c r="T157" s="27" t="n">
        <v>0</v>
      </c>
      <c r="U157" s="28" t="n">
        <v>0</v>
      </c>
      <c r="V157" s="28" t="n">
        <v>0</v>
      </c>
      <c r="W157" s="29" t="n">
        <v>183</v>
      </c>
      <c r="X157" s="29" t="n">
        <v>152</v>
      </c>
      <c r="Y157" s="30" t="n">
        <v>335</v>
      </c>
      <c r="Z157" s="27" t="n">
        <v>0</v>
      </c>
      <c r="AA157" s="28" t="n">
        <v>0</v>
      </c>
      <c r="AB157" s="28" t="n">
        <v>0</v>
      </c>
      <c r="AC157" s="29" t="n">
        <v>0</v>
      </c>
      <c r="AD157" s="52" t="n">
        <v>0</v>
      </c>
      <c r="AE157" s="30" t="n">
        <f aca="false">SUM(Z157:AD157)</f>
        <v>0</v>
      </c>
      <c r="AF157" s="31" t="n">
        <f aca="false">+Y157+AE157</f>
        <v>335</v>
      </c>
      <c r="AG157" s="32"/>
    </row>
    <row r="158" customFormat="false" ht="12.75" hidden="false" customHeight="false" outlineLevel="0" collapsed="false">
      <c r="A158" s="91" t="n">
        <v>1153</v>
      </c>
      <c r="B158" s="19" t="s">
        <v>36</v>
      </c>
      <c r="C158" s="19" t="s">
        <v>36</v>
      </c>
      <c r="D158" s="91" t="s">
        <v>37</v>
      </c>
      <c r="E158" s="18" t="n">
        <v>1</v>
      </c>
      <c r="F158" s="24" t="n">
        <v>4</v>
      </c>
      <c r="G158" s="21" t="n">
        <v>153</v>
      </c>
      <c r="H158" s="92" t="s">
        <v>880</v>
      </c>
      <c r="I158" s="92" t="s">
        <v>880</v>
      </c>
      <c r="J158" s="23" t="n">
        <v>10500100698004</v>
      </c>
      <c r="K158" s="24" t="s">
        <v>39</v>
      </c>
      <c r="L158" s="25"/>
      <c r="M158" s="24" t="n">
        <v>12</v>
      </c>
      <c r="N158" s="22" t="s">
        <v>881</v>
      </c>
      <c r="O158" s="92" t="s">
        <v>882</v>
      </c>
      <c r="P158" s="22" t="s">
        <v>883</v>
      </c>
      <c r="Q158" s="22" t="s">
        <v>884</v>
      </c>
      <c r="R158" s="22" t="s">
        <v>885</v>
      </c>
      <c r="S158" s="26" t="s">
        <v>886</v>
      </c>
      <c r="T158" s="27" t="n">
        <v>73</v>
      </c>
      <c r="U158" s="28" t="n">
        <v>233</v>
      </c>
      <c r="V158" s="28" t="n">
        <v>0</v>
      </c>
      <c r="W158" s="29" t="n">
        <v>0</v>
      </c>
      <c r="X158" s="29" t="n">
        <v>0</v>
      </c>
      <c r="Y158" s="30" t="n">
        <v>306</v>
      </c>
      <c r="Z158" s="27" t="n">
        <v>0</v>
      </c>
      <c r="AA158" s="28" t="n">
        <v>0</v>
      </c>
      <c r="AB158" s="28" t="n">
        <v>0</v>
      </c>
      <c r="AC158" s="29" t="n">
        <v>0</v>
      </c>
      <c r="AD158" s="52" t="n">
        <v>0</v>
      </c>
      <c r="AE158" s="30" t="n">
        <f aca="false">SUM(Z158:AD158)</f>
        <v>0</v>
      </c>
      <c r="AF158" s="31" t="n">
        <f aca="false">+Y158+AE158</f>
        <v>306</v>
      </c>
      <c r="AG158" s="32"/>
    </row>
    <row r="159" customFormat="false" ht="12.75" hidden="false" customHeight="false" outlineLevel="0" collapsed="false">
      <c r="A159" s="91" t="n">
        <v>1154</v>
      </c>
      <c r="B159" s="19" t="s">
        <v>36</v>
      </c>
      <c r="C159" s="19" t="s">
        <v>36</v>
      </c>
      <c r="D159" s="91" t="s">
        <v>37</v>
      </c>
      <c r="E159" s="18" t="n">
        <v>1</v>
      </c>
      <c r="F159" s="24" t="n">
        <v>4</v>
      </c>
      <c r="G159" s="21" t="n">
        <v>154</v>
      </c>
      <c r="H159" s="92" t="s">
        <v>887</v>
      </c>
      <c r="I159" s="92" t="s">
        <v>887</v>
      </c>
      <c r="J159" s="23" t="n">
        <v>10500100149001</v>
      </c>
      <c r="K159" s="24" t="s">
        <v>39</v>
      </c>
      <c r="L159" s="25"/>
      <c r="M159" s="24" t="n">
        <v>12</v>
      </c>
      <c r="N159" s="22" t="s">
        <v>881</v>
      </c>
      <c r="O159" s="92" t="s">
        <v>888</v>
      </c>
      <c r="P159" s="22" t="s">
        <v>889</v>
      </c>
      <c r="Q159" s="22" t="s">
        <v>890</v>
      </c>
      <c r="R159" s="22" t="s">
        <v>891</v>
      </c>
      <c r="S159" s="26" t="s">
        <v>892</v>
      </c>
      <c r="T159" s="27" t="n">
        <v>0</v>
      </c>
      <c r="U159" s="28" t="n">
        <v>0</v>
      </c>
      <c r="V159" s="28" t="n">
        <v>0</v>
      </c>
      <c r="W159" s="29" t="n">
        <v>164</v>
      </c>
      <c r="X159" s="29" t="n">
        <v>0</v>
      </c>
      <c r="Y159" s="30" t="n">
        <v>164</v>
      </c>
      <c r="Z159" s="27" t="n">
        <v>0</v>
      </c>
      <c r="AA159" s="28" t="n">
        <v>0</v>
      </c>
      <c r="AB159" s="28" t="n">
        <v>0</v>
      </c>
      <c r="AC159" s="29" t="n">
        <v>0</v>
      </c>
      <c r="AD159" s="52" t="n">
        <v>0</v>
      </c>
      <c r="AE159" s="30" t="n">
        <f aca="false">SUM(Z159:AD159)</f>
        <v>0</v>
      </c>
      <c r="AF159" s="31" t="n">
        <f aca="false">+Y159+AE159</f>
        <v>164</v>
      </c>
      <c r="AG159" s="32"/>
    </row>
    <row r="160" customFormat="false" ht="12.75" hidden="false" customHeight="false" outlineLevel="0" collapsed="false">
      <c r="A160" s="91" t="n">
        <v>1155</v>
      </c>
      <c r="B160" s="19" t="s">
        <v>36</v>
      </c>
      <c r="C160" s="19" t="s">
        <v>36</v>
      </c>
      <c r="D160" s="91" t="s">
        <v>37</v>
      </c>
      <c r="E160" s="18" t="n">
        <v>1</v>
      </c>
      <c r="F160" s="24" t="n">
        <v>4</v>
      </c>
      <c r="G160" s="34" t="n">
        <v>155</v>
      </c>
      <c r="H160" s="92" t="s">
        <v>893</v>
      </c>
      <c r="I160" s="92" t="s">
        <v>893</v>
      </c>
      <c r="J160" s="23" t="n">
        <v>10500100149002</v>
      </c>
      <c r="K160" s="24" t="s">
        <v>39</v>
      </c>
      <c r="L160" s="25"/>
      <c r="M160" s="24" t="n">
        <v>12</v>
      </c>
      <c r="N160" s="22" t="s">
        <v>881</v>
      </c>
      <c r="O160" s="92" t="s">
        <v>894</v>
      </c>
      <c r="P160" s="22" t="n">
        <v>23412891</v>
      </c>
      <c r="Q160" s="22" t="s">
        <v>890</v>
      </c>
      <c r="R160" s="22" t="s">
        <v>895</v>
      </c>
      <c r="S160" s="26" t="s">
        <v>896</v>
      </c>
      <c r="T160" s="27" t="n">
        <v>58</v>
      </c>
      <c r="U160" s="28" t="n">
        <v>67</v>
      </c>
      <c r="V160" s="28" t="n">
        <v>0</v>
      </c>
      <c r="W160" s="29" t="n">
        <v>0</v>
      </c>
      <c r="X160" s="29" t="n">
        <v>0</v>
      </c>
      <c r="Y160" s="30" t="n">
        <v>125</v>
      </c>
      <c r="Z160" s="27" t="n">
        <v>0</v>
      </c>
      <c r="AA160" s="28" t="n">
        <v>0</v>
      </c>
      <c r="AB160" s="28" t="n">
        <v>0</v>
      </c>
      <c r="AC160" s="29" t="n">
        <v>0</v>
      </c>
      <c r="AD160" s="52" t="n">
        <v>0</v>
      </c>
      <c r="AE160" s="30" t="n">
        <f aca="false">SUM(Z160:AD160)</f>
        <v>0</v>
      </c>
      <c r="AF160" s="31" t="n">
        <f aca="false">+Y160+AE160</f>
        <v>125</v>
      </c>
      <c r="AG160" s="32"/>
    </row>
    <row r="161" customFormat="false" ht="12.75" hidden="false" customHeight="false" outlineLevel="0" collapsed="false">
      <c r="A161" s="91" t="n">
        <v>1156</v>
      </c>
      <c r="B161" s="19" t="s">
        <v>36</v>
      </c>
      <c r="C161" s="19" t="s">
        <v>36</v>
      </c>
      <c r="D161" s="91" t="s">
        <v>37</v>
      </c>
      <c r="E161" s="18" t="n">
        <v>1</v>
      </c>
      <c r="F161" s="24" t="n">
        <v>4</v>
      </c>
      <c r="G161" s="21" t="n">
        <v>156</v>
      </c>
      <c r="H161" s="92" t="s">
        <v>897</v>
      </c>
      <c r="I161" s="92" t="s">
        <v>897</v>
      </c>
      <c r="J161" s="23" t="n">
        <v>10500100252601</v>
      </c>
      <c r="K161" s="24" t="s">
        <v>39</v>
      </c>
      <c r="L161" s="25"/>
      <c r="M161" s="24" t="n">
        <v>12</v>
      </c>
      <c r="N161" s="22" t="s">
        <v>898</v>
      </c>
      <c r="O161" s="92" t="s">
        <v>899</v>
      </c>
      <c r="P161" s="22" t="n">
        <v>2531437</v>
      </c>
      <c r="Q161" s="22" t="s">
        <v>900</v>
      </c>
      <c r="R161" s="22" t="s">
        <v>901</v>
      </c>
      <c r="S161" s="26" t="s">
        <v>902</v>
      </c>
      <c r="T161" s="27" t="n">
        <v>0</v>
      </c>
      <c r="U161" s="28" t="n">
        <v>0</v>
      </c>
      <c r="V161" s="28" t="n">
        <v>0</v>
      </c>
      <c r="W161" s="29" t="n">
        <v>190</v>
      </c>
      <c r="X161" s="29" t="n">
        <v>68</v>
      </c>
      <c r="Y161" s="30" t="n">
        <v>258</v>
      </c>
      <c r="Z161" s="27" t="n">
        <v>0</v>
      </c>
      <c r="AA161" s="28" t="n">
        <v>0</v>
      </c>
      <c r="AB161" s="28" t="n">
        <v>0</v>
      </c>
      <c r="AC161" s="29" t="n">
        <v>0</v>
      </c>
      <c r="AD161" s="52" t="n">
        <v>0</v>
      </c>
      <c r="AE161" s="30" t="n">
        <f aca="false">SUM(Z161:AD161)</f>
        <v>0</v>
      </c>
      <c r="AF161" s="31" t="n">
        <f aca="false">+Y161+AE161</f>
        <v>258</v>
      </c>
      <c r="AG161" s="32"/>
    </row>
    <row r="162" customFormat="false" ht="12.75" hidden="false" customHeight="false" outlineLevel="0" collapsed="false">
      <c r="A162" s="91" t="n">
        <v>1157</v>
      </c>
      <c r="B162" s="19" t="s">
        <v>36</v>
      </c>
      <c r="C162" s="19" t="s">
        <v>36</v>
      </c>
      <c r="D162" s="91" t="s">
        <v>37</v>
      </c>
      <c r="E162" s="18" t="n">
        <v>1</v>
      </c>
      <c r="F162" s="24" t="n">
        <v>4</v>
      </c>
      <c r="G162" s="21" t="n">
        <v>157</v>
      </c>
      <c r="H162" s="92" t="s">
        <v>903</v>
      </c>
      <c r="I162" s="92" t="s">
        <v>903</v>
      </c>
      <c r="J162" s="23" t="n">
        <v>10500100718801</v>
      </c>
      <c r="K162" s="24" t="s">
        <v>39</v>
      </c>
      <c r="L162" s="25"/>
      <c r="M162" s="24" t="n">
        <v>12</v>
      </c>
      <c r="N162" s="22" t="s">
        <v>898</v>
      </c>
      <c r="O162" s="92" t="s">
        <v>904</v>
      </c>
      <c r="P162" s="22" t="n">
        <v>4967767</v>
      </c>
      <c r="Q162" s="22" t="s">
        <v>905</v>
      </c>
      <c r="R162" s="22" t="s">
        <v>906</v>
      </c>
      <c r="S162" s="26" t="s">
        <v>907</v>
      </c>
      <c r="T162" s="27" t="n">
        <v>47</v>
      </c>
      <c r="U162" s="28" t="n">
        <v>168</v>
      </c>
      <c r="V162" s="28" t="n">
        <v>160</v>
      </c>
      <c r="W162" s="29" t="n">
        <v>79</v>
      </c>
      <c r="X162" s="29" t="n">
        <v>0</v>
      </c>
      <c r="Y162" s="30" t="n">
        <v>454</v>
      </c>
      <c r="Z162" s="27" t="n">
        <v>0</v>
      </c>
      <c r="AA162" s="28" t="n">
        <v>0</v>
      </c>
      <c r="AB162" s="28" t="n">
        <v>0</v>
      </c>
      <c r="AC162" s="29" t="n">
        <v>0</v>
      </c>
      <c r="AD162" s="52" t="n">
        <v>0</v>
      </c>
      <c r="AE162" s="30" t="n">
        <f aca="false">SUM(Z162:AD162)</f>
        <v>0</v>
      </c>
      <c r="AF162" s="31" t="n">
        <f aca="false">+Y162+AE162</f>
        <v>454</v>
      </c>
      <c r="AG162" s="32"/>
    </row>
    <row r="163" customFormat="false" ht="12.75" hidden="false" customHeight="false" outlineLevel="0" collapsed="false">
      <c r="A163" s="91" t="n">
        <v>1158</v>
      </c>
      <c r="B163" s="19" t="s">
        <v>36</v>
      </c>
      <c r="C163" s="19" t="s">
        <v>36</v>
      </c>
      <c r="D163" s="91" t="s">
        <v>37</v>
      </c>
      <c r="E163" s="18" t="n">
        <v>1</v>
      </c>
      <c r="F163" s="24" t="n">
        <v>4</v>
      </c>
      <c r="G163" s="34" t="n">
        <v>158</v>
      </c>
      <c r="H163" s="92" t="s">
        <v>908</v>
      </c>
      <c r="I163" s="92" t="s">
        <v>908</v>
      </c>
      <c r="J163" s="23" t="n">
        <v>10500100297601</v>
      </c>
      <c r="K163" s="24" t="s">
        <v>39</v>
      </c>
      <c r="L163" s="25"/>
      <c r="M163" s="24" t="n">
        <v>12</v>
      </c>
      <c r="N163" s="22" t="s">
        <v>909</v>
      </c>
      <c r="O163" s="92" t="s">
        <v>910</v>
      </c>
      <c r="P163" s="22" t="s">
        <v>911</v>
      </c>
      <c r="Q163" s="22" t="s">
        <v>912</v>
      </c>
      <c r="R163" s="22" t="s">
        <v>913</v>
      </c>
      <c r="S163" s="26" t="s">
        <v>914</v>
      </c>
      <c r="T163" s="27" t="n">
        <v>65</v>
      </c>
      <c r="U163" s="28" t="n">
        <v>225</v>
      </c>
      <c r="V163" s="28" t="n">
        <v>0</v>
      </c>
      <c r="W163" s="29" t="n">
        <v>0</v>
      </c>
      <c r="X163" s="29" t="n">
        <v>0</v>
      </c>
      <c r="Y163" s="30" t="n">
        <v>290</v>
      </c>
      <c r="Z163" s="27" t="n">
        <v>0</v>
      </c>
      <c r="AA163" s="28" t="n">
        <v>0</v>
      </c>
      <c r="AB163" s="28" t="n">
        <v>0</v>
      </c>
      <c r="AC163" s="29" t="n">
        <v>0</v>
      </c>
      <c r="AD163" s="52" t="n">
        <v>0</v>
      </c>
      <c r="AE163" s="30" t="n">
        <f aca="false">SUM(Z163:AD163)</f>
        <v>0</v>
      </c>
      <c r="AF163" s="31" t="n">
        <f aca="false">+Y163+AE163</f>
        <v>290</v>
      </c>
      <c r="AG163" s="32"/>
    </row>
    <row r="164" customFormat="false" ht="12.75" hidden="false" customHeight="false" outlineLevel="0" collapsed="false">
      <c r="A164" s="91" t="n">
        <v>1159</v>
      </c>
      <c r="B164" s="19" t="s">
        <v>36</v>
      </c>
      <c r="C164" s="19" t="s">
        <v>36</v>
      </c>
      <c r="D164" s="91" t="s">
        <v>37</v>
      </c>
      <c r="E164" s="18" t="n">
        <v>1</v>
      </c>
      <c r="F164" s="24" t="n">
        <v>4</v>
      </c>
      <c r="G164" s="21" t="n">
        <v>159</v>
      </c>
      <c r="H164" s="92" t="s">
        <v>915</v>
      </c>
      <c r="I164" s="92" t="s">
        <v>915</v>
      </c>
      <c r="J164" s="23" t="n">
        <v>10500101188601</v>
      </c>
      <c r="K164" s="24" t="s">
        <v>39</v>
      </c>
      <c r="L164" s="25"/>
      <c r="M164" s="24" t="n">
        <v>12</v>
      </c>
      <c r="N164" s="22" t="s">
        <v>916</v>
      </c>
      <c r="O164" s="92" t="s">
        <v>917</v>
      </c>
      <c r="P164" s="22" t="s">
        <v>918</v>
      </c>
      <c r="Q164" s="22" t="s">
        <v>919</v>
      </c>
      <c r="R164" s="22" t="s">
        <v>920</v>
      </c>
      <c r="S164" s="26" t="s">
        <v>921</v>
      </c>
      <c r="T164" s="27" t="n">
        <v>0</v>
      </c>
      <c r="U164" s="28" t="n">
        <v>0</v>
      </c>
      <c r="V164" s="28" t="n">
        <v>0</v>
      </c>
      <c r="W164" s="29" t="n">
        <v>167</v>
      </c>
      <c r="X164" s="29" t="n">
        <v>0</v>
      </c>
      <c r="Y164" s="30" t="n">
        <v>167</v>
      </c>
      <c r="Z164" s="27" t="n">
        <v>0</v>
      </c>
      <c r="AA164" s="28" t="n">
        <v>0</v>
      </c>
      <c r="AB164" s="28" t="n">
        <v>0</v>
      </c>
      <c r="AC164" s="29" t="n">
        <v>0</v>
      </c>
      <c r="AD164" s="52" t="n">
        <v>0</v>
      </c>
      <c r="AE164" s="30" t="n">
        <f aca="false">SUM(Z164:AD164)</f>
        <v>0</v>
      </c>
      <c r="AF164" s="31" t="n">
        <f aca="false">+Y164+AE164</f>
        <v>167</v>
      </c>
      <c r="AG164" s="32"/>
    </row>
    <row r="165" customFormat="false" ht="12.75" hidden="false" customHeight="false" outlineLevel="0" collapsed="false">
      <c r="A165" s="91" t="n">
        <v>1160</v>
      </c>
      <c r="B165" s="19" t="s">
        <v>36</v>
      </c>
      <c r="C165" s="19" t="s">
        <v>36</v>
      </c>
      <c r="D165" s="91" t="s">
        <v>37</v>
      </c>
      <c r="E165" s="18" t="n">
        <v>1</v>
      </c>
      <c r="F165" s="24" t="n">
        <v>4</v>
      </c>
      <c r="G165" s="21" t="n">
        <v>160</v>
      </c>
      <c r="H165" s="92" t="s">
        <v>922</v>
      </c>
      <c r="I165" s="92" t="s">
        <v>922</v>
      </c>
      <c r="J165" s="23" t="n">
        <v>10500101188602</v>
      </c>
      <c r="K165" s="24" t="s">
        <v>39</v>
      </c>
      <c r="L165" s="25"/>
      <c r="M165" s="24" t="n">
        <v>13</v>
      </c>
      <c r="N165" s="22" t="s">
        <v>923</v>
      </c>
      <c r="O165" s="92" t="s">
        <v>924</v>
      </c>
      <c r="P165" s="22" t="s">
        <v>918</v>
      </c>
      <c r="Q165" s="22" t="s">
        <v>919</v>
      </c>
      <c r="R165" s="22" t="s">
        <v>925</v>
      </c>
      <c r="S165" s="26" t="s">
        <v>926</v>
      </c>
      <c r="T165" s="27" t="n">
        <v>62</v>
      </c>
      <c r="U165" s="28" t="n">
        <v>133</v>
      </c>
      <c r="V165" s="28" t="n">
        <v>0</v>
      </c>
      <c r="W165" s="29" t="n">
        <v>0</v>
      </c>
      <c r="X165" s="29" t="n">
        <v>0</v>
      </c>
      <c r="Y165" s="30" t="n">
        <v>195</v>
      </c>
      <c r="Z165" s="27" t="n">
        <v>0</v>
      </c>
      <c r="AA165" s="28" t="n">
        <v>0</v>
      </c>
      <c r="AB165" s="28" t="n">
        <v>0</v>
      </c>
      <c r="AC165" s="29" t="n">
        <v>0</v>
      </c>
      <c r="AD165" s="52" t="n">
        <v>0</v>
      </c>
      <c r="AE165" s="30" t="n">
        <f aca="false">SUM(Z165:AD165)</f>
        <v>0</v>
      </c>
      <c r="AF165" s="31" t="n">
        <f aca="false">+Y165+AE165</f>
        <v>195</v>
      </c>
      <c r="AG165" s="32"/>
    </row>
    <row r="166" customFormat="false" ht="12.75" hidden="false" customHeight="false" outlineLevel="0" collapsed="false">
      <c r="A166" s="91" t="n">
        <v>1161</v>
      </c>
      <c r="B166" s="19" t="s">
        <v>36</v>
      </c>
      <c r="C166" s="19" t="s">
        <v>36</v>
      </c>
      <c r="D166" s="91" t="s">
        <v>37</v>
      </c>
      <c r="E166" s="18" t="n">
        <v>1</v>
      </c>
      <c r="F166" s="24" t="n">
        <v>4</v>
      </c>
      <c r="G166" s="34" t="n">
        <v>161</v>
      </c>
      <c r="H166" s="92" t="s">
        <v>927</v>
      </c>
      <c r="I166" s="92" t="s">
        <v>927</v>
      </c>
      <c r="J166" s="23" t="n">
        <v>10500100080901</v>
      </c>
      <c r="K166" s="24" t="s">
        <v>39</v>
      </c>
      <c r="L166" s="25"/>
      <c r="M166" s="24" t="n">
        <v>13</v>
      </c>
      <c r="N166" s="22" t="s">
        <v>928</v>
      </c>
      <c r="O166" s="92" t="s">
        <v>929</v>
      </c>
      <c r="P166" s="22" t="s">
        <v>930</v>
      </c>
      <c r="Q166" s="22" t="s">
        <v>931</v>
      </c>
      <c r="R166" s="22" t="s">
        <v>932</v>
      </c>
      <c r="S166" s="26" t="s">
        <v>933</v>
      </c>
      <c r="T166" s="27" t="n">
        <v>65</v>
      </c>
      <c r="U166" s="28" t="n">
        <v>199</v>
      </c>
      <c r="V166" s="28" t="n">
        <v>0</v>
      </c>
      <c r="W166" s="29" t="n">
        <v>0</v>
      </c>
      <c r="X166" s="29" t="n">
        <v>0</v>
      </c>
      <c r="Y166" s="30" t="n">
        <v>264</v>
      </c>
      <c r="Z166" s="27" t="n">
        <v>0</v>
      </c>
      <c r="AA166" s="28" t="n">
        <v>0</v>
      </c>
      <c r="AB166" s="28" t="n">
        <v>0</v>
      </c>
      <c r="AC166" s="29" t="n">
        <v>0</v>
      </c>
      <c r="AD166" s="52" t="n">
        <v>0</v>
      </c>
      <c r="AE166" s="30" t="n">
        <f aca="false">SUM(Z166:AD166)</f>
        <v>0</v>
      </c>
      <c r="AF166" s="31" t="n">
        <f aca="false">+Y166+AE166</f>
        <v>264</v>
      </c>
      <c r="AG166" s="32"/>
    </row>
    <row r="167" customFormat="false" ht="12.75" hidden="false" customHeight="false" outlineLevel="0" collapsed="false">
      <c r="A167" s="91" t="n">
        <v>1162</v>
      </c>
      <c r="B167" s="19" t="s">
        <v>36</v>
      </c>
      <c r="C167" s="19" t="s">
        <v>36</v>
      </c>
      <c r="D167" s="91" t="s">
        <v>37</v>
      </c>
      <c r="E167" s="18" t="n">
        <v>1</v>
      </c>
      <c r="F167" s="24" t="n">
        <v>4</v>
      </c>
      <c r="G167" s="21" t="n">
        <v>162</v>
      </c>
      <c r="H167" s="92" t="s">
        <v>934</v>
      </c>
      <c r="I167" s="92" t="s">
        <v>934</v>
      </c>
      <c r="J167" s="23" t="n">
        <v>10500102635201</v>
      </c>
      <c r="K167" s="24" t="s">
        <v>39</v>
      </c>
      <c r="L167" s="25"/>
      <c r="M167" s="24" t="n">
        <v>13</v>
      </c>
      <c r="N167" s="22" t="s">
        <v>935</v>
      </c>
      <c r="O167" s="92" t="s">
        <v>936</v>
      </c>
      <c r="P167" s="22" t="n">
        <v>2528790</v>
      </c>
      <c r="Q167" s="22" t="s">
        <v>937</v>
      </c>
      <c r="R167" s="22" t="s">
        <v>938</v>
      </c>
      <c r="S167" s="26" t="s">
        <v>939</v>
      </c>
      <c r="T167" s="27" t="n">
        <v>25</v>
      </c>
      <c r="U167" s="28" t="n">
        <v>127</v>
      </c>
      <c r="V167" s="28" t="n">
        <v>32</v>
      </c>
      <c r="W167" s="29" t="n">
        <v>0</v>
      </c>
      <c r="X167" s="29" t="n">
        <v>0</v>
      </c>
      <c r="Y167" s="30" t="n">
        <v>184</v>
      </c>
      <c r="Z167" s="27" t="n">
        <v>0</v>
      </c>
      <c r="AA167" s="28" t="n">
        <v>0</v>
      </c>
      <c r="AB167" s="28" t="n">
        <v>0</v>
      </c>
      <c r="AC167" s="29" t="n">
        <v>0</v>
      </c>
      <c r="AD167" s="52" t="n">
        <v>0</v>
      </c>
      <c r="AE167" s="30" t="n">
        <f aca="false">SUM(Z167:AD167)</f>
        <v>0</v>
      </c>
      <c r="AF167" s="31" t="n">
        <f aca="false">+Y167+AE167</f>
        <v>184</v>
      </c>
      <c r="AG167" s="32"/>
    </row>
    <row r="168" customFormat="false" ht="12.75" hidden="false" customHeight="false" outlineLevel="0" collapsed="false">
      <c r="A168" s="91" t="n">
        <v>1163</v>
      </c>
      <c r="B168" s="19" t="s">
        <v>36</v>
      </c>
      <c r="C168" s="19" t="s">
        <v>36</v>
      </c>
      <c r="D168" s="91" t="s">
        <v>37</v>
      </c>
      <c r="E168" s="18" t="n">
        <v>1</v>
      </c>
      <c r="F168" s="24" t="n">
        <v>4</v>
      </c>
      <c r="G168" s="21" t="n">
        <v>163</v>
      </c>
      <c r="H168" s="92" t="s">
        <v>940</v>
      </c>
      <c r="I168" s="92" t="s">
        <v>940</v>
      </c>
      <c r="J168" s="23" t="n">
        <v>10500100252602</v>
      </c>
      <c r="K168" s="24" t="s">
        <v>39</v>
      </c>
      <c r="L168" s="25"/>
      <c r="M168" s="24" t="n">
        <v>13</v>
      </c>
      <c r="N168" s="22" t="s">
        <v>941</v>
      </c>
      <c r="O168" s="92" t="s">
        <v>942</v>
      </c>
      <c r="P168" s="22" t="n">
        <v>2529888</v>
      </c>
      <c r="Q168" s="22" t="s">
        <v>900</v>
      </c>
      <c r="R168" s="22" t="s">
        <v>943</v>
      </c>
      <c r="S168" s="26" t="s">
        <v>944</v>
      </c>
      <c r="T168" s="27" t="n">
        <v>65</v>
      </c>
      <c r="U168" s="28" t="n">
        <v>161</v>
      </c>
      <c r="V168" s="28" t="n">
        <v>0</v>
      </c>
      <c r="W168" s="29" t="n">
        <v>0</v>
      </c>
      <c r="X168" s="29" t="n">
        <v>0</v>
      </c>
      <c r="Y168" s="30" t="n">
        <v>226</v>
      </c>
      <c r="Z168" s="27" t="n">
        <v>0</v>
      </c>
      <c r="AA168" s="28" t="n">
        <v>0</v>
      </c>
      <c r="AB168" s="28" t="n">
        <v>0</v>
      </c>
      <c r="AC168" s="29" t="n">
        <v>0</v>
      </c>
      <c r="AD168" s="52" t="n">
        <v>0</v>
      </c>
      <c r="AE168" s="30" t="n">
        <f aca="false">SUM(Z168:AD168)</f>
        <v>0</v>
      </c>
      <c r="AF168" s="31" t="n">
        <f aca="false">+Y168+AE168</f>
        <v>226</v>
      </c>
      <c r="AG168" s="32"/>
    </row>
    <row r="169" customFormat="false" ht="12.75" hidden="false" customHeight="false" outlineLevel="0" collapsed="false">
      <c r="A169" s="91" t="n">
        <v>1164</v>
      </c>
      <c r="B169" s="19" t="s">
        <v>36</v>
      </c>
      <c r="C169" s="19" t="s">
        <v>36</v>
      </c>
      <c r="D169" s="91" t="s">
        <v>37</v>
      </c>
      <c r="E169" s="18" t="n">
        <v>1</v>
      </c>
      <c r="F169" s="24" t="n">
        <v>4</v>
      </c>
      <c r="G169" s="34" t="n">
        <v>164</v>
      </c>
      <c r="H169" s="92" t="s">
        <v>945</v>
      </c>
      <c r="I169" s="92" t="s">
        <v>945</v>
      </c>
      <c r="J169" s="23" t="n">
        <v>10500102669701</v>
      </c>
      <c r="K169" s="24" t="s">
        <v>39</v>
      </c>
      <c r="L169" s="25"/>
      <c r="M169" s="24" t="n">
        <v>13</v>
      </c>
      <c r="N169" s="22" t="s">
        <v>946</v>
      </c>
      <c r="O169" s="92" t="s">
        <v>947</v>
      </c>
      <c r="P169" s="22" t="s">
        <v>948</v>
      </c>
      <c r="Q169" s="22" t="s">
        <v>949</v>
      </c>
      <c r="R169" s="22" t="s">
        <v>950</v>
      </c>
      <c r="S169" s="26" t="s">
        <v>951</v>
      </c>
      <c r="T169" s="27" t="n">
        <v>29</v>
      </c>
      <c r="U169" s="28" t="n">
        <v>0</v>
      </c>
      <c r="V169" s="28" t="n">
        <v>0</v>
      </c>
      <c r="W169" s="29" t="n">
        <v>113</v>
      </c>
      <c r="X169" s="29" t="n">
        <v>158</v>
      </c>
      <c r="Y169" s="30" t="n">
        <v>300</v>
      </c>
      <c r="Z169" s="27" t="n">
        <v>0</v>
      </c>
      <c r="AA169" s="28" t="n">
        <v>0</v>
      </c>
      <c r="AB169" s="28" t="n">
        <v>0</v>
      </c>
      <c r="AC169" s="29" t="n">
        <v>0</v>
      </c>
      <c r="AD169" s="52" t="n">
        <v>0</v>
      </c>
      <c r="AE169" s="30" t="n">
        <f aca="false">SUM(Z169:AD169)</f>
        <v>0</v>
      </c>
      <c r="AF169" s="31" t="n">
        <f aca="false">+Y169+AE169</f>
        <v>300</v>
      </c>
      <c r="AG169" s="32"/>
    </row>
    <row r="170" customFormat="false" ht="12.75" hidden="false" customHeight="false" outlineLevel="0" collapsed="false">
      <c r="A170" s="91" t="n">
        <v>1165</v>
      </c>
      <c r="B170" s="19" t="s">
        <v>36</v>
      </c>
      <c r="C170" s="19" t="s">
        <v>36</v>
      </c>
      <c r="D170" s="91" t="s">
        <v>37</v>
      </c>
      <c r="E170" s="18" t="n">
        <v>1</v>
      </c>
      <c r="F170" s="24" t="n">
        <v>4</v>
      </c>
      <c r="G170" s="21" t="n">
        <v>165</v>
      </c>
      <c r="H170" s="92" t="s">
        <v>952</v>
      </c>
      <c r="I170" s="92" t="s">
        <v>952</v>
      </c>
      <c r="J170" s="23" t="n">
        <v>10500100188102</v>
      </c>
      <c r="K170" s="24" t="s">
        <v>39</v>
      </c>
      <c r="L170" s="25"/>
      <c r="M170" s="24" t="n">
        <v>13</v>
      </c>
      <c r="N170" s="22" t="s">
        <v>941</v>
      </c>
      <c r="O170" s="92" t="s">
        <v>953</v>
      </c>
      <c r="P170" s="22" t="n">
        <v>2530160</v>
      </c>
      <c r="Q170" s="22" t="s">
        <v>954</v>
      </c>
      <c r="R170" s="22" t="s">
        <v>955</v>
      </c>
      <c r="S170" s="26" t="s">
        <v>956</v>
      </c>
      <c r="T170" s="27" t="n">
        <v>49</v>
      </c>
      <c r="U170" s="28" t="n">
        <v>187</v>
      </c>
      <c r="V170" s="28" t="n">
        <v>64</v>
      </c>
      <c r="W170" s="29" t="n">
        <v>60</v>
      </c>
      <c r="X170" s="29" t="n">
        <v>0</v>
      </c>
      <c r="Y170" s="30" t="n">
        <v>360</v>
      </c>
      <c r="Z170" s="27" t="n">
        <v>0</v>
      </c>
      <c r="AA170" s="28" t="n">
        <v>0</v>
      </c>
      <c r="AB170" s="28" t="n">
        <v>0</v>
      </c>
      <c r="AC170" s="29" t="n">
        <v>0</v>
      </c>
      <c r="AD170" s="52" t="n">
        <v>0</v>
      </c>
      <c r="AE170" s="30" t="n">
        <f aca="false">SUM(Z170:AD170)</f>
        <v>0</v>
      </c>
      <c r="AF170" s="31" t="n">
        <f aca="false">+Y170+AE170</f>
        <v>360</v>
      </c>
      <c r="AG170" s="32"/>
    </row>
    <row r="171" customFormat="false" ht="12.75" hidden="false" customHeight="false" outlineLevel="0" collapsed="false">
      <c r="A171" s="91" t="n">
        <v>1166</v>
      </c>
      <c r="B171" s="19" t="s">
        <v>36</v>
      </c>
      <c r="C171" s="19" t="s">
        <v>36</v>
      </c>
      <c r="D171" s="91" t="s">
        <v>37</v>
      </c>
      <c r="E171" s="18" t="n">
        <v>1</v>
      </c>
      <c r="F171" s="24" t="n">
        <v>4</v>
      </c>
      <c r="G171" s="21" t="n">
        <v>166</v>
      </c>
      <c r="H171" s="92" t="s">
        <v>957</v>
      </c>
      <c r="I171" s="92" t="s">
        <v>957</v>
      </c>
      <c r="J171" s="23" t="n">
        <v>10500102119903</v>
      </c>
      <c r="K171" s="24" t="s">
        <v>39</v>
      </c>
      <c r="L171" s="25"/>
      <c r="M171" s="24" t="n">
        <v>13</v>
      </c>
      <c r="N171" s="22" t="s">
        <v>958</v>
      </c>
      <c r="O171" s="92" t="s">
        <v>959</v>
      </c>
      <c r="P171" s="22" t="s">
        <v>960</v>
      </c>
      <c r="Q171" s="22" t="s">
        <v>961</v>
      </c>
      <c r="R171" s="22" t="s">
        <v>962</v>
      </c>
      <c r="S171" s="26" t="s">
        <v>963</v>
      </c>
      <c r="T171" s="27" t="n">
        <v>28</v>
      </c>
      <c r="U171" s="28" t="n">
        <v>89</v>
      </c>
      <c r="V171" s="28" t="n">
        <v>45</v>
      </c>
      <c r="W171" s="29" t="n">
        <v>0</v>
      </c>
      <c r="X171" s="29" t="n">
        <v>0</v>
      </c>
      <c r="Y171" s="30" t="n">
        <v>162</v>
      </c>
      <c r="Z171" s="27" t="n">
        <v>0</v>
      </c>
      <c r="AA171" s="28" t="n">
        <v>0</v>
      </c>
      <c r="AB171" s="28" t="n">
        <v>0</v>
      </c>
      <c r="AC171" s="29" t="n">
        <v>0</v>
      </c>
      <c r="AD171" s="52" t="n">
        <v>0</v>
      </c>
      <c r="AE171" s="30" t="n">
        <f aca="false">SUM(Z171:AD171)</f>
        <v>0</v>
      </c>
      <c r="AF171" s="31" t="n">
        <f aca="false">+Y171+AE171</f>
        <v>162</v>
      </c>
      <c r="AG171" s="32"/>
    </row>
    <row r="172" customFormat="false" ht="12.75" hidden="false" customHeight="false" outlineLevel="0" collapsed="false">
      <c r="A172" s="91" t="n">
        <v>1167</v>
      </c>
      <c r="B172" s="19" t="s">
        <v>36</v>
      </c>
      <c r="C172" s="19" t="s">
        <v>36</v>
      </c>
      <c r="D172" s="91" t="s">
        <v>37</v>
      </c>
      <c r="E172" s="18" t="n">
        <v>1</v>
      </c>
      <c r="F172" s="24" t="n">
        <v>4</v>
      </c>
      <c r="G172" s="34" t="n">
        <v>167</v>
      </c>
      <c r="H172" s="92" t="s">
        <v>964</v>
      </c>
      <c r="I172" s="92" t="s">
        <v>964</v>
      </c>
      <c r="J172" s="23" t="n">
        <v>10500101517201</v>
      </c>
      <c r="K172" s="24" t="s">
        <v>39</v>
      </c>
      <c r="L172" s="25"/>
      <c r="M172" s="24" t="n">
        <v>13</v>
      </c>
      <c r="N172" s="22" t="s">
        <v>965</v>
      </c>
      <c r="O172" s="92" t="s">
        <v>966</v>
      </c>
      <c r="P172" s="22" t="s">
        <v>967</v>
      </c>
      <c r="Q172" s="22" t="s">
        <v>968</v>
      </c>
      <c r="R172" s="22" t="s">
        <v>969</v>
      </c>
      <c r="S172" s="26" t="s">
        <v>970</v>
      </c>
      <c r="T172" s="27" t="n">
        <v>67</v>
      </c>
      <c r="U172" s="28" t="n">
        <v>287</v>
      </c>
      <c r="V172" s="28" t="n">
        <v>0</v>
      </c>
      <c r="W172" s="29" t="n">
        <v>0</v>
      </c>
      <c r="X172" s="29" t="n">
        <v>0</v>
      </c>
      <c r="Y172" s="30" t="n">
        <v>354</v>
      </c>
      <c r="Z172" s="27" t="n">
        <v>0</v>
      </c>
      <c r="AA172" s="28" t="n">
        <v>0</v>
      </c>
      <c r="AB172" s="28" t="n">
        <v>0</v>
      </c>
      <c r="AC172" s="29" t="n">
        <v>0</v>
      </c>
      <c r="AD172" s="52" t="n">
        <v>0</v>
      </c>
      <c r="AE172" s="30" t="n">
        <f aca="false">SUM(Z172:AD172)</f>
        <v>0</v>
      </c>
      <c r="AF172" s="31" t="n">
        <f aca="false">+Y172+AE172</f>
        <v>354</v>
      </c>
      <c r="AG172" s="32"/>
    </row>
    <row r="173" customFormat="false" ht="12.75" hidden="false" customHeight="false" outlineLevel="0" collapsed="false">
      <c r="A173" s="91" t="n">
        <v>1168</v>
      </c>
      <c r="B173" s="19" t="s">
        <v>36</v>
      </c>
      <c r="C173" s="19" t="s">
        <v>36</v>
      </c>
      <c r="D173" s="91" t="s">
        <v>37</v>
      </c>
      <c r="E173" s="18" t="n">
        <v>1</v>
      </c>
      <c r="F173" s="24" t="n">
        <v>4</v>
      </c>
      <c r="G173" s="21" t="n">
        <v>168</v>
      </c>
      <c r="H173" s="92" t="s">
        <v>971</v>
      </c>
      <c r="I173" s="92" t="s">
        <v>971</v>
      </c>
      <c r="J173" s="23" t="n">
        <v>10500101517202</v>
      </c>
      <c r="K173" s="24" t="s">
        <v>39</v>
      </c>
      <c r="L173" s="25"/>
      <c r="M173" s="24" t="n">
        <v>13</v>
      </c>
      <c r="N173" s="22" t="s">
        <v>972</v>
      </c>
      <c r="O173" s="92" t="s">
        <v>973</v>
      </c>
      <c r="P173" s="22" t="s">
        <v>974</v>
      </c>
      <c r="Q173" s="22" t="s">
        <v>975</v>
      </c>
      <c r="R173" s="22" t="s">
        <v>976</v>
      </c>
      <c r="S173" s="26" t="s">
        <v>977</v>
      </c>
      <c r="T173" s="27" t="n">
        <v>48</v>
      </c>
      <c r="U173" s="28" t="n">
        <v>102</v>
      </c>
      <c r="V173" s="28" t="n">
        <v>0</v>
      </c>
      <c r="W173" s="29" t="n">
        <v>0</v>
      </c>
      <c r="X173" s="29" t="n">
        <v>0</v>
      </c>
      <c r="Y173" s="30" t="n">
        <v>150</v>
      </c>
      <c r="Z173" s="27" t="n">
        <v>0</v>
      </c>
      <c r="AA173" s="28" t="n">
        <v>0</v>
      </c>
      <c r="AB173" s="28" t="n">
        <v>0</v>
      </c>
      <c r="AC173" s="29" t="n">
        <v>0</v>
      </c>
      <c r="AD173" s="52" t="n">
        <v>0</v>
      </c>
      <c r="AE173" s="30" t="n">
        <f aca="false">SUM(Z173:AD173)</f>
        <v>0</v>
      </c>
      <c r="AF173" s="31" t="n">
        <f aca="false">+Y173+AE173</f>
        <v>150</v>
      </c>
      <c r="AG173" s="32"/>
    </row>
    <row r="174" customFormat="false" ht="12.75" hidden="false" customHeight="false" outlineLevel="0" collapsed="false">
      <c r="A174" s="91" t="n">
        <v>1169</v>
      </c>
      <c r="B174" s="19" t="s">
        <v>36</v>
      </c>
      <c r="C174" s="19" t="s">
        <v>36</v>
      </c>
      <c r="D174" s="91" t="s">
        <v>37</v>
      </c>
      <c r="E174" s="18" t="n">
        <v>1</v>
      </c>
      <c r="F174" s="24" t="n">
        <v>4</v>
      </c>
      <c r="G174" s="21" t="n">
        <v>169</v>
      </c>
      <c r="H174" s="92" t="s">
        <v>978</v>
      </c>
      <c r="I174" s="92" t="s">
        <v>978</v>
      </c>
      <c r="J174" s="23" t="n">
        <v>10500100338703</v>
      </c>
      <c r="K174" s="24" t="s">
        <v>39</v>
      </c>
      <c r="L174" s="25"/>
      <c r="M174" s="24" t="n">
        <v>13</v>
      </c>
      <c r="N174" s="22" t="s">
        <v>979</v>
      </c>
      <c r="O174" s="92" t="s">
        <v>980</v>
      </c>
      <c r="P174" s="22" t="n">
        <v>2528123</v>
      </c>
      <c r="Q174" s="22" t="s">
        <v>870</v>
      </c>
      <c r="R174" s="22" t="s">
        <v>981</v>
      </c>
      <c r="S174" s="26" t="s">
        <v>982</v>
      </c>
      <c r="T174" s="27" t="n">
        <v>55</v>
      </c>
      <c r="U174" s="28" t="n">
        <v>155</v>
      </c>
      <c r="V174" s="28" t="n">
        <v>110</v>
      </c>
      <c r="W174" s="29" t="n">
        <v>0</v>
      </c>
      <c r="X174" s="29" t="n">
        <v>0</v>
      </c>
      <c r="Y174" s="30" t="n">
        <v>320</v>
      </c>
      <c r="Z174" s="27" t="n">
        <v>0</v>
      </c>
      <c r="AA174" s="28" t="n">
        <v>0</v>
      </c>
      <c r="AB174" s="28" t="n">
        <v>0</v>
      </c>
      <c r="AC174" s="29" t="n">
        <v>0</v>
      </c>
      <c r="AD174" s="52" t="n">
        <v>0</v>
      </c>
      <c r="AE174" s="30" t="n">
        <f aca="false">SUM(Z174:AD174)</f>
        <v>0</v>
      </c>
      <c r="AF174" s="31" t="n">
        <f aca="false">+Y174+AE174</f>
        <v>320</v>
      </c>
      <c r="AG174" s="32"/>
    </row>
    <row r="175" customFormat="false" ht="12.75" hidden="false" customHeight="false" outlineLevel="0" collapsed="false">
      <c r="A175" s="91" t="n">
        <v>1170</v>
      </c>
      <c r="B175" s="19" t="s">
        <v>36</v>
      </c>
      <c r="C175" s="19" t="s">
        <v>36</v>
      </c>
      <c r="D175" s="91" t="s">
        <v>37</v>
      </c>
      <c r="E175" s="18" t="n">
        <v>1</v>
      </c>
      <c r="F175" s="24" t="n">
        <v>4</v>
      </c>
      <c r="G175" s="34" t="n">
        <v>170</v>
      </c>
      <c r="H175" s="92" t="s">
        <v>983</v>
      </c>
      <c r="I175" s="92" t="s">
        <v>983</v>
      </c>
      <c r="J175" s="23" t="n">
        <v>10500100655601</v>
      </c>
      <c r="K175" s="24" t="s">
        <v>39</v>
      </c>
      <c r="L175" s="25"/>
      <c r="M175" s="24" t="n">
        <v>13</v>
      </c>
      <c r="N175" s="22" t="s">
        <v>984</v>
      </c>
      <c r="O175" s="92" t="s">
        <v>985</v>
      </c>
      <c r="P175" s="22" t="s">
        <v>986</v>
      </c>
      <c r="Q175" s="22" t="s">
        <v>987</v>
      </c>
      <c r="R175" s="22" t="s">
        <v>988</v>
      </c>
      <c r="S175" s="26" t="s">
        <v>989</v>
      </c>
      <c r="T175" s="27" t="n">
        <v>95</v>
      </c>
      <c r="U175" s="28" t="n">
        <v>216</v>
      </c>
      <c r="V175" s="28" t="n">
        <v>26</v>
      </c>
      <c r="W175" s="29" t="n">
        <v>0</v>
      </c>
      <c r="X175" s="29" t="n">
        <v>0</v>
      </c>
      <c r="Y175" s="30" t="n">
        <v>337</v>
      </c>
      <c r="Z175" s="27" t="n">
        <v>0</v>
      </c>
      <c r="AA175" s="28" t="n">
        <v>0</v>
      </c>
      <c r="AB175" s="28" t="n">
        <v>0</v>
      </c>
      <c r="AC175" s="29" t="n">
        <v>0</v>
      </c>
      <c r="AD175" s="52" t="n">
        <v>0</v>
      </c>
      <c r="AE175" s="30" t="n">
        <f aca="false">SUM(Z175:AD175)</f>
        <v>0</v>
      </c>
      <c r="AF175" s="31" t="n">
        <f aca="false">+Y175+AE175</f>
        <v>337</v>
      </c>
      <c r="AG175" s="32"/>
    </row>
    <row r="176" customFormat="false" ht="12.75" hidden="false" customHeight="false" outlineLevel="0" collapsed="false">
      <c r="A176" s="91" t="n">
        <v>1171</v>
      </c>
      <c r="B176" s="19" t="s">
        <v>36</v>
      </c>
      <c r="C176" s="19" t="s">
        <v>36</v>
      </c>
      <c r="D176" s="91" t="s">
        <v>37</v>
      </c>
      <c r="E176" s="18" t="n">
        <v>1</v>
      </c>
      <c r="F176" s="24" t="n">
        <v>4</v>
      </c>
      <c r="G176" s="21" t="n">
        <v>171</v>
      </c>
      <c r="H176" s="92" t="s">
        <v>990</v>
      </c>
      <c r="I176" s="92" t="s">
        <v>991</v>
      </c>
      <c r="J176" s="23" t="n">
        <v>10500101901101</v>
      </c>
      <c r="K176" s="24" t="s">
        <v>39</v>
      </c>
      <c r="L176" s="25"/>
      <c r="M176" s="24" t="n">
        <v>13</v>
      </c>
      <c r="N176" s="22" t="s">
        <v>992</v>
      </c>
      <c r="O176" s="92" t="s">
        <v>993</v>
      </c>
      <c r="P176" s="22" t="n">
        <v>4927192</v>
      </c>
      <c r="Q176" s="22" t="s">
        <v>994</v>
      </c>
      <c r="R176" s="22" t="s">
        <v>995</v>
      </c>
      <c r="S176" s="26" t="s">
        <v>996</v>
      </c>
      <c r="T176" s="27" t="n">
        <v>63</v>
      </c>
      <c r="U176" s="28" t="n">
        <v>227</v>
      </c>
      <c r="V176" s="28" t="n">
        <v>10</v>
      </c>
      <c r="W176" s="29" t="n">
        <v>0</v>
      </c>
      <c r="X176" s="29" t="n">
        <v>0</v>
      </c>
      <c r="Y176" s="30" t="n">
        <v>300</v>
      </c>
      <c r="Z176" s="27" t="n">
        <v>0</v>
      </c>
      <c r="AA176" s="28" t="n">
        <v>0</v>
      </c>
      <c r="AB176" s="28" t="n">
        <v>0</v>
      </c>
      <c r="AC176" s="29" t="n">
        <v>0</v>
      </c>
      <c r="AD176" s="52" t="n">
        <v>0</v>
      </c>
      <c r="AE176" s="30" t="n">
        <f aca="false">SUM(Z176:AD176)</f>
        <v>0</v>
      </c>
      <c r="AF176" s="31" t="n">
        <f aca="false">+Y176+AE176</f>
        <v>300</v>
      </c>
      <c r="AG176" s="32"/>
    </row>
    <row r="177" customFormat="false" ht="12.75" hidden="false" customHeight="false" outlineLevel="0" collapsed="false">
      <c r="A177" s="91" t="n">
        <v>1172</v>
      </c>
      <c r="B177" s="19" t="s">
        <v>36</v>
      </c>
      <c r="C177" s="19" t="s">
        <v>36</v>
      </c>
      <c r="D177" s="91" t="s">
        <v>37</v>
      </c>
      <c r="E177" s="18" t="n">
        <v>1</v>
      </c>
      <c r="F177" s="24" t="n">
        <v>4</v>
      </c>
      <c r="G177" s="21" t="n">
        <v>172</v>
      </c>
      <c r="H177" s="92" t="s">
        <v>997</v>
      </c>
      <c r="I177" s="92" t="s">
        <v>998</v>
      </c>
      <c r="J177" s="23" t="n">
        <v>10500101901101</v>
      </c>
      <c r="K177" s="24" t="s">
        <v>39</v>
      </c>
      <c r="L177" s="25"/>
      <c r="M177" s="24" t="n">
        <v>13</v>
      </c>
      <c r="N177" s="22" t="s">
        <v>992</v>
      </c>
      <c r="O177" s="92" t="s">
        <v>999</v>
      </c>
      <c r="P177" s="22" t="n">
        <v>4922768</v>
      </c>
      <c r="Q177" s="22" t="s">
        <v>994</v>
      </c>
      <c r="R177" s="22" t="s">
        <v>1000</v>
      </c>
      <c r="S177" s="26" t="s">
        <v>996</v>
      </c>
      <c r="T177" s="27" t="n">
        <v>0</v>
      </c>
      <c r="U177" s="28" t="n">
        <v>0</v>
      </c>
      <c r="V177" s="28" t="n">
        <v>0</v>
      </c>
      <c r="W177" s="29" t="n">
        <v>400</v>
      </c>
      <c r="X177" s="29" t="n">
        <v>0</v>
      </c>
      <c r="Y177" s="30" t="n">
        <v>400</v>
      </c>
      <c r="Z177" s="27" t="n">
        <v>0</v>
      </c>
      <c r="AA177" s="28" t="n">
        <v>0</v>
      </c>
      <c r="AB177" s="28" t="n">
        <v>0</v>
      </c>
      <c r="AC177" s="29" t="n">
        <v>0</v>
      </c>
      <c r="AD177" s="52" t="n">
        <v>0</v>
      </c>
      <c r="AE177" s="30" t="n">
        <f aca="false">SUM(Z177:AD177)</f>
        <v>0</v>
      </c>
      <c r="AF177" s="31" t="n">
        <f aca="false">+Y177+AE177</f>
        <v>400</v>
      </c>
      <c r="AG177" s="32"/>
    </row>
    <row r="178" customFormat="false" ht="12.75" hidden="false" customHeight="false" outlineLevel="0" collapsed="false">
      <c r="A178" s="91" t="n">
        <v>1173</v>
      </c>
      <c r="B178" s="19" t="s">
        <v>36</v>
      </c>
      <c r="C178" s="19" t="s">
        <v>36</v>
      </c>
      <c r="D178" s="91" t="s">
        <v>37</v>
      </c>
      <c r="E178" s="18" t="n">
        <v>1</v>
      </c>
      <c r="F178" s="24" t="n">
        <v>4</v>
      </c>
      <c r="G178" s="34" t="n">
        <v>173</v>
      </c>
      <c r="H178" s="92" t="s">
        <v>1001</v>
      </c>
      <c r="I178" s="92" t="s">
        <v>1001</v>
      </c>
      <c r="J178" s="23" t="n">
        <v>10500102668901</v>
      </c>
      <c r="K178" s="24" t="s">
        <v>39</v>
      </c>
      <c r="L178" s="25"/>
      <c r="M178" s="24" t="n">
        <v>13</v>
      </c>
      <c r="N178" s="22" t="s">
        <v>1002</v>
      </c>
      <c r="O178" s="92" t="s">
        <v>1003</v>
      </c>
      <c r="P178" s="22" t="s">
        <v>1004</v>
      </c>
      <c r="Q178" s="22" t="s">
        <v>1005</v>
      </c>
      <c r="R178" s="22" t="s">
        <v>1006</v>
      </c>
      <c r="S178" s="26" t="s">
        <v>1007</v>
      </c>
      <c r="T178" s="27" t="n">
        <v>97</v>
      </c>
      <c r="U178" s="28" t="n">
        <v>308</v>
      </c>
      <c r="V178" s="28" t="n">
        <v>48</v>
      </c>
      <c r="W178" s="29" t="n">
        <v>0</v>
      </c>
      <c r="X178" s="29" t="n">
        <v>0</v>
      </c>
      <c r="Y178" s="30" t="n">
        <v>453</v>
      </c>
      <c r="Z178" s="27" t="n">
        <v>0</v>
      </c>
      <c r="AA178" s="28" t="n">
        <v>0</v>
      </c>
      <c r="AB178" s="28" t="n">
        <v>0</v>
      </c>
      <c r="AC178" s="29" t="n">
        <v>0</v>
      </c>
      <c r="AD178" s="52" t="n">
        <v>0</v>
      </c>
      <c r="AE178" s="30" t="n">
        <f aca="false">SUM(Z178:AD178)</f>
        <v>0</v>
      </c>
      <c r="AF178" s="31" t="n">
        <f aca="false">+Y178+AE178</f>
        <v>453</v>
      </c>
      <c r="AG178" s="32"/>
    </row>
    <row r="179" customFormat="false" ht="12.75" hidden="false" customHeight="false" outlineLevel="0" collapsed="false">
      <c r="A179" s="91" t="n">
        <v>1174</v>
      </c>
      <c r="B179" s="19" t="s">
        <v>36</v>
      </c>
      <c r="C179" s="19" t="s">
        <v>36</v>
      </c>
      <c r="D179" s="91" t="s">
        <v>37</v>
      </c>
      <c r="E179" s="18" t="n">
        <v>1</v>
      </c>
      <c r="F179" s="24" t="n">
        <v>4</v>
      </c>
      <c r="G179" s="21" t="n">
        <v>174</v>
      </c>
      <c r="H179" s="92" t="s">
        <v>1008</v>
      </c>
      <c r="I179" s="92" t="s">
        <v>1008</v>
      </c>
      <c r="J179" s="23" t="n">
        <v>10500101344701</v>
      </c>
      <c r="K179" s="24" t="s">
        <v>39</v>
      </c>
      <c r="L179" s="25"/>
      <c r="M179" s="24" t="n">
        <v>60</v>
      </c>
      <c r="N179" s="22" t="s">
        <v>1009</v>
      </c>
      <c r="O179" s="92" t="s">
        <v>1010</v>
      </c>
      <c r="P179" s="22" t="s">
        <v>1011</v>
      </c>
      <c r="Q179" s="22" t="s">
        <v>1012</v>
      </c>
      <c r="R179" s="22" t="s">
        <v>1013</v>
      </c>
      <c r="S179" s="26" t="s">
        <v>1014</v>
      </c>
      <c r="T179" s="27" t="n">
        <v>60</v>
      </c>
      <c r="U179" s="28" t="n">
        <v>168</v>
      </c>
      <c r="V179" s="28" t="n">
        <v>12</v>
      </c>
      <c r="W179" s="29" t="n">
        <v>0</v>
      </c>
      <c r="X179" s="29" t="n">
        <v>0</v>
      </c>
      <c r="Y179" s="30" t="n">
        <v>240</v>
      </c>
      <c r="Z179" s="27" t="n">
        <v>0</v>
      </c>
      <c r="AA179" s="28" t="n">
        <v>0</v>
      </c>
      <c r="AB179" s="28" t="n">
        <v>0</v>
      </c>
      <c r="AC179" s="29" t="n">
        <v>0</v>
      </c>
      <c r="AD179" s="52" t="n">
        <v>0</v>
      </c>
      <c r="AE179" s="30" t="n">
        <f aca="false">SUM(Z179:AD179)</f>
        <v>0</v>
      </c>
      <c r="AF179" s="31" t="n">
        <f aca="false">+Y179+AE179</f>
        <v>240</v>
      </c>
      <c r="AG179" s="32"/>
    </row>
    <row r="180" customFormat="false" ht="12.75" hidden="false" customHeight="false" outlineLevel="0" collapsed="false">
      <c r="A180" s="91" t="n">
        <v>1175</v>
      </c>
      <c r="B180" s="19" t="s">
        <v>36</v>
      </c>
      <c r="C180" s="19" t="s">
        <v>36</v>
      </c>
      <c r="D180" s="91" t="s">
        <v>37</v>
      </c>
      <c r="E180" s="18" t="n">
        <v>1</v>
      </c>
      <c r="F180" s="24" t="n">
        <v>4</v>
      </c>
      <c r="G180" s="21" t="n">
        <v>175</v>
      </c>
      <c r="H180" s="92" t="s">
        <v>1015</v>
      </c>
      <c r="I180" s="92" t="s">
        <v>1015</v>
      </c>
      <c r="J180" s="23" t="n">
        <v>20500101026402</v>
      </c>
      <c r="K180" s="24" t="s">
        <v>39</v>
      </c>
      <c r="L180" s="25"/>
      <c r="M180" s="24" t="n">
        <v>60</v>
      </c>
      <c r="N180" s="22" t="s">
        <v>1009</v>
      </c>
      <c r="O180" s="92" t="s">
        <v>1016</v>
      </c>
      <c r="P180" s="22" t="s">
        <v>1017</v>
      </c>
      <c r="Q180" s="22" t="s">
        <v>1018</v>
      </c>
      <c r="R180" s="22" t="s">
        <v>1019</v>
      </c>
      <c r="S180" s="26" t="s">
        <v>1020</v>
      </c>
      <c r="T180" s="27" t="n">
        <v>75</v>
      </c>
      <c r="U180" s="28" t="n">
        <v>125</v>
      </c>
      <c r="V180" s="28" t="n">
        <v>0</v>
      </c>
      <c r="W180" s="29" t="n">
        <v>0</v>
      </c>
      <c r="X180" s="29" t="n">
        <v>0</v>
      </c>
      <c r="Y180" s="30" t="n">
        <v>200</v>
      </c>
      <c r="Z180" s="27" t="n">
        <v>0</v>
      </c>
      <c r="AA180" s="28" t="n">
        <v>0</v>
      </c>
      <c r="AB180" s="28" t="n">
        <v>0</v>
      </c>
      <c r="AC180" s="29" t="n">
        <v>0</v>
      </c>
      <c r="AD180" s="52" t="n">
        <v>0</v>
      </c>
      <c r="AE180" s="30" t="n">
        <f aca="false">SUM(Z180:AD180)</f>
        <v>0</v>
      </c>
      <c r="AF180" s="31" t="n">
        <f aca="false">+Y180+AE180</f>
        <v>200</v>
      </c>
      <c r="AG180" s="32"/>
    </row>
    <row r="181" customFormat="false" ht="12.75" hidden="false" customHeight="false" outlineLevel="0" collapsed="false">
      <c r="A181" s="91" t="n">
        <v>1176</v>
      </c>
      <c r="B181" s="19" t="s">
        <v>36</v>
      </c>
      <c r="C181" s="19" t="s">
        <v>36</v>
      </c>
      <c r="D181" s="91" t="s">
        <v>37</v>
      </c>
      <c r="E181" s="18" t="n">
        <v>1</v>
      </c>
      <c r="F181" s="24" t="n">
        <v>6</v>
      </c>
      <c r="G181" s="34" t="n">
        <v>176</v>
      </c>
      <c r="H181" s="92" t="s">
        <v>1021</v>
      </c>
      <c r="I181" s="92" t="s">
        <v>1021</v>
      </c>
      <c r="J181" s="23" t="n">
        <v>10500101334002</v>
      </c>
      <c r="K181" s="24" t="s">
        <v>39</v>
      </c>
      <c r="L181" s="25"/>
      <c r="M181" s="24" t="n">
        <v>14</v>
      </c>
      <c r="N181" s="22" t="s">
        <v>1022</v>
      </c>
      <c r="O181" s="92" t="s">
        <v>1023</v>
      </c>
      <c r="P181" s="49" t="s">
        <v>1024</v>
      </c>
      <c r="Q181" s="49" t="s">
        <v>1025</v>
      </c>
      <c r="R181" s="22" t="s">
        <v>1026</v>
      </c>
      <c r="S181" s="50" t="s">
        <v>1027</v>
      </c>
      <c r="T181" s="27" t="n">
        <v>37</v>
      </c>
      <c r="U181" s="28" t="n">
        <v>115</v>
      </c>
      <c r="V181" s="28" t="n">
        <v>48</v>
      </c>
      <c r="W181" s="29" t="n">
        <v>0</v>
      </c>
      <c r="X181" s="29" t="n">
        <v>0</v>
      </c>
      <c r="Y181" s="30" t="n">
        <v>200</v>
      </c>
      <c r="Z181" s="27" t="n">
        <v>0</v>
      </c>
      <c r="AA181" s="28" t="n">
        <v>0</v>
      </c>
      <c r="AB181" s="28" t="n">
        <v>0</v>
      </c>
      <c r="AC181" s="29" t="n">
        <v>0</v>
      </c>
      <c r="AD181" s="52" t="n">
        <v>0</v>
      </c>
      <c r="AE181" s="30" t="n">
        <f aca="false">SUM(Z181:AD181)</f>
        <v>0</v>
      </c>
      <c r="AF181" s="31" t="n">
        <f aca="false">+Y181+AE181</f>
        <v>200</v>
      </c>
      <c r="AG181" s="32"/>
    </row>
    <row r="182" customFormat="false" ht="12.75" hidden="false" customHeight="false" outlineLevel="0" collapsed="false">
      <c r="A182" s="91" t="n">
        <v>1177</v>
      </c>
      <c r="B182" s="19" t="s">
        <v>36</v>
      </c>
      <c r="C182" s="19" t="s">
        <v>36</v>
      </c>
      <c r="D182" s="91" t="s">
        <v>37</v>
      </c>
      <c r="E182" s="18" t="n">
        <v>1</v>
      </c>
      <c r="F182" s="24" t="n">
        <v>6</v>
      </c>
      <c r="G182" s="21" t="n">
        <v>177</v>
      </c>
      <c r="H182" s="92" t="s">
        <v>1028</v>
      </c>
      <c r="I182" s="92" t="s">
        <v>1028</v>
      </c>
      <c r="J182" s="23" t="n">
        <v>10500100171601</v>
      </c>
      <c r="K182" s="24" t="s">
        <v>39</v>
      </c>
      <c r="L182" s="25"/>
      <c r="M182" s="24" t="n">
        <v>14</v>
      </c>
      <c r="N182" s="22" t="s">
        <v>1029</v>
      </c>
      <c r="O182" s="92" t="s">
        <v>1030</v>
      </c>
      <c r="P182" s="49" t="s">
        <v>1031</v>
      </c>
      <c r="Q182" s="49" t="s">
        <v>1032</v>
      </c>
      <c r="R182" s="49" t="s">
        <v>1033</v>
      </c>
      <c r="S182" s="50" t="s">
        <v>1034</v>
      </c>
      <c r="T182" s="27" t="n">
        <v>41</v>
      </c>
      <c r="U182" s="28" t="n">
        <v>110</v>
      </c>
      <c r="V182" s="28" t="n">
        <v>73</v>
      </c>
      <c r="W182" s="29" t="n">
        <v>125</v>
      </c>
      <c r="X182" s="29" t="n">
        <v>31</v>
      </c>
      <c r="Y182" s="30" t="n">
        <v>380</v>
      </c>
      <c r="Z182" s="27" t="n">
        <v>0</v>
      </c>
      <c r="AA182" s="28" t="n">
        <v>0</v>
      </c>
      <c r="AB182" s="28" t="n">
        <v>0</v>
      </c>
      <c r="AC182" s="29" t="n">
        <v>0</v>
      </c>
      <c r="AD182" s="52" t="n">
        <v>0</v>
      </c>
      <c r="AE182" s="30" t="n">
        <f aca="false">SUM(Z182:AD182)</f>
        <v>0</v>
      </c>
      <c r="AF182" s="31" t="n">
        <f aca="false">+Y182+AE182</f>
        <v>380</v>
      </c>
      <c r="AG182" s="51" t="s">
        <v>277</v>
      </c>
    </row>
    <row r="183" customFormat="false" ht="12.75" hidden="false" customHeight="false" outlineLevel="0" collapsed="false">
      <c r="A183" s="91" t="n">
        <v>1178</v>
      </c>
      <c r="B183" s="19" t="s">
        <v>36</v>
      </c>
      <c r="C183" s="19" t="s">
        <v>36</v>
      </c>
      <c r="D183" s="91" t="s">
        <v>37</v>
      </c>
      <c r="E183" s="18" t="n">
        <v>1</v>
      </c>
      <c r="F183" s="24" t="n">
        <v>6</v>
      </c>
      <c r="G183" s="21" t="n">
        <v>178</v>
      </c>
      <c r="H183" s="92" t="s">
        <v>1035</v>
      </c>
      <c r="I183" s="92" t="s">
        <v>1035</v>
      </c>
      <c r="J183" s="23" t="n">
        <v>10500100048501</v>
      </c>
      <c r="K183" s="24" t="s">
        <v>39</v>
      </c>
      <c r="L183" s="25"/>
      <c r="M183" s="24" t="n">
        <v>15</v>
      </c>
      <c r="N183" s="22" t="s">
        <v>1036</v>
      </c>
      <c r="O183" s="92" t="s">
        <v>1037</v>
      </c>
      <c r="P183" s="49" t="s">
        <v>1038</v>
      </c>
      <c r="Q183" s="22" t="s">
        <v>1039</v>
      </c>
      <c r="R183" s="22" t="s">
        <v>1040</v>
      </c>
      <c r="S183" s="26" t="s">
        <v>1041</v>
      </c>
      <c r="T183" s="27" t="n">
        <v>13</v>
      </c>
      <c r="U183" s="28" t="n">
        <v>52</v>
      </c>
      <c r="V183" s="28" t="n">
        <v>35</v>
      </c>
      <c r="W183" s="29" t="n">
        <v>89</v>
      </c>
      <c r="X183" s="29" t="n">
        <v>41</v>
      </c>
      <c r="Y183" s="30" t="n">
        <v>230</v>
      </c>
      <c r="Z183" s="27" t="n">
        <v>0</v>
      </c>
      <c r="AA183" s="28" t="n">
        <v>0</v>
      </c>
      <c r="AB183" s="28" t="n">
        <v>0</v>
      </c>
      <c r="AC183" s="29" t="n">
        <v>0</v>
      </c>
      <c r="AD183" s="52" t="n">
        <v>0</v>
      </c>
      <c r="AE183" s="30" t="n">
        <f aca="false">SUM(Z183:AD183)</f>
        <v>0</v>
      </c>
      <c r="AF183" s="31" t="n">
        <f aca="false">+Y183+AE183</f>
        <v>230</v>
      </c>
      <c r="AG183" s="32"/>
    </row>
    <row r="184" customFormat="false" ht="12.75" hidden="false" customHeight="false" outlineLevel="0" collapsed="false">
      <c r="A184" s="91" t="n">
        <v>1179</v>
      </c>
      <c r="B184" s="19" t="s">
        <v>36</v>
      </c>
      <c r="C184" s="19" t="s">
        <v>36</v>
      </c>
      <c r="D184" s="91" t="s">
        <v>37</v>
      </c>
      <c r="E184" s="18" t="n">
        <v>1</v>
      </c>
      <c r="F184" s="24" t="n">
        <v>6</v>
      </c>
      <c r="G184" s="34" t="n">
        <v>179</v>
      </c>
      <c r="H184" s="92" t="s">
        <v>1042</v>
      </c>
      <c r="I184" s="92" t="s">
        <v>1042</v>
      </c>
      <c r="J184" s="23" t="n">
        <v>10500100249602</v>
      </c>
      <c r="K184" s="24" t="s">
        <v>39</v>
      </c>
      <c r="L184" s="25"/>
      <c r="M184" s="24" t="n">
        <v>15</v>
      </c>
      <c r="N184" s="22" t="s">
        <v>1043</v>
      </c>
      <c r="O184" s="92" t="s">
        <v>1044</v>
      </c>
      <c r="P184" s="49" t="s">
        <v>1045</v>
      </c>
      <c r="Q184" s="49" t="s">
        <v>1046</v>
      </c>
      <c r="R184" s="22" t="s">
        <v>1047</v>
      </c>
      <c r="S184" s="50" t="s">
        <v>1048</v>
      </c>
      <c r="T184" s="27" t="n">
        <v>40</v>
      </c>
      <c r="U184" s="28" t="n">
        <v>110</v>
      </c>
      <c r="V184" s="28" t="n">
        <v>0</v>
      </c>
      <c r="W184" s="29" t="n">
        <v>0</v>
      </c>
      <c r="X184" s="29" t="n">
        <v>0</v>
      </c>
      <c r="Y184" s="30" t="n">
        <v>150</v>
      </c>
      <c r="Z184" s="27" t="n">
        <v>0</v>
      </c>
      <c r="AA184" s="28" t="n">
        <v>0</v>
      </c>
      <c r="AB184" s="28" t="n">
        <v>0</v>
      </c>
      <c r="AC184" s="29" t="n">
        <v>0</v>
      </c>
      <c r="AD184" s="52" t="n">
        <v>0</v>
      </c>
      <c r="AE184" s="30" t="n">
        <f aca="false">SUM(Z184:AD184)</f>
        <v>0</v>
      </c>
      <c r="AF184" s="31" t="n">
        <f aca="false">+Y184+AE184</f>
        <v>150</v>
      </c>
      <c r="AG184" s="32"/>
    </row>
    <row r="185" customFormat="false" ht="12.75" hidden="false" customHeight="false" outlineLevel="0" collapsed="false">
      <c r="A185" s="91" t="n">
        <v>1180</v>
      </c>
      <c r="B185" s="19" t="s">
        <v>36</v>
      </c>
      <c r="C185" s="19" t="s">
        <v>36</v>
      </c>
      <c r="D185" s="91" t="s">
        <v>37</v>
      </c>
      <c r="E185" s="18" t="n">
        <v>1</v>
      </c>
      <c r="F185" s="24" t="n">
        <v>6</v>
      </c>
      <c r="G185" s="21" t="n">
        <v>180</v>
      </c>
      <c r="H185" s="92" t="s">
        <v>1049</v>
      </c>
      <c r="I185" s="92" t="s">
        <v>1049</v>
      </c>
      <c r="J185" s="23" t="n">
        <v>10500100200301</v>
      </c>
      <c r="K185" s="24" t="s">
        <v>39</v>
      </c>
      <c r="L185" s="25"/>
      <c r="M185" s="24" t="n">
        <v>16</v>
      </c>
      <c r="N185" s="22" t="s">
        <v>1050</v>
      </c>
      <c r="O185" s="92" t="s">
        <v>1051</v>
      </c>
      <c r="P185" s="49" t="s">
        <v>1052</v>
      </c>
      <c r="Q185" s="49" t="s">
        <v>1053</v>
      </c>
      <c r="R185" s="22" t="s">
        <v>1054</v>
      </c>
      <c r="S185" s="26" t="s">
        <v>1055</v>
      </c>
      <c r="T185" s="27" t="n">
        <v>31</v>
      </c>
      <c r="U185" s="28" t="n">
        <v>113</v>
      </c>
      <c r="V185" s="28" t="n">
        <v>114</v>
      </c>
      <c r="W185" s="29" t="n">
        <v>48</v>
      </c>
      <c r="X185" s="29" t="n">
        <v>54</v>
      </c>
      <c r="Y185" s="30" t="n">
        <v>360</v>
      </c>
      <c r="Z185" s="27" t="n">
        <v>0</v>
      </c>
      <c r="AA185" s="28" t="n">
        <v>0</v>
      </c>
      <c r="AB185" s="28" t="n">
        <v>0</v>
      </c>
      <c r="AC185" s="29" t="n">
        <v>0</v>
      </c>
      <c r="AD185" s="52" t="n">
        <v>0</v>
      </c>
      <c r="AE185" s="30" t="n">
        <f aca="false">SUM(Z185:AD185)</f>
        <v>0</v>
      </c>
      <c r="AF185" s="31" t="n">
        <f aca="false">+Y185+AE185</f>
        <v>360</v>
      </c>
      <c r="AG185" s="32"/>
    </row>
    <row r="186" customFormat="false" ht="12.75" hidden="false" customHeight="false" outlineLevel="0" collapsed="false">
      <c r="A186" s="91" t="n">
        <v>1181</v>
      </c>
      <c r="B186" s="19" t="s">
        <v>36</v>
      </c>
      <c r="C186" s="19" t="s">
        <v>36</v>
      </c>
      <c r="D186" s="91" t="s">
        <v>37</v>
      </c>
      <c r="E186" s="18" t="n">
        <v>1</v>
      </c>
      <c r="F186" s="33" t="n">
        <v>6</v>
      </c>
      <c r="G186" s="21" t="n">
        <v>181</v>
      </c>
      <c r="H186" s="92" t="s">
        <v>1056</v>
      </c>
      <c r="I186" s="92" t="s">
        <v>1056</v>
      </c>
      <c r="J186" s="36" t="n">
        <v>10500100618101</v>
      </c>
      <c r="K186" s="33" t="s">
        <v>39</v>
      </c>
      <c r="L186" s="37"/>
      <c r="M186" s="33" t="n">
        <v>16</v>
      </c>
      <c r="N186" s="35" t="s">
        <v>1057</v>
      </c>
      <c r="O186" s="92" t="s">
        <v>1058</v>
      </c>
      <c r="P186" s="38" t="s">
        <v>1059</v>
      </c>
      <c r="Q186" s="35" t="s">
        <v>1060</v>
      </c>
      <c r="R186" s="35" t="s">
        <v>1061</v>
      </c>
      <c r="S186" s="39" t="s">
        <v>1062</v>
      </c>
      <c r="T186" s="27" t="n">
        <v>85</v>
      </c>
      <c r="U186" s="28" t="n">
        <v>191</v>
      </c>
      <c r="V186" s="28" t="n">
        <v>77</v>
      </c>
      <c r="W186" s="29" t="n">
        <v>38</v>
      </c>
      <c r="X186" s="29" t="n">
        <v>69</v>
      </c>
      <c r="Y186" s="30" t="n">
        <v>460</v>
      </c>
      <c r="Z186" s="27" t="n">
        <v>0</v>
      </c>
      <c r="AA186" s="28" t="n">
        <v>0</v>
      </c>
      <c r="AB186" s="28" t="n">
        <v>0</v>
      </c>
      <c r="AC186" s="29" t="n">
        <v>0</v>
      </c>
      <c r="AD186" s="52" t="n">
        <v>0</v>
      </c>
      <c r="AE186" s="30" t="n">
        <f aca="false">SUM(Z186:AD186)</f>
        <v>0</v>
      </c>
      <c r="AF186" s="31" t="n">
        <f aca="false">+Y186+AE186</f>
        <v>460</v>
      </c>
      <c r="AG186" s="32"/>
    </row>
    <row r="187" customFormat="false" ht="12.75" hidden="false" customHeight="false" outlineLevel="0" collapsed="false">
      <c r="A187" s="91" t="n">
        <v>1182</v>
      </c>
      <c r="B187" s="19" t="s">
        <v>36</v>
      </c>
      <c r="C187" s="19" t="s">
        <v>36</v>
      </c>
      <c r="D187" s="91" t="s">
        <v>37</v>
      </c>
      <c r="E187" s="18" t="n">
        <v>1</v>
      </c>
      <c r="F187" s="24" t="n">
        <v>6</v>
      </c>
      <c r="G187" s="34" t="n">
        <v>182</v>
      </c>
      <c r="H187" s="92" t="s">
        <v>1063</v>
      </c>
      <c r="I187" s="92" t="s">
        <v>1063</v>
      </c>
      <c r="J187" s="23" t="n">
        <v>10500100102301</v>
      </c>
      <c r="K187" s="24" t="s">
        <v>39</v>
      </c>
      <c r="L187" s="25"/>
      <c r="M187" s="24" t="n">
        <v>16</v>
      </c>
      <c r="N187" s="22" t="s">
        <v>1064</v>
      </c>
      <c r="O187" s="92" t="s">
        <v>1065</v>
      </c>
      <c r="P187" s="49" t="s">
        <v>1066</v>
      </c>
      <c r="Q187" s="49" t="s">
        <v>1067</v>
      </c>
      <c r="R187" s="22" t="s">
        <v>1068</v>
      </c>
      <c r="S187" s="50" t="s">
        <v>1069</v>
      </c>
      <c r="T187" s="27" t="n">
        <v>79</v>
      </c>
      <c r="U187" s="28" t="n">
        <v>167</v>
      </c>
      <c r="V187" s="28" t="n">
        <v>18</v>
      </c>
      <c r="W187" s="29" t="n">
        <v>19</v>
      </c>
      <c r="X187" s="29" t="n">
        <v>37</v>
      </c>
      <c r="Y187" s="30" t="n">
        <v>320</v>
      </c>
      <c r="Z187" s="27" t="n">
        <v>0</v>
      </c>
      <c r="AA187" s="28" t="n">
        <v>0</v>
      </c>
      <c r="AB187" s="28" t="n">
        <v>0</v>
      </c>
      <c r="AC187" s="29" t="n">
        <v>0</v>
      </c>
      <c r="AD187" s="52" t="n">
        <v>0</v>
      </c>
      <c r="AE187" s="30" t="n">
        <f aca="false">SUM(Z187:AD187)</f>
        <v>0</v>
      </c>
      <c r="AF187" s="31" t="n">
        <f aca="false">+Y187+AE187</f>
        <v>320</v>
      </c>
      <c r="AG187" s="32"/>
    </row>
    <row r="188" customFormat="false" ht="12.75" hidden="false" customHeight="false" outlineLevel="0" collapsed="false">
      <c r="A188" s="91" t="n">
        <v>1183</v>
      </c>
      <c r="B188" s="19" t="s">
        <v>36</v>
      </c>
      <c r="C188" s="19" t="s">
        <v>36</v>
      </c>
      <c r="D188" s="91" t="s">
        <v>37</v>
      </c>
      <c r="E188" s="18" t="n">
        <v>1</v>
      </c>
      <c r="F188" s="24" t="n">
        <v>6</v>
      </c>
      <c r="G188" s="21" t="n">
        <v>183</v>
      </c>
      <c r="H188" s="92" t="s">
        <v>1070</v>
      </c>
      <c r="I188" s="92" t="s">
        <v>1070</v>
      </c>
      <c r="J188" s="23" t="n">
        <v>10500100163502</v>
      </c>
      <c r="K188" s="24" t="s">
        <v>39</v>
      </c>
      <c r="L188" s="25"/>
      <c r="M188" s="24" t="n">
        <v>16</v>
      </c>
      <c r="N188" s="22" t="s">
        <v>1071</v>
      </c>
      <c r="O188" s="92" t="s">
        <v>1072</v>
      </c>
      <c r="P188" s="49" t="s">
        <v>1073</v>
      </c>
      <c r="Q188" s="49" t="s">
        <v>1074</v>
      </c>
      <c r="R188" s="22" t="s">
        <v>1075</v>
      </c>
      <c r="S188" s="26" t="s">
        <v>1076</v>
      </c>
      <c r="T188" s="27" t="n">
        <v>50</v>
      </c>
      <c r="U188" s="28" t="n">
        <v>100</v>
      </c>
      <c r="V188" s="28" t="n">
        <v>0</v>
      </c>
      <c r="W188" s="29" t="n">
        <v>0</v>
      </c>
      <c r="X188" s="29" t="n">
        <v>0</v>
      </c>
      <c r="Y188" s="30" t="n">
        <v>150</v>
      </c>
      <c r="Z188" s="27" t="n">
        <v>0</v>
      </c>
      <c r="AA188" s="28" t="n">
        <v>0</v>
      </c>
      <c r="AB188" s="28" t="n">
        <v>0</v>
      </c>
      <c r="AC188" s="29" t="n">
        <v>0</v>
      </c>
      <c r="AD188" s="52" t="n">
        <v>0</v>
      </c>
      <c r="AE188" s="30" t="n">
        <f aca="false">SUM(Z188:AD188)</f>
        <v>0</v>
      </c>
      <c r="AF188" s="31" t="n">
        <f aca="false">+Y188+AE188</f>
        <v>150</v>
      </c>
      <c r="AG188" s="32"/>
    </row>
    <row r="189" customFormat="false" ht="12.75" hidden="false" customHeight="false" outlineLevel="0" collapsed="false">
      <c r="A189" s="91" t="n">
        <v>1184</v>
      </c>
      <c r="B189" s="19" t="s">
        <v>36</v>
      </c>
      <c r="C189" s="19" t="s">
        <v>36</v>
      </c>
      <c r="D189" s="91" t="s">
        <v>37</v>
      </c>
      <c r="E189" s="18" t="n">
        <v>1</v>
      </c>
      <c r="F189" s="24" t="n">
        <v>6</v>
      </c>
      <c r="G189" s="21" t="n">
        <v>184</v>
      </c>
      <c r="H189" s="92" t="s">
        <v>1077</v>
      </c>
      <c r="I189" s="92" t="s">
        <v>1077</v>
      </c>
      <c r="J189" s="23" t="n">
        <v>10500100163504</v>
      </c>
      <c r="K189" s="24" t="s">
        <v>39</v>
      </c>
      <c r="L189" s="24" t="s">
        <v>790</v>
      </c>
      <c r="M189" s="24" t="n">
        <v>16</v>
      </c>
      <c r="N189" s="22" t="s">
        <v>1071</v>
      </c>
      <c r="O189" s="92" t="s">
        <v>1078</v>
      </c>
      <c r="P189" s="49" t="s">
        <v>1079</v>
      </c>
      <c r="Q189" s="49" t="s">
        <v>1080</v>
      </c>
      <c r="R189" s="22" t="s">
        <v>1081</v>
      </c>
      <c r="S189" s="26" t="s">
        <v>1082</v>
      </c>
      <c r="T189" s="27" t="n">
        <v>29</v>
      </c>
      <c r="U189" s="28" t="n">
        <v>112</v>
      </c>
      <c r="V189" s="28" t="n">
        <v>96</v>
      </c>
      <c r="W189" s="29" t="n">
        <v>0</v>
      </c>
      <c r="X189" s="29" t="n">
        <v>0</v>
      </c>
      <c r="Y189" s="30" t="n">
        <v>237</v>
      </c>
      <c r="Z189" s="27" t="n">
        <v>0</v>
      </c>
      <c r="AA189" s="28" t="n">
        <v>0</v>
      </c>
      <c r="AB189" s="28" t="n">
        <v>0</v>
      </c>
      <c r="AC189" s="29" t="n">
        <v>0</v>
      </c>
      <c r="AD189" s="52" t="n">
        <v>0</v>
      </c>
      <c r="AE189" s="30" t="n">
        <f aca="false">SUM(Z189:AD189)</f>
        <v>0</v>
      </c>
      <c r="AF189" s="31" t="n">
        <f aca="false">+Y189+AE189</f>
        <v>237</v>
      </c>
      <c r="AG189" s="32"/>
    </row>
    <row r="190" customFormat="false" ht="12.75" hidden="false" customHeight="false" outlineLevel="0" collapsed="false">
      <c r="A190" s="91" t="n">
        <v>1185</v>
      </c>
      <c r="B190" s="19" t="s">
        <v>36</v>
      </c>
      <c r="C190" s="19" t="s">
        <v>36</v>
      </c>
      <c r="D190" s="91" t="s">
        <v>37</v>
      </c>
      <c r="E190" s="18" t="n">
        <v>1</v>
      </c>
      <c r="F190" s="41" t="n">
        <v>6</v>
      </c>
      <c r="G190" s="34" t="n">
        <v>185</v>
      </c>
      <c r="H190" s="92" t="s">
        <v>1083</v>
      </c>
      <c r="I190" s="92" t="s">
        <v>1083</v>
      </c>
      <c r="J190" s="43" t="n">
        <v>10500101992502</v>
      </c>
      <c r="K190" s="44" t="s">
        <v>39</v>
      </c>
      <c r="L190" s="45"/>
      <c r="M190" s="44" t="n">
        <v>16</v>
      </c>
      <c r="N190" s="42" t="s">
        <v>1064</v>
      </c>
      <c r="O190" s="92" t="s">
        <v>1084</v>
      </c>
      <c r="P190" s="46" t="s">
        <v>1085</v>
      </c>
      <c r="Q190" s="46" t="s">
        <v>1086</v>
      </c>
      <c r="R190" s="46" t="s">
        <v>1087</v>
      </c>
      <c r="S190" s="57" t="s">
        <v>1088</v>
      </c>
      <c r="T190" s="27" t="n">
        <v>110</v>
      </c>
      <c r="U190" s="28" t="n">
        <v>251</v>
      </c>
      <c r="V190" s="28" t="n">
        <v>0</v>
      </c>
      <c r="W190" s="29" t="n">
        <v>0</v>
      </c>
      <c r="X190" s="29" t="n">
        <v>0</v>
      </c>
      <c r="Y190" s="30" t="n">
        <v>361</v>
      </c>
      <c r="Z190" s="27" t="n">
        <v>0</v>
      </c>
      <c r="AA190" s="28" t="n">
        <v>0</v>
      </c>
      <c r="AB190" s="28" t="n">
        <v>0</v>
      </c>
      <c r="AC190" s="29" t="n">
        <v>0</v>
      </c>
      <c r="AD190" s="52" t="n">
        <v>0</v>
      </c>
      <c r="AE190" s="30" t="n">
        <f aca="false">SUM(Z190:AD190)</f>
        <v>0</v>
      </c>
      <c r="AF190" s="31" t="n">
        <f aca="false">+Y190+AE190</f>
        <v>361</v>
      </c>
      <c r="AG190" s="48"/>
    </row>
    <row r="191" customFormat="false" ht="12.75" hidden="false" customHeight="false" outlineLevel="0" collapsed="false">
      <c r="A191" s="91" t="n">
        <v>1186</v>
      </c>
      <c r="B191" s="19" t="s">
        <v>36</v>
      </c>
      <c r="C191" s="19" t="s">
        <v>36</v>
      </c>
      <c r="D191" s="91" t="s">
        <v>37</v>
      </c>
      <c r="E191" s="18" t="n">
        <v>1</v>
      </c>
      <c r="F191" s="41" t="n">
        <v>6</v>
      </c>
      <c r="G191" s="21" t="n">
        <v>186</v>
      </c>
      <c r="H191" s="92" t="s">
        <v>1089</v>
      </c>
      <c r="I191" s="92" t="s">
        <v>1089</v>
      </c>
      <c r="J191" s="43" t="n">
        <v>10500101992503</v>
      </c>
      <c r="K191" s="44" t="s">
        <v>39</v>
      </c>
      <c r="L191" s="45"/>
      <c r="M191" s="44" t="n">
        <v>16</v>
      </c>
      <c r="N191" s="42" t="s">
        <v>1064</v>
      </c>
      <c r="O191" s="92" t="s">
        <v>1090</v>
      </c>
      <c r="P191" s="46" t="s">
        <v>1085</v>
      </c>
      <c r="Q191" s="46" t="s">
        <v>1086</v>
      </c>
      <c r="R191" s="46" t="s">
        <v>1087</v>
      </c>
      <c r="S191" s="57" t="s">
        <v>1088</v>
      </c>
      <c r="T191" s="27" t="n">
        <v>0</v>
      </c>
      <c r="U191" s="28" t="n">
        <v>49</v>
      </c>
      <c r="V191" s="28" t="n">
        <v>0</v>
      </c>
      <c r="W191" s="29" t="n">
        <v>0</v>
      </c>
      <c r="X191" s="29" t="n">
        <v>0</v>
      </c>
      <c r="Y191" s="30" t="n">
        <v>49</v>
      </c>
      <c r="Z191" s="27" t="n">
        <v>0</v>
      </c>
      <c r="AA191" s="28" t="n">
        <v>0</v>
      </c>
      <c r="AB191" s="28" t="n">
        <v>0</v>
      </c>
      <c r="AC191" s="29" t="n">
        <v>0</v>
      </c>
      <c r="AD191" s="52" t="n">
        <v>0</v>
      </c>
      <c r="AE191" s="30" t="n">
        <f aca="false">SUM(Z191:AD191)</f>
        <v>0</v>
      </c>
      <c r="AF191" s="31" t="n">
        <f aca="false">+Y191+AE191</f>
        <v>49</v>
      </c>
      <c r="AG191" s="48"/>
    </row>
    <row r="192" customFormat="false" ht="12.75" hidden="false" customHeight="false" outlineLevel="0" collapsed="false">
      <c r="A192" s="91" t="n">
        <v>1187</v>
      </c>
      <c r="B192" s="19" t="s">
        <v>36</v>
      </c>
      <c r="C192" s="19" t="s">
        <v>36</v>
      </c>
      <c r="D192" s="91" t="s">
        <v>37</v>
      </c>
      <c r="E192" s="18" t="n">
        <v>1</v>
      </c>
      <c r="F192" s="24" t="n">
        <v>6</v>
      </c>
      <c r="G192" s="21" t="n">
        <v>187</v>
      </c>
      <c r="H192" s="92" t="s">
        <v>1091</v>
      </c>
      <c r="I192" s="92" t="s">
        <v>1091</v>
      </c>
      <c r="J192" s="23" t="n">
        <v>10500100345001</v>
      </c>
      <c r="K192" s="24" t="s">
        <v>39</v>
      </c>
      <c r="L192" s="25"/>
      <c r="M192" s="24" t="n">
        <v>16</v>
      </c>
      <c r="N192" s="22" t="s">
        <v>1092</v>
      </c>
      <c r="O192" s="92" t="s">
        <v>1093</v>
      </c>
      <c r="P192" s="49" t="s">
        <v>1094</v>
      </c>
      <c r="Q192" s="49" t="s">
        <v>1095</v>
      </c>
      <c r="R192" s="22" t="s">
        <v>1096</v>
      </c>
      <c r="S192" s="50" t="s">
        <v>1097</v>
      </c>
      <c r="T192" s="27" t="n">
        <v>1</v>
      </c>
      <c r="U192" s="28" t="n">
        <v>85</v>
      </c>
      <c r="V192" s="28" t="n">
        <v>14</v>
      </c>
      <c r="W192" s="29" t="n">
        <v>0</v>
      </c>
      <c r="X192" s="29" t="n">
        <v>0</v>
      </c>
      <c r="Y192" s="30" t="n">
        <v>100</v>
      </c>
      <c r="Z192" s="27" t="n">
        <v>0</v>
      </c>
      <c r="AA192" s="28" t="n">
        <v>0</v>
      </c>
      <c r="AB192" s="28" t="n">
        <v>0</v>
      </c>
      <c r="AC192" s="29" t="n">
        <v>0</v>
      </c>
      <c r="AD192" s="52" t="n">
        <v>0</v>
      </c>
      <c r="AE192" s="30" t="n">
        <f aca="false">SUM(Z192:AD192)</f>
        <v>0</v>
      </c>
      <c r="AF192" s="31" t="n">
        <f aca="false">+Y192+AE192</f>
        <v>100</v>
      </c>
      <c r="AG192" s="51" t="s">
        <v>277</v>
      </c>
    </row>
    <row r="193" customFormat="false" ht="12.75" hidden="false" customHeight="false" outlineLevel="0" collapsed="false">
      <c r="A193" s="91" t="n">
        <v>1188</v>
      </c>
      <c r="B193" s="19" t="s">
        <v>36</v>
      </c>
      <c r="C193" s="19" t="s">
        <v>36</v>
      </c>
      <c r="D193" s="91" t="s">
        <v>37</v>
      </c>
      <c r="E193" s="18" t="n">
        <v>1</v>
      </c>
      <c r="F193" s="24" t="n">
        <v>6</v>
      </c>
      <c r="G193" s="34" t="n">
        <v>188</v>
      </c>
      <c r="H193" s="92" t="s">
        <v>1098</v>
      </c>
      <c r="I193" s="92" t="s">
        <v>1098</v>
      </c>
      <c r="J193" s="23" t="n">
        <v>10500100086801</v>
      </c>
      <c r="K193" s="24" t="s">
        <v>39</v>
      </c>
      <c r="L193" s="25"/>
      <c r="M193" s="24" t="n">
        <v>16</v>
      </c>
      <c r="N193" s="22" t="s">
        <v>1099</v>
      </c>
      <c r="O193" s="92" t="s">
        <v>1100</v>
      </c>
      <c r="P193" s="22" t="s">
        <v>1101</v>
      </c>
      <c r="Q193" s="49" t="s">
        <v>1102</v>
      </c>
      <c r="R193" s="49" t="s">
        <v>1103</v>
      </c>
      <c r="S193" s="50" t="s">
        <v>1104</v>
      </c>
      <c r="T193" s="27" t="n">
        <v>0</v>
      </c>
      <c r="U193" s="28" t="n">
        <v>147</v>
      </c>
      <c r="V193" s="28" t="n">
        <v>70</v>
      </c>
      <c r="W193" s="29" t="n">
        <v>0</v>
      </c>
      <c r="X193" s="29" t="n">
        <v>58</v>
      </c>
      <c r="Y193" s="30" t="n">
        <v>275</v>
      </c>
      <c r="Z193" s="27" t="n">
        <v>0</v>
      </c>
      <c r="AA193" s="28" t="n">
        <v>0</v>
      </c>
      <c r="AB193" s="28" t="n">
        <v>0</v>
      </c>
      <c r="AC193" s="29" t="n">
        <v>0</v>
      </c>
      <c r="AD193" s="52" t="n">
        <v>0</v>
      </c>
      <c r="AE193" s="30" t="n">
        <f aca="false">SUM(Z193:AD193)</f>
        <v>0</v>
      </c>
      <c r="AF193" s="31" t="n">
        <f aca="false">+Y193+AE193</f>
        <v>275</v>
      </c>
      <c r="AG193" s="32"/>
    </row>
    <row r="194" customFormat="false" ht="12.75" hidden="false" customHeight="false" outlineLevel="0" collapsed="false">
      <c r="A194" s="91" t="n">
        <v>1189</v>
      </c>
      <c r="B194" s="19" t="s">
        <v>36</v>
      </c>
      <c r="C194" s="19" t="s">
        <v>36</v>
      </c>
      <c r="D194" s="91" t="s">
        <v>37</v>
      </c>
      <c r="E194" s="18" t="n">
        <v>1</v>
      </c>
      <c r="F194" s="24" t="n">
        <v>6</v>
      </c>
      <c r="G194" s="21" t="n">
        <v>189</v>
      </c>
      <c r="H194" s="92" t="s">
        <v>1105</v>
      </c>
      <c r="I194" s="92" t="s">
        <v>1105</v>
      </c>
      <c r="J194" s="23" t="n">
        <v>10500100049301</v>
      </c>
      <c r="K194" s="24" t="s">
        <v>39</v>
      </c>
      <c r="L194" s="25"/>
      <c r="M194" s="24" t="n">
        <v>16</v>
      </c>
      <c r="N194" s="22" t="s">
        <v>1106</v>
      </c>
      <c r="O194" s="92" t="s">
        <v>1107</v>
      </c>
      <c r="P194" s="49" t="s">
        <v>1108</v>
      </c>
      <c r="Q194" s="49" t="s">
        <v>1109</v>
      </c>
      <c r="R194" s="22" t="s">
        <v>1110</v>
      </c>
      <c r="S194" s="50" t="s">
        <v>1111</v>
      </c>
      <c r="T194" s="27" t="n">
        <v>52</v>
      </c>
      <c r="U194" s="28" t="n">
        <v>112</v>
      </c>
      <c r="V194" s="28" t="n">
        <v>175</v>
      </c>
      <c r="W194" s="29" t="n">
        <v>0</v>
      </c>
      <c r="X194" s="29" t="n">
        <v>94</v>
      </c>
      <c r="Y194" s="30" t="n">
        <v>433</v>
      </c>
      <c r="Z194" s="27" t="n">
        <v>0</v>
      </c>
      <c r="AA194" s="28" t="n">
        <v>0</v>
      </c>
      <c r="AB194" s="28" t="n">
        <v>0</v>
      </c>
      <c r="AC194" s="29" t="n">
        <v>0</v>
      </c>
      <c r="AD194" s="29" t="n">
        <v>0</v>
      </c>
      <c r="AE194" s="30" t="n">
        <f aca="false">SUM(Z194:AD194)</f>
        <v>0</v>
      </c>
      <c r="AF194" s="31" t="n">
        <f aca="false">+Y194+AE194</f>
        <v>433</v>
      </c>
      <c r="AG194" s="32"/>
    </row>
    <row r="195" customFormat="false" ht="12.75" hidden="false" customHeight="false" outlineLevel="0" collapsed="false">
      <c r="A195" s="94" t="n">
        <v>2001</v>
      </c>
      <c r="B195" s="68" t="s">
        <v>1121</v>
      </c>
      <c r="C195" s="68" t="s">
        <v>1121</v>
      </c>
      <c r="D195" s="94" t="s">
        <v>1122</v>
      </c>
      <c r="E195" s="68" t="n">
        <v>2</v>
      </c>
      <c r="F195" s="33" t="n">
        <v>1</v>
      </c>
      <c r="G195" s="33" t="n">
        <v>1</v>
      </c>
      <c r="H195" s="92" t="s">
        <v>1123</v>
      </c>
      <c r="I195" s="95" t="s">
        <v>1123</v>
      </c>
      <c r="J195" s="36" t="n">
        <v>10500102584401</v>
      </c>
      <c r="K195" s="33" t="s">
        <v>39</v>
      </c>
      <c r="L195" s="37" t="s">
        <v>790</v>
      </c>
      <c r="M195" s="33" t="n">
        <v>1</v>
      </c>
      <c r="N195" s="35" t="s">
        <v>47</v>
      </c>
      <c r="O195" s="92" t="s">
        <v>1124</v>
      </c>
      <c r="P195" s="38" t="s">
        <v>1125</v>
      </c>
      <c r="Q195" s="38" t="s">
        <v>50</v>
      </c>
      <c r="R195" s="38" t="s">
        <v>1126</v>
      </c>
      <c r="S195" s="39" t="s">
        <v>1127</v>
      </c>
      <c r="T195" s="70" t="n">
        <v>0</v>
      </c>
      <c r="U195" s="71" t="n">
        <v>0</v>
      </c>
      <c r="V195" s="71" t="n">
        <v>0</v>
      </c>
      <c r="W195" s="72" t="n">
        <v>0</v>
      </c>
      <c r="X195" s="72" t="n">
        <v>430</v>
      </c>
      <c r="Y195" s="73" t="n">
        <v>430</v>
      </c>
      <c r="Z195" s="70" t="n">
        <v>0</v>
      </c>
      <c r="AA195" s="71" t="n">
        <v>0</v>
      </c>
      <c r="AB195" s="71" t="n">
        <v>0</v>
      </c>
      <c r="AC195" s="72" t="n">
        <v>0</v>
      </c>
      <c r="AD195" s="72" t="n">
        <v>0</v>
      </c>
      <c r="AE195" s="73" t="n">
        <f aca="false">SUM(Z195:AD195)</f>
        <v>0</v>
      </c>
      <c r="AF195" s="31" t="n">
        <f aca="false">+Y195+AE195</f>
        <v>430</v>
      </c>
      <c r="AG195" s="4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2.75" hidden="false" customHeight="false" outlineLevel="0" collapsed="false">
      <c r="A196" s="94" t="n">
        <v>2002</v>
      </c>
      <c r="B196" s="68" t="s">
        <v>1121</v>
      </c>
      <c r="C196" s="68" t="s">
        <v>1121</v>
      </c>
      <c r="D196" s="94" t="s">
        <v>1122</v>
      </c>
      <c r="E196" s="68" t="n">
        <v>2</v>
      </c>
      <c r="F196" s="24" t="n">
        <v>1</v>
      </c>
      <c r="G196" s="33" t="n">
        <v>2</v>
      </c>
      <c r="H196" s="92" t="s">
        <v>1128</v>
      </c>
      <c r="I196" s="95" t="s">
        <v>1128</v>
      </c>
      <c r="J196" s="23" t="n">
        <v>10500102584404</v>
      </c>
      <c r="K196" s="24" t="s">
        <v>39</v>
      </c>
      <c r="L196" s="25"/>
      <c r="M196" s="24" t="n">
        <v>1</v>
      </c>
      <c r="N196" s="22" t="s">
        <v>1129</v>
      </c>
      <c r="O196" s="92" t="s">
        <v>1130</v>
      </c>
      <c r="P196" s="49" t="s">
        <v>1131</v>
      </c>
      <c r="Q196" s="49" t="s">
        <v>50</v>
      </c>
      <c r="R196" s="49" t="s">
        <v>1132</v>
      </c>
      <c r="S196" s="50" t="s">
        <v>1133</v>
      </c>
      <c r="T196" s="70" t="n">
        <v>88</v>
      </c>
      <c r="U196" s="71" t="n">
        <v>224</v>
      </c>
      <c r="V196" s="71" t="n">
        <v>138</v>
      </c>
      <c r="W196" s="72" t="n">
        <v>0</v>
      </c>
      <c r="X196" s="72" t="n">
        <v>0</v>
      </c>
      <c r="Y196" s="73" t="n">
        <v>450</v>
      </c>
      <c r="Z196" s="70" t="n">
        <v>0</v>
      </c>
      <c r="AA196" s="71" t="n">
        <v>0</v>
      </c>
      <c r="AB196" s="71" t="n">
        <v>0</v>
      </c>
      <c r="AC196" s="72" t="n">
        <v>0</v>
      </c>
      <c r="AD196" s="72" t="n">
        <v>0</v>
      </c>
      <c r="AE196" s="73" t="n">
        <f aca="false">SUM(Z196:AD196)</f>
        <v>0</v>
      </c>
      <c r="AF196" s="31" t="n">
        <f aca="false">+Y196+AE196</f>
        <v>450</v>
      </c>
      <c r="AG196" s="32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2.75" hidden="false" customHeight="false" outlineLevel="0" collapsed="false">
      <c r="A197" s="94" t="n">
        <v>2003</v>
      </c>
      <c r="B197" s="68" t="s">
        <v>1121</v>
      </c>
      <c r="C197" s="68" t="s">
        <v>1121</v>
      </c>
      <c r="D197" s="94" t="s">
        <v>1122</v>
      </c>
      <c r="E197" s="68" t="n">
        <v>2</v>
      </c>
      <c r="F197" s="24" t="n">
        <v>1</v>
      </c>
      <c r="G197" s="33" t="n">
        <v>3</v>
      </c>
      <c r="H197" s="92" t="s">
        <v>1134</v>
      </c>
      <c r="I197" s="95" t="s">
        <v>1134</v>
      </c>
      <c r="J197" s="23" t="n">
        <v>10500101930501</v>
      </c>
      <c r="K197" s="24" t="s">
        <v>39</v>
      </c>
      <c r="L197" s="25"/>
      <c r="M197" s="24" t="n">
        <v>1</v>
      </c>
      <c r="N197" s="22" t="s">
        <v>1135</v>
      </c>
      <c r="O197" s="92" t="s">
        <v>1136</v>
      </c>
      <c r="P197" s="22" t="s">
        <v>1137</v>
      </c>
      <c r="Q197" s="22" t="s">
        <v>1138</v>
      </c>
      <c r="R197" s="22" t="s">
        <v>1139</v>
      </c>
      <c r="S197" s="26" t="s">
        <v>1140</v>
      </c>
      <c r="T197" s="70" t="n">
        <v>57</v>
      </c>
      <c r="U197" s="71" t="n">
        <v>216</v>
      </c>
      <c r="V197" s="71" t="n">
        <v>102</v>
      </c>
      <c r="W197" s="72" t="n">
        <v>4</v>
      </c>
      <c r="X197" s="72" t="n">
        <v>30</v>
      </c>
      <c r="Y197" s="73" t="n">
        <v>409</v>
      </c>
      <c r="Z197" s="70" t="n">
        <v>0</v>
      </c>
      <c r="AA197" s="71" t="n">
        <v>0</v>
      </c>
      <c r="AB197" s="71" t="n">
        <v>0</v>
      </c>
      <c r="AC197" s="72" t="n">
        <v>138</v>
      </c>
      <c r="AD197" s="72" t="n">
        <v>22</v>
      </c>
      <c r="AE197" s="73" t="n">
        <f aca="false">SUM(Z197:AD197)</f>
        <v>160</v>
      </c>
      <c r="AF197" s="31" t="n">
        <f aca="false">+Y197+AE197</f>
        <v>569</v>
      </c>
      <c r="AG197" s="32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2.75" hidden="false" customHeight="false" outlineLevel="0" collapsed="false">
      <c r="A198" s="94" t="n">
        <v>2004</v>
      </c>
      <c r="B198" s="68" t="s">
        <v>1121</v>
      </c>
      <c r="C198" s="68" t="s">
        <v>1121</v>
      </c>
      <c r="D198" s="94" t="s">
        <v>1122</v>
      </c>
      <c r="E198" s="68" t="n">
        <v>2</v>
      </c>
      <c r="F198" s="24" t="n">
        <v>1</v>
      </c>
      <c r="G198" s="33" t="n">
        <v>4</v>
      </c>
      <c r="H198" s="92" t="s">
        <v>53</v>
      </c>
      <c r="I198" s="95" t="s">
        <v>53</v>
      </c>
      <c r="J198" s="23" t="n">
        <v>10500101258101</v>
      </c>
      <c r="K198" s="24" t="s">
        <v>39</v>
      </c>
      <c r="L198" s="25"/>
      <c r="M198" s="24" t="n">
        <v>3</v>
      </c>
      <c r="N198" s="22" t="s">
        <v>54</v>
      </c>
      <c r="O198" s="92" t="s">
        <v>55</v>
      </c>
      <c r="P198" s="22" t="n">
        <v>3017557555</v>
      </c>
      <c r="Q198" s="22" t="s">
        <v>56</v>
      </c>
      <c r="R198" s="22" t="s">
        <v>56</v>
      </c>
      <c r="S198" s="26" t="s">
        <v>57</v>
      </c>
      <c r="T198" s="70" t="n">
        <v>0</v>
      </c>
      <c r="U198" s="71" t="n">
        <v>0</v>
      </c>
      <c r="V198" s="71" t="n">
        <v>0</v>
      </c>
      <c r="W198" s="72" t="n">
        <v>0</v>
      </c>
      <c r="X198" s="72" t="n">
        <v>0</v>
      </c>
      <c r="Y198" s="73" t="n">
        <v>0</v>
      </c>
      <c r="Z198" s="70" t="n">
        <v>104</v>
      </c>
      <c r="AA198" s="71" t="n">
        <v>0</v>
      </c>
      <c r="AB198" s="71" t="n">
        <v>14</v>
      </c>
      <c r="AC198" s="72" t="n">
        <v>262</v>
      </c>
      <c r="AD198" s="72" t="n">
        <v>0</v>
      </c>
      <c r="AE198" s="73" t="n">
        <f aca="false">SUM(Z198:AD198)</f>
        <v>380</v>
      </c>
      <c r="AF198" s="31" t="n">
        <f aca="false">+Y198+AE198</f>
        <v>380</v>
      </c>
      <c r="AG198" s="32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2.75" hidden="false" customHeight="false" outlineLevel="0" collapsed="false">
      <c r="A199" s="94" t="n">
        <v>2005</v>
      </c>
      <c r="B199" s="68" t="s">
        <v>1121</v>
      </c>
      <c r="C199" s="68" t="s">
        <v>1121</v>
      </c>
      <c r="D199" s="94" t="s">
        <v>1122</v>
      </c>
      <c r="E199" s="68" t="n">
        <v>2</v>
      </c>
      <c r="F199" s="24" t="n">
        <v>1</v>
      </c>
      <c r="G199" s="33" t="n">
        <v>5</v>
      </c>
      <c r="H199" s="92" t="s">
        <v>58</v>
      </c>
      <c r="I199" s="95" t="s">
        <v>58</v>
      </c>
      <c r="J199" s="23" t="n">
        <v>10500101270002</v>
      </c>
      <c r="K199" s="24" t="s">
        <v>39</v>
      </c>
      <c r="L199" s="25"/>
      <c r="M199" s="24" t="n">
        <v>1</v>
      </c>
      <c r="N199" s="22" t="s">
        <v>59</v>
      </c>
      <c r="O199" s="92" t="s">
        <v>60</v>
      </c>
      <c r="P199" s="22" t="n">
        <v>3006834004</v>
      </c>
      <c r="Q199" s="22" t="s">
        <v>61</v>
      </c>
      <c r="R199" s="22" t="s">
        <v>62</v>
      </c>
      <c r="S199" s="26" t="s">
        <v>63</v>
      </c>
      <c r="T199" s="70" t="n">
        <v>0</v>
      </c>
      <c r="U199" s="71" t="n">
        <v>0</v>
      </c>
      <c r="V199" s="71" t="n">
        <v>0</v>
      </c>
      <c r="W199" s="72" t="n">
        <v>0</v>
      </c>
      <c r="X199" s="72" t="n">
        <v>0</v>
      </c>
      <c r="Y199" s="73" t="n">
        <v>0</v>
      </c>
      <c r="Z199" s="70" t="n">
        <v>0</v>
      </c>
      <c r="AA199" s="71" t="n">
        <v>153</v>
      </c>
      <c r="AB199" s="71" t="n">
        <v>292</v>
      </c>
      <c r="AC199" s="72" t="n">
        <v>0</v>
      </c>
      <c r="AD199" s="72" t="n">
        <v>0</v>
      </c>
      <c r="AE199" s="73" t="n">
        <f aca="false">SUM(Z199:AD199)</f>
        <v>445</v>
      </c>
      <c r="AF199" s="31" t="n">
        <f aca="false">+Y199+AE199</f>
        <v>445</v>
      </c>
      <c r="AG199" s="32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2.75" hidden="false" customHeight="false" outlineLevel="0" collapsed="false">
      <c r="A200" s="94" t="n">
        <v>2006</v>
      </c>
      <c r="B200" s="68" t="s">
        <v>1121</v>
      </c>
      <c r="C200" s="68" t="s">
        <v>1121</v>
      </c>
      <c r="D200" s="94" t="s">
        <v>1122</v>
      </c>
      <c r="E200" s="68" t="n">
        <v>2</v>
      </c>
      <c r="F200" s="24" t="n">
        <v>1</v>
      </c>
      <c r="G200" s="33" t="n">
        <v>6</v>
      </c>
      <c r="H200" s="92" t="s">
        <v>71</v>
      </c>
      <c r="I200" s="95" t="s">
        <v>71</v>
      </c>
      <c r="J200" s="23" t="n">
        <v>10500100182101</v>
      </c>
      <c r="K200" s="24" t="s">
        <v>39</v>
      </c>
      <c r="L200" s="25"/>
      <c r="M200" s="24" t="n">
        <v>1</v>
      </c>
      <c r="N200" s="22" t="s">
        <v>72</v>
      </c>
      <c r="O200" s="92" t="s">
        <v>73</v>
      </c>
      <c r="P200" s="22" t="s">
        <v>74</v>
      </c>
      <c r="Q200" s="22" t="s">
        <v>75</v>
      </c>
      <c r="R200" s="22" t="s">
        <v>76</v>
      </c>
      <c r="S200" s="26" t="s">
        <v>77</v>
      </c>
      <c r="T200" s="70" t="n">
        <v>0</v>
      </c>
      <c r="U200" s="71" t="n">
        <v>0</v>
      </c>
      <c r="V200" s="71" t="n">
        <v>0</v>
      </c>
      <c r="W200" s="72" t="n">
        <v>0</v>
      </c>
      <c r="X200" s="72" t="n">
        <v>0</v>
      </c>
      <c r="Y200" s="73" t="n">
        <v>0</v>
      </c>
      <c r="Z200" s="70" t="n">
        <v>64</v>
      </c>
      <c r="AA200" s="71" t="n">
        <v>0</v>
      </c>
      <c r="AB200" s="71" t="n">
        <v>88</v>
      </c>
      <c r="AC200" s="72" t="n">
        <v>249</v>
      </c>
      <c r="AD200" s="72" t="n">
        <v>50</v>
      </c>
      <c r="AE200" s="73" t="n">
        <f aca="false">SUM(Z200:AD200)</f>
        <v>451</v>
      </c>
      <c r="AF200" s="31" t="n">
        <f aca="false">+Y200+AE200</f>
        <v>451</v>
      </c>
      <c r="AG200" s="32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2.75" hidden="false" customHeight="false" outlineLevel="0" collapsed="false">
      <c r="A201" s="94" t="n">
        <v>2007</v>
      </c>
      <c r="B201" s="68" t="s">
        <v>1121</v>
      </c>
      <c r="C201" s="68" t="s">
        <v>1121</v>
      </c>
      <c r="D201" s="94" t="s">
        <v>1122</v>
      </c>
      <c r="E201" s="68" t="n">
        <v>2</v>
      </c>
      <c r="F201" s="24" t="n">
        <v>1</v>
      </c>
      <c r="G201" s="33" t="n">
        <v>7</v>
      </c>
      <c r="H201" s="92" t="s">
        <v>1141</v>
      </c>
      <c r="I201" s="95" t="s">
        <v>1141</v>
      </c>
      <c r="J201" s="23" t="n">
        <v>10500100234801</v>
      </c>
      <c r="K201" s="24" t="s">
        <v>39</v>
      </c>
      <c r="L201" s="25"/>
      <c r="M201" s="24" t="n">
        <v>1</v>
      </c>
      <c r="N201" s="22" t="s">
        <v>1142</v>
      </c>
      <c r="O201" s="92" t="s">
        <v>1143</v>
      </c>
      <c r="P201" s="22" t="n">
        <v>3105130013</v>
      </c>
      <c r="Q201" s="22" t="s">
        <v>1144</v>
      </c>
      <c r="R201" s="22" t="s">
        <v>1145</v>
      </c>
      <c r="S201" s="26" t="s">
        <v>1146</v>
      </c>
      <c r="T201" s="70" t="n">
        <v>147</v>
      </c>
      <c r="U201" s="71" t="n">
        <v>228</v>
      </c>
      <c r="V201" s="71" t="n">
        <v>131</v>
      </c>
      <c r="W201" s="72" t="n">
        <v>53</v>
      </c>
      <c r="X201" s="72" t="n">
        <v>0</v>
      </c>
      <c r="Y201" s="73" t="n">
        <v>559</v>
      </c>
      <c r="Z201" s="70" t="n">
        <v>0</v>
      </c>
      <c r="AA201" s="71" t="n">
        <v>0</v>
      </c>
      <c r="AB201" s="71" t="n">
        <v>0</v>
      </c>
      <c r="AC201" s="72" t="n">
        <v>0</v>
      </c>
      <c r="AD201" s="72" t="n">
        <v>0</v>
      </c>
      <c r="AE201" s="73" t="n">
        <f aca="false">SUM(Z201:AD201)</f>
        <v>0</v>
      </c>
      <c r="AF201" s="31" t="n">
        <f aca="false">+Y201+AE201</f>
        <v>559</v>
      </c>
      <c r="AG201" s="32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.75" hidden="false" customHeight="false" outlineLevel="0" collapsed="false">
      <c r="A202" s="94" t="n">
        <v>2008</v>
      </c>
      <c r="B202" s="68" t="s">
        <v>1121</v>
      </c>
      <c r="C202" s="68" t="s">
        <v>1121</v>
      </c>
      <c r="D202" s="94" t="s">
        <v>1122</v>
      </c>
      <c r="E202" s="68" t="n">
        <v>2</v>
      </c>
      <c r="F202" s="24" t="n">
        <v>1</v>
      </c>
      <c r="G202" s="33" t="n">
        <v>8</v>
      </c>
      <c r="H202" s="92" t="s">
        <v>1147</v>
      </c>
      <c r="I202" s="95" t="s">
        <v>1147</v>
      </c>
      <c r="J202" s="23" t="n">
        <v>10500100234802</v>
      </c>
      <c r="K202" s="24" t="s">
        <v>39</v>
      </c>
      <c r="L202" s="25" t="s">
        <v>790</v>
      </c>
      <c r="M202" s="24" t="n">
        <v>1</v>
      </c>
      <c r="N202" s="22" t="s">
        <v>1142</v>
      </c>
      <c r="O202" s="92" t="s">
        <v>1148</v>
      </c>
      <c r="P202" s="22" t="n">
        <v>3105130013</v>
      </c>
      <c r="Q202" s="22" t="s">
        <v>1144</v>
      </c>
      <c r="R202" s="22" t="s">
        <v>1145</v>
      </c>
      <c r="S202" s="26" t="s">
        <v>1146</v>
      </c>
      <c r="T202" s="70" t="n">
        <v>0</v>
      </c>
      <c r="U202" s="71" t="n">
        <v>0</v>
      </c>
      <c r="V202" s="71" t="n">
        <v>0</v>
      </c>
      <c r="W202" s="72" t="n">
        <v>116</v>
      </c>
      <c r="X202" s="72" t="n">
        <v>158</v>
      </c>
      <c r="Y202" s="73" t="n">
        <v>274</v>
      </c>
      <c r="Z202" s="70" t="n">
        <v>0</v>
      </c>
      <c r="AA202" s="71" t="n">
        <v>0</v>
      </c>
      <c r="AB202" s="71" t="n">
        <v>0</v>
      </c>
      <c r="AC202" s="72" t="n">
        <v>0</v>
      </c>
      <c r="AD202" s="72" t="n">
        <v>0</v>
      </c>
      <c r="AE202" s="73" t="n">
        <f aca="false">SUM(Z202:AD202)</f>
        <v>0</v>
      </c>
      <c r="AF202" s="31" t="n">
        <f aca="false">+Y202+AE202</f>
        <v>274</v>
      </c>
      <c r="AG202" s="32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.75" hidden="false" customHeight="false" outlineLevel="0" collapsed="false">
      <c r="A203" s="94" t="n">
        <v>2009</v>
      </c>
      <c r="B203" s="68" t="s">
        <v>1121</v>
      </c>
      <c r="C203" s="68" t="s">
        <v>1121</v>
      </c>
      <c r="D203" s="94" t="s">
        <v>1122</v>
      </c>
      <c r="E203" s="68" t="n">
        <v>2</v>
      </c>
      <c r="F203" s="24" t="n">
        <v>1</v>
      </c>
      <c r="G203" s="33" t="n">
        <v>9</v>
      </c>
      <c r="H203" s="92" t="s">
        <v>1149</v>
      </c>
      <c r="I203" s="95" t="s">
        <v>1149</v>
      </c>
      <c r="J203" s="23" t="n">
        <v>30500101528701</v>
      </c>
      <c r="K203" s="24" t="s">
        <v>39</v>
      </c>
      <c r="L203" s="24" t="s">
        <v>790</v>
      </c>
      <c r="M203" s="24" t="n">
        <v>1</v>
      </c>
      <c r="N203" s="22" t="s">
        <v>1142</v>
      </c>
      <c r="O203" s="92" t="s">
        <v>1150</v>
      </c>
      <c r="P203" s="22" t="s">
        <v>1151</v>
      </c>
      <c r="Q203" s="22" t="s">
        <v>1152</v>
      </c>
      <c r="R203" s="22" t="s">
        <v>1153</v>
      </c>
      <c r="S203" s="26" t="s">
        <v>1154</v>
      </c>
      <c r="T203" s="70" t="n">
        <v>0</v>
      </c>
      <c r="U203" s="71" t="n">
        <v>125</v>
      </c>
      <c r="V203" s="71" t="n">
        <v>80</v>
      </c>
      <c r="W203" s="72" t="n">
        <v>114</v>
      </c>
      <c r="X203" s="72" t="n">
        <v>131</v>
      </c>
      <c r="Y203" s="73" t="n">
        <v>450</v>
      </c>
      <c r="Z203" s="70" t="n">
        <v>0</v>
      </c>
      <c r="AA203" s="71" t="n">
        <v>138</v>
      </c>
      <c r="AB203" s="71" t="n">
        <v>235</v>
      </c>
      <c r="AC203" s="72" t="n">
        <v>312</v>
      </c>
      <c r="AD203" s="72" t="n">
        <v>0</v>
      </c>
      <c r="AE203" s="73" t="n">
        <f aca="false">SUM(Z203:AD203)</f>
        <v>685</v>
      </c>
      <c r="AF203" s="31" t="n">
        <f aca="false">+Y203+AE203</f>
        <v>1135</v>
      </c>
      <c r="AG203" s="51" t="s">
        <v>277</v>
      </c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.75" hidden="false" customHeight="false" outlineLevel="0" collapsed="false">
      <c r="A204" s="94" t="n">
        <v>2010</v>
      </c>
      <c r="B204" s="68" t="s">
        <v>1121</v>
      </c>
      <c r="C204" s="68" t="s">
        <v>1121</v>
      </c>
      <c r="D204" s="94" t="s">
        <v>1122</v>
      </c>
      <c r="E204" s="68" t="n">
        <v>2</v>
      </c>
      <c r="F204" s="24" t="n">
        <v>1</v>
      </c>
      <c r="G204" s="33" t="n">
        <v>10</v>
      </c>
      <c r="H204" s="92" t="s">
        <v>1155</v>
      </c>
      <c r="I204" s="95" t="s">
        <v>1155</v>
      </c>
      <c r="J204" s="23" t="n">
        <v>30500101528702</v>
      </c>
      <c r="K204" s="24" t="s">
        <v>39</v>
      </c>
      <c r="L204" s="25"/>
      <c r="M204" s="24" t="n">
        <v>1</v>
      </c>
      <c r="N204" s="22" t="s">
        <v>1156</v>
      </c>
      <c r="O204" s="92" t="s">
        <v>1157</v>
      </c>
      <c r="P204" s="22" t="s">
        <v>1158</v>
      </c>
      <c r="Q204" s="22" t="s">
        <v>1159</v>
      </c>
      <c r="R204" s="22" t="s">
        <v>1153</v>
      </c>
      <c r="S204" s="26" t="s">
        <v>1160</v>
      </c>
      <c r="T204" s="70" t="n">
        <v>81</v>
      </c>
      <c r="U204" s="71" t="n">
        <v>119</v>
      </c>
      <c r="V204" s="71" t="n">
        <v>0</v>
      </c>
      <c r="W204" s="72" t="n">
        <v>0</v>
      </c>
      <c r="X204" s="72" t="n">
        <v>0</v>
      </c>
      <c r="Y204" s="73" t="n">
        <v>200</v>
      </c>
      <c r="Z204" s="70" t="n">
        <v>56</v>
      </c>
      <c r="AA204" s="71" t="n">
        <v>76</v>
      </c>
      <c r="AB204" s="71" t="n">
        <v>0</v>
      </c>
      <c r="AC204" s="72" t="n">
        <v>0</v>
      </c>
      <c r="AD204" s="72" t="n">
        <v>0</v>
      </c>
      <c r="AE204" s="73" t="n">
        <f aca="false">SUM(Z204:AD204)</f>
        <v>132</v>
      </c>
      <c r="AF204" s="31" t="n">
        <f aca="false">+Y204+AE204</f>
        <v>332</v>
      </c>
      <c r="AG204" s="32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.75" hidden="false" customHeight="false" outlineLevel="0" collapsed="false">
      <c r="A205" s="94" t="n">
        <v>2011</v>
      </c>
      <c r="B205" s="68" t="s">
        <v>1121</v>
      </c>
      <c r="C205" s="68" t="s">
        <v>1121</v>
      </c>
      <c r="D205" s="94" t="s">
        <v>1122</v>
      </c>
      <c r="E205" s="68" t="n">
        <v>2</v>
      </c>
      <c r="F205" s="24" t="n">
        <v>1</v>
      </c>
      <c r="G205" s="33" t="n">
        <v>11</v>
      </c>
      <c r="H205" s="92" t="s">
        <v>90</v>
      </c>
      <c r="I205" s="95" t="s">
        <v>90</v>
      </c>
      <c r="J205" s="23" t="n">
        <v>10500101169001</v>
      </c>
      <c r="K205" s="24" t="s">
        <v>39</v>
      </c>
      <c r="L205" s="25"/>
      <c r="M205" s="24" t="n">
        <v>1</v>
      </c>
      <c r="N205" s="22" t="s">
        <v>72</v>
      </c>
      <c r="O205" s="92" t="s">
        <v>91</v>
      </c>
      <c r="P205" s="22" t="s">
        <v>92</v>
      </c>
      <c r="Q205" s="22" t="s">
        <v>93</v>
      </c>
      <c r="R205" s="22" t="s">
        <v>94</v>
      </c>
      <c r="S205" s="26" t="s">
        <v>95</v>
      </c>
      <c r="T205" s="70" t="n">
        <v>0</v>
      </c>
      <c r="U205" s="71" t="n">
        <v>0</v>
      </c>
      <c r="V205" s="71" t="n">
        <v>0</v>
      </c>
      <c r="W205" s="72" t="n">
        <v>0</v>
      </c>
      <c r="X205" s="72" t="n">
        <v>0</v>
      </c>
      <c r="Y205" s="73" t="n">
        <v>0</v>
      </c>
      <c r="Z205" s="70" t="n">
        <v>0</v>
      </c>
      <c r="AA205" s="71" t="n">
        <v>0</v>
      </c>
      <c r="AB205" s="71" t="n">
        <v>0</v>
      </c>
      <c r="AC205" s="72" t="n">
        <v>184</v>
      </c>
      <c r="AD205" s="72" t="n">
        <v>54</v>
      </c>
      <c r="AE205" s="73" t="n">
        <f aca="false">SUM(Z205:AD205)</f>
        <v>238</v>
      </c>
      <c r="AF205" s="31" t="n">
        <f aca="false">+Y205+AE205</f>
        <v>238</v>
      </c>
      <c r="AG205" s="32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.75" hidden="false" customHeight="false" outlineLevel="0" collapsed="false">
      <c r="A206" s="94" t="n">
        <v>2012</v>
      </c>
      <c r="B206" s="68" t="s">
        <v>1121</v>
      </c>
      <c r="C206" s="68" t="s">
        <v>1121</v>
      </c>
      <c r="D206" s="94" t="s">
        <v>1122</v>
      </c>
      <c r="E206" s="68" t="n">
        <v>2</v>
      </c>
      <c r="F206" s="24" t="n">
        <v>1</v>
      </c>
      <c r="G206" s="33" t="n">
        <v>12</v>
      </c>
      <c r="H206" s="92" t="s">
        <v>1161</v>
      </c>
      <c r="I206" s="95" t="s">
        <v>1161</v>
      </c>
      <c r="J206" s="23" t="n">
        <v>10500101169002</v>
      </c>
      <c r="K206" s="24" t="s">
        <v>39</v>
      </c>
      <c r="L206" s="25"/>
      <c r="M206" s="24" t="n">
        <v>1</v>
      </c>
      <c r="N206" s="22" t="s">
        <v>72</v>
      </c>
      <c r="O206" s="92" t="s">
        <v>1162</v>
      </c>
      <c r="P206" s="22" t="s">
        <v>1163</v>
      </c>
      <c r="Q206" s="22" t="s">
        <v>1164</v>
      </c>
      <c r="R206" s="22" t="s">
        <v>1165</v>
      </c>
      <c r="S206" s="26" t="s">
        <v>1166</v>
      </c>
      <c r="T206" s="70" t="n">
        <v>107</v>
      </c>
      <c r="U206" s="71" t="n">
        <v>125</v>
      </c>
      <c r="V206" s="71" t="n">
        <v>38</v>
      </c>
      <c r="W206" s="72" t="n">
        <v>0</v>
      </c>
      <c r="X206" s="72" t="n">
        <v>0</v>
      </c>
      <c r="Y206" s="73" t="n">
        <v>270</v>
      </c>
      <c r="Z206" s="70" t="n">
        <v>0</v>
      </c>
      <c r="AA206" s="71" t="n">
        <v>186</v>
      </c>
      <c r="AB206" s="71" t="n">
        <v>192</v>
      </c>
      <c r="AC206" s="72" t="n">
        <v>0</v>
      </c>
      <c r="AD206" s="72" t="n">
        <v>0</v>
      </c>
      <c r="AE206" s="73" t="n">
        <f aca="false">SUM(Z206:AD206)</f>
        <v>378</v>
      </c>
      <c r="AF206" s="31" t="n">
        <f aca="false">+Y206+AE206</f>
        <v>648</v>
      </c>
      <c r="AG206" s="32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.75" hidden="false" customHeight="false" outlineLevel="0" collapsed="false">
      <c r="A207" s="94" t="n">
        <v>2013</v>
      </c>
      <c r="B207" s="68" t="s">
        <v>1121</v>
      </c>
      <c r="C207" s="68" t="s">
        <v>1121</v>
      </c>
      <c r="D207" s="94" t="s">
        <v>1122</v>
      </c>
      <c r="E207" s="68" t="n">
        <v>2</v>
      </c>
      <c r="F207" s="24" t="n">
        <v>1</v>
      </c>
      <c r="G207" s="33" t="n">
        <v>13</v>
      </c>
      <c r="H207" s="92" t="s">
        <v>1167</v>
      </c>
      <c r="I207" s="95" t="s">
        <v>1167</v>
      </c>
      <c r="J207" s="23" t="n">
        <v>10500100721801</v>
      </c>
      <c r="K207" s="24" t="s">
        <v>39</v>
      </c>
      <c r="L207" s="24" t="s">
        <v>790</v>
      </c>
      <c r="M207" s="24" t="n">
        <v>1</v>
      </c>
      <c r="N207" s="22" t="s">
        <v>65</v>
      </c>
      <c r="O207" s="92" t="s">
        <v>1168</v>
      </c>
      <c r="P207" s="22" t="s">
        <v>1169</v>
      </c>
      <c r="Q207" s="22" t="s">
        <v>1170</v>
      </c>
      <c r="R207" s="22" t="s">
        <v>1171</v>
      </c>
      <c r="S207" s="26" t="s">
        <v>1172</v>
      </c>
      <c r="T207" s="70" t="n">
        <v>0</v>
      </c>
      <c r="U207" s="71" t="n">
        <v>384</v>
      </c>
      <c r="V207" s="71" t="n">
        <v>0</v>
      </c>
      <c r="W207" s="72" t="n">
        <v>0</v>
      </c>
      <c r="X207" s="72" t="n">
        <v>298</v>
      </c>
      <c r="Y207" s="73" t="n">
        <v>682</v>
      </c>
      <c r="Z207" s="70" t="n">
        <v>0</v>
      </c>
      <c r="AA207" s="71" t="n">
        <v>0</v>
      </c>
      <c r="AB207" s="71" t="n">
        <v>0</v>
      </c>
      <c r="AC207" s="72" t="n">
        <v>0</v>
      </c>
      <c r="AD207" s="72" t="n">
        <v>0</v>
      </c>
      <c r="AE207" s="73" t="n">
        <f aca="false">SUM(Z207:AD207)</f>
        <v>0</v>
      </c>
      <c r="AF207" s="31" t="n">
        <f aca="false">+Y207+AE207</f>
        <v>682</v>
      </c>
      <c r="AG207" s="32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.75" hidden="false" customHeight="false" outlineLevel="0" collapsed="false">
      <c r="A208" s="94" t="n">
        <v>2014</v>
      </c>
      <c r="B208" s="68" t="s">
        <v>1121</v>
      </c>
      <c r="C208" s="68" t="s">
        <v>1121</v>
      </c>
      <c r="D208" s="94" t="s">
        <v>1122</v>
      </c>
      <c r="E208" s="68" t="n">
        <v>2</v>
      </c>
      <c r="F208" s="24" t="n">
        <v>1</v>
      </c>
      <c r="G208" s="33" t="n">
        <v>14</v>
      </c>
      <c r="H208" s="92" t="s">
        <v>1173</v>
      </c>
      <c r="I208" s="95" t="s">
        <v>1173</v>
      </c>
      <c r="J208" s="23" t="n">
        <v>30500101950901</v>
      </c>
      <c r="K208" s="24" t="s">
        <v>113</v>
      </c>
      <c r="L208" s="25"/>
      <c r="M208" s="24" t="n">
        <v>1</v>
      </c>
      <c r="N208" s="22" t="s">
        <v>72</v>
      </c>
      <c r="O208" s="92" t="s">
        <v>1174</v>
      </c>
      <c r="P208" s="22" t="s">
        <v>1175</v>
      </c>
      <c r="Q208" s="22" t="s">
        <v>1176</v>
      </c>
      <c r="R208" s="22" t="s">
        <v>1177</v>
      </c>
      <c r="S208" s="26" t="s">
        <v>1178</v>
      </c>
      <c r="T208" s="70" t="n">
        <v>0</v>
      </c>
      <c r="U208" s="71" t="n">
        <v>14</v>
      </c>
      <c r="V208" s="71" t="n">
        <v>50</v>
      </c>
      <c r="W208" s="72" t="n">
        <v>0</v>
      </c>
      <c r="X208" s="72" t="n">
        <v>0</v>
      </c>
      <c r="Y208" s="73" t="n">
        <v>64</v>
      </c>
      <c r="Z208" s="70" t="n">
        <v>0</v>
      </c>
      <c r="AA208" s="71" t="n">
        <v>0</v>
      </c>
      <c r="AB208" s="71" t="n">
        <v>0</v>
      </c>
      <c r="AC208" s="72" t="n">
        <v>0</v>
      </c>
      <c r="AD208" s="72" t="n">
        <v>0</v>
      </c>
      <c r="AE208" s="73" t="n">
        <f aca="false">SUM(Z208:AD208)</f>
        <v>0</v>
      </c>
      <c r="AF208" s="31" t="n">
        <f aca="false">+Y208+AE208</f>
        <v>64</v>
      </c>
      <c r="AG208" s="32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.75" hidden="false" customHeight="false" outlineLevel="0" collapsed="false">
      <c r="A209" s="94" t="n">
        <v>2015</v>
      </c>
      <c r="B209" s="68" t="s">
        <v>1121</v>
      </c>
      <c r="C209" s="68" t="s">
        <v>1121</v>
      </c>
      <c r="D209" s="94" t="s">
        <v>1122</v>
      </c>
      <c r="E209" s="68" t="n">
        <v>2</v>
      </c>
      <c r="F209" s="24" t="n">
        <v>1</v>
      </c>
      <c r="G209" s="33" t="n">
        <v>15</v>
      </c>
      <c r="H209" s="92" t="s">
        <v>1179</v>
      </c>
      <c r="I209" s="95" t="s">
        <v>1179</v>
      </c>
      <c r="J209" s="23" t="n">
        <v>10500100791901</v>
      </c>
      <c r="K209" s="24" t="s">
        <v>113</v>
      </c>
      <c r="L209" s="25"/>
      <c r="M209" s="24" t="n">
        <v>1</v>
      </c>
      <c r="N209" s="22" t="s">
        <v>1180</v>
      </c>
      <c r="O209" s="92" t="s">
        <v>1181</v>
      </c>
      <c r="P209" s="22" t="s">
        <v>1182</v>
      </c>
      <c r="Q209" s="22" t="s">
        <v>1183</v>
      </c>
      <c r="R209" s="22" t="s">
        <v>1184</v>
      </c>
      <c r="S209" s="26" t="s">
        <v>1185</v>
      </c>
      <c r="T209" s="70" t="n">
        <v>22</v>
      </c>
      <c r="U209" s="71" t="n">
        <v>91</v>
      </c>
      <c r="V209" s="71" t="n">
        <v>71</v>
      </c>
      <c r="W209" s="72" t="n">
        <v>168</v>
      </c>
      <c r="X209" s="72" t="n">
        <v>90</v>
      </c>
      <c r="Y209" s="73" t="n">
        <v>442</v>
      </c>
      <c r="Z209" s="70" t="n">
        <v>0</v>
      </c>
      <c r="AA209" s="71" t="n">
        <v>0</v>
      </c>
      <c r="AB209" s="71" t="n">
        <v>0</v>
      </c>
      <c r="AC209" s="72" t="n">
        <v>0</v>
      </c>
      <c r="AD209" s="72" t="n">
        <v>0</v>
      </c>
      <c r="AE209" s="73" t="n">
        <f aca="false">SUM(Z209:AD209)</f>
        <v>0</v>
      </c>
      <c r="AF209" s="31" t="n">
        <f aca="false">+Y209+AE209</f>
        <v>442</v>
      </c>
      <c r="AG209" s="32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.75" hidden="false" customHeight="false" outlineLevel="0" collapsed="false">
      <c r="A210" s="94" t="n">
        <v>2016</v>
      </c>
      <c r="B210" s="68" t="s">
        <v>1121</v>
      </c>
      <c r="C210" s="68" t="s">
        <v>1121</v>
      </c>
      <c r="D210" s="94" t="s">
        <v>1122</v>
      </c>
      <c r="E210" s="68" t="n">
        <v>2</v>
      </c>
      <c r="F210" s="24" t="n">
        <v>1</v>
      </c>
      <c r="G210" s="33" t="n">
        <v>16</v>
      </c>
      <c r="H210" s="92" t="s">
        <v>1186</v>
      </c>
      <c r="I210" s="95" t="s">
        <v>1186</v>
      </c>
      <c r="J210" s="23" t="n">
        <v>30500102416401</v>
      </c>
      <c r="K210" s="24" t="s">
        <v>113</v>
      </c>
      <c r="L210" s="25"/>
      <c r="M210" s="24" t="n">
        <v>1</v>
      </c>
      <c r="N210" s="22" t="s">
        <v>1129</v>
      </c>
      <c r="O210" s="92" t="s">
        <v>1187</v>
      </c>
      <c r="P210" s="22" t="s">
        <v>1188</v>
      </c>
      <c r="Q210" s="22" t="s">
        <v>1189</v>
      </c>
      <c r="R210" s="22" t="s">
        <v>1190</v>
      </c>
      <c r="S210" s="26" t="s">
        <v>1191</v>
      </c>
      <c r="T210" s="70" t="n">
        <v>104</v>
      </c>
      <c r="U210" s="71" t="n">
        <v>0</v>
      </c>
      <c r="V210" s="71" t="n">
        <v>273</v>
      </c>
      <c r="W210" s="72" t="n">
        <v>0</v>
      </c>
      <c r="X210" s="72" t="n">
        <v>51</v>
      </c>
      <c r="Y210" s="73" t="n">
        <v>428</v>
      </c>
      <c r="Z210" s="70" t="n">
        <v>0</v>
      </c>
      <c r="AA210" s="71" t="n">
        <v>0</v>
      </c>
      <c r="AB210" s="71" t="n">
        <v>0</v>
      </c>
      <c r="AC210" s="72" t="n">
        <v>0</v>
      </c>
      <c r="AD210" s="72" t="n">
        <v>0</v>
      </c>
      <c r="AE210" s="73" t="n">
        <f aca="false">SUM(Z210:AD210)</f>
        <v>0</v>
      </c>
      <c r="AF210" s="31" t="n">
        <f aca="false">+Y210+AE210</f>
        <v>428</v>
      </c>
      <c r="AG210" s="32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.75" hidden="false" customHeight="false" outlineLevel="0" collapsed="false">
      <c r="A211" s="94" t="n">
        <v>2017</v>
      </c>
      <c r="B211" s="68" t="s">
        <v>1121</v>
      </c>
      <c r="C211" s="68" t="s">
        <v>1121</v>
      </c>
      <c r="D211" s="94" t="s">
        <v>1122</v>
      </c>
      <c r="E211" s="68" t="n">
        <v>2</v>
      </c>
      <c r="F211" s="24" t="n">
        <v>1</v>
      </c>
      <c r="G211" s="33" t="n">
        <v>17</v>
      </c>
      <c r="H211" s="92" t="s">
        <v>127</v>
      </c>
      <c r="I211" s="95" t="s">
        <v>127</v>
      </c>
      <c r="J211" s="23" t="n">
        <v>10500100671802</v>
      </c>
      <c r="K211" s="24" t="s">
        <v>39</v>
      </c>
      <c r="L211" s="25"/>
      <c r="M211" s="24" t="n">
        <v>2</v>
      </c>
      <c r="N211" s="22" t="s">
        <v>120</v>
      </c>
      <c r="O211" s="92" t="s">
        <v>128</v>
      </c>
      <c r="P211" s="22" t="s">
        <v>122</v>
      </c>
      <c r="Q211" s="22" t="s">
        <v>123</v>
      </c>
      <c r="R211" s="22" t="s">
        <v>124</v>
      </c>
      <c r="S211" s="26" t="s">
        <v>125</v>
      </c>
      <c r="T211" s="70" t="n">
        <v>0</v>
      </c>
      <c r="U211" s="71" t="n">
        <v>0</v>
      </c>
      <c r="V211" s="71" t="n">
        <v>0</v>
      </c>
      <c r="W211" s="72" t="n">
        <v>0</v>
      </c>
      <c r="X211" s="72" t="n">
        <v>0</v>
      </c>
      <c r="Y211" s="73" t="n">
        <v>0</v>
      </c>
      <c r="Z211" s="70" t="n">
        <v>78</v>
      </c>
      <c r="AA211" s="71" t="n">
        <v>22</v>
      </c>
      <c r="AB211" s="71" t="n">
        <v>0</v>
      </c>
      <c r="AC211" s="72" t="n">
        <v>0</v>
      </c>
      <c r="AD211" s="72" t="n">
        <v>0</v>
      </c>
      <c r="AE211" s="73" t="n">
        <f aca="false">SUM(Z211:AD211)</f>
        <v>100</v>
      </c>
      <c r="AF211" s="31" t="n">
        <f aca="false">+Y211+AE211</f>
        <v>100</v>
      </c>
      <c r="AG211" s="32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.75" hidden="false" customHeight="false" outlineLevel="0" collapsed="false">
      <c r="A212" s="94" t="n">
        <v>2018</v>
      </c>
      <c r="B212" s="68" t="s">
        <v>1121</v>
      </c>
      <c r="C212" s="68" t="s">
        <v>1121</v>
      </c>
      <c r="D212" s="94" t="s">
        <v>1122</v>
      </c>
      <c r="E212" s="68" t="n">
        <v>2</v>
      </c>
      <c r="F212" s="24" t="n">
        <v>1</v>
      </c>
      <c r="G212" s="33" t="n">
        <v>18</v>
      </c>
      <c r="H212" s="92" t="s">
        <v>136</v>
      </c>
      <c r="I212" s="95" t="s">
        <v>136</v>
      </c>
      <c r="J212" s="23" t="n">
        <v>10500101945304</v>
      </c>
      <c r="K212" s="24" t="s">
        <v>39</v>
      </c>
      <c r="L212" s="25"/>
      <c r="M212" s="24" t="n">
        <v>2</v>
      </c>
      <c r="N212" s="22" t="s">
        <v>137</v>
      </c>
      <c r="O212" s="92" t="s">
        <v>138</v>
      </c>
      <c r="P212" s="22" t="s">
        <v>139</v>
      </c>
      <c r="Q212" s="22" t="s">
        <v>133</v>
      </c>
      <c r="R212" s="22" t="s">
        <v>140</v>
      </c>
      <c r="S212" s="26" t="s">
        <v>141</v>
      </c>
      <c r="T212" s="70" t="n">
        <v>0</v>
      </c>
      <c r="U212" s="71" t="n">
        <v>0</v>
      </c>
      <c r="V212" s="71" t="n">
        <v>0</v>
      </c>
      <c r="W212" s="72" t="n">
        <v>0</v>
      </c>
      <c r="X212" s="72" t="n">
        <v>0</v>
      </c>
      <c r="Y212" s="73" t="n">
        <v>0</v>
      </c>
      <c r="Z212" s="70" t="n">
        <v>5</v>
      </c>
      <c r="AA212" s="71" t="n">
        <v>73</v>
      </c>
      <c r="AB212" s="71" t="n">
        <v>168</v>
      </c>
      <c r="AC212" s="72" t="n">
        <v>194</v>
      </c>
      <c r="AD212" s="72" t="n">
        <v>0</v>
      </c>
      <c r="AE212" s="73" t="n">
        <f aca="false">SUM(Z212:AD212)</f>
        <v>440</v>
      </c>
      <c r="AF212" s="31" t="n">
        <f aca="false">+Y212+AE212</f>
        <v>440</v>
      </c>
      <c r="AG212" s="32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.75" hidden="false" customHeight="false" outlineLevel="0" collapsed="false">
      <c r="A213" s="94" t="n">
        <v>2019</v>
      </c>
      <c r="B213" s="68" t="s">
        <v>1121</v>
      </c>
      <c r="C213" s="68" t="s">
        <v>1121</v>
      </c>
      <c r="D213" s="94" t="s">
        <v>1122</v>
      </c>
      <c r="E213" s="68" t="n">
        <v>2</v>
      </c>
      <c r="F213" s="24" t="n">
        <v>1</v>
      </c>
      <c r="G213" s="33" t="n">
        <v>19</v>
      </c>
      <c r="H213" s="92" t="s">
        <v>142</v>
      </c>
      <c r="I213" s="95" t="s">
        <v>142</v>
      </c>
      <c r="J213" s="23" t="n">
        <v>10500100127901</v>
      </c>
      <c r="K213" s="24" t="s">
        <v>39</v>
      </c>
      <c r="L213" s="25"/>
      <c r="M213" s="24" t="n">
        <v>2</v>
      </c>
      <c r="N213" s="22" t="s">
        <v>143</v>
      </c>
      <c r="O213" s="92" t="s">
        <v>144</v>
      </c>
      <c r="P213" s="22" t="n">
        <v>3012397173</v>
      </c>
      <c r="Q213" s="22" t="s">
        <v>145</v>
      </c>
      <c r="R213" s="22" t="s">
        <v>146</v>
      </c>
      <c r="S213" s="26" t="s">
        <v>147</v>
      </c>
      <c r="T213" s="70" t="n">
        <v>0</v>
      </c>
      <c r="U213" s="71" t="n">
        <v>0</v>
      </c>
      <c r="V213" s="71" t="n">
        <v>0</v>
      </c>
      <c r="W213" s="72" t="n">
        <v>0</v>
      </c>
      <c r="X213" s="72" t="n">
        <v>0</v>
      </c>
      <c r="Y213" s="73" t="n">
        <v>0</v>
      </c>
      <c r="Z213" s="70" t="n">
        <v>0</v>
      </c>
      <c r="AA213" s="71" t="n">
        <v>0</v>
      </c>
      <c r="AB213" s="71" t="n">
        <v>0</v>
      </c>
      <c r="AC213" s="72" t="n">
        <v>231</v>
      </c>
      <c r="AD213" s="72" t="n">
        <v>78</v>
      </c>
      <c r="AE213" s="73" t="n">
        <f aca="false">SUM(Z213:AD213)</f>
        <v>309</v>
      </c>
      <c r="AF213" s="31" t="n">
        <f aca="false">+Y213+AE213</f>
        <v>309</v>
      </c>
      <c r="AG213" s="32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.75" hidden="false" customHeight="false" outlineLevel="0" collapsed="false">
      <c r="A214" s="94" t="n">
        <v>2020</v>
      </c>
      <c r="B214" s="68" t="s">
        <v>1121</v>
      </c>
      <c r="C214" s="68" t="s">
        <v>1121</v>
      </c>
      <c r="D214" s="94" t="s">
        <v>1122</v>
      </c>
      <c r="E214" s="68" t="n">
        <v>2</v>
      </c>
      <c r="F214" s="24" t="n">
        <v>1</v>
      </c>
      <c r="G214" s="33" t="n">
        <v>20</v>
      </c>
      <c r="H214" s="92" t="s">
        <v>1192</v>
      </c>
      <c r="I214" s="95" t="s">
        <v>1192</v>
      </c>
      <c r="J214" s="23" t="n">
        <v>10500101314501</v>
      </c>
      <c r="K214" s="24" t="s">
        <v>39</v>
      </c>
      <c r="L214" s="25"/>
      <c r="M214" s="24" t="n">
        <v>2</v>
      </c>
      <c r="N214" s="22" t="s">
        <v>169</v>
      </c>
      <c r="O214" s="92" t="s">
        <v>1193</v>
      </c>
      <c r="P214" s="22" t="s">
        <v>1194</v>
      </c>
      <c r="Q214" s="22" t="s">
        <v>1195</v>
      </c>
      <c r="R214" s="22" t="s">
        <v>1196</v>
      </c>
      <c r="S214" s="26" t="s">
        <v>1197</v>
      </c>
      <c r="T214" s="70" t="n">
        <v>0</v>
      </c>
      <c r="U214" s="71" t="n">
        <v>63</v>
      </c>
      <c r="V214" s="71" t="n">
        <v>36</v>
      </c>
      <c r="W214" s="72" t="n">
        <v>66</v>
      </c>
      <c r="X214" s="72" t="n">
        <v>35</v>
      </c>
      <c r="Y214" s="73" t="n">
        <v>200</v>
      </c>
      <c r="Z214" s="70" t="n">
        <v>119</v>
      </c>
      <c r="AA214" s="71" t="n">
        <v>225</v>
      </c>
      <c r="AB214" s="71" t="n">
        <v>152</v>
      </c>
      <c r="AC214" s="72" t="n">
        <v>353</v>
      </c>
      <c r="AD214" s="72" t="n">
        <v>127</v>
      </c>
      <c r="AE214" s="73" t="n">
        <f aca="false">SUM(Z214:AD214)</f>
        <v>976</v>
      </c>
      <c r="AF214" s="31" t="n">
        <f aca="false">+Y214+AE214</f>
        <v>1176</v>
      </c>
      <c r="AG214" s="32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.75" hidden="false" customHeight="false" outlineLevel="0" collapsed="false">
      <c r="A215" s="94" t="n">
        <v>2021</v>
      </c>
      <c r="B215" s="68" t="s">
        <v>1121</v>
      </c>
      <c r="C215" s="68" t="s">
        <v>1121</v>
      </c>
      <c r="D215" s="94" t="s">
        <v>1122</v>
      </c>
      <c r="E215" s="68" t="n">
        <v>2</v>
      </c>
      <c r="F215" s="24" t="n">
        <v>1</v>
      </c>
      <c r="G215" s="33" t="n">
        <v>21</v>
      </c>
      <c r="H215" s="92" t="s">
        <v>148</v>
      </c>
      <c r="I215" s="95" t="s">
        <v>148</v>
      </c>
      <c r="J215" s="23" t="n">
        <v>10500100797801</v>
      </c>
      <c r="K215" s="24" t="s">
        <v>39</v>
      </c>
      <c r="L215" s="25"/>
      <c r="M215" s="24" t="n">
        <v>2</v>
      </c>
      <c r="N215" s="22" t="s">
        <v>149</v>
      </c>
      <c r="O215" s="92" t="s">
        <v>150</v>
      </c>
      <c r="P215" s="22" t="s">
        <v>151</v>
      </c>
      <c r="Q215" s="22" t="s">
        <v>152</v>
      </c>
      <c r="R215" s="22" t="s">
        <v>153</v>
      </c>
      <c r="S215" s="26" t="s">
        <v>154</v>
      </c>
      <c r="T215" s="70" t="n">
        <v>0</v>
      </c>
      <c r="U215" s="71" t="n">
        <v>0</v>
      </c>
      <c r="V215" s="71" t="n">
        <v>0</v>
      </c>
      <c r="W215" s="72" t="n">
        <v>0</v>
      </c>
      <c r="X215" s="72" t="n">
        <v>0</v>
      </c>
      <c r="Y215" s="73" t="n">
        <v>0</v>
      </c>
      <c r="Z215" s="70" t="n">
        <v>0</v>
      </c>
      <c r="AA215" s="71" t="n">
        <v>0</v>
      </c>
      <c r="AB215" s="71" t="n">
        <v>0</v>
      </c>
      <c r="AC215" s="72" t="n">
        <v>140</v>
      </c>
      <c r="AD215" s="72" t="n">
        <v>58</v>
      </c>
      <c r="AE215" s="73" t="n">
        <f aca="false">SUM(Z215:AD215)</f>
        <v>198</v>
      </c>
      <c r="AF215" s="31" t="n">
        <f aca="false">+Y215+AE215</f>
        <v>198</v>
      </c>
      <c r="AG215" s="32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.75" hidden="false" customHeight="false" outlineLevel="0" collapsed="false">
      <c r="A216" s="94" t="n">
        <v>2022</v>
      </c>
      <c r="B216" s="68" t="s">
        <v>1121</v>
      </c>
      <c r="C216" s="68" t="s">
        <v>1121</v>
      </c>
      <c r="D216" s="94" t="s">
        <v>1122</v>
      </c>
      <c r="E216" s="68" t="n">
        <v>2</v>
      </c>
      <c r="F216" s="24" t="n">
        <v>1</v>
      </c>
      <c r="G216" s="33" t="n">
        <v>22</v>
      </c>
      <c r="H216" s="92" t="s">
        <v>1198</v>
      </c>
      <c r="I216" s="95" t="s">
        <v>1198</v>
      </c>
      <c r="J216" s="23" t="n">
        <v>10500100313101</v>
      </c>
      <c r="K216" s="24" t="s">
        <v>39</v>
      </c>
      <c r="L216" s="25"/>
      <c r="M216" s="24" t="n">
        <v>2</v>
      </c>
      <c r="N216" s="22" t="s">
        <v>149</v>
      </c>
      <c r="O216" s="92" t="s">
        <v>1199</v>
      </c>
      <c r="P216" s="22" t="s">
        <v>1200</v>
      </c>
      <c r="Q216" s="22" t="s">
        <v>159</v>
      </c>
      <c r="R216" s="22" t="s">
        <v>1201</v>
      </c>
      <c r="S216" s="26" t="s">
        <v>1202</v>
      </c>
      <c r="T216" s="70" t="n">
        <v>27</v>
      </c>
      <c r="U216" s="71" t="n">
        <v>119</v>
      </c>
      <c r="V216" s="71" t="n">
        <v>51</v>
      </c>
      <c r="W216" s="72" t="n">
        <v>93</v>
      </c>
      <c r="X216" s="72" t="n">
        <v>10</v>
      </c>
      <c r="Y216" s="73" t="n">
        <v>300</v>
      </c>
      <c r="Z216" s="70" t="n">
        <v>28</v>
      </c>
      <c r="AA216" s="71" t="n">
        <v>70</v>
      </c>
      <c r="AB216" s="71" t="n">
        <v>60</v>
      </c>
      <c r="AC216" s="72" t="n">
        <v>126</v>
      </c>
      <c r="AD216" s="72" t="n">
        <v>16</v>
      </c>
      <c r="AE216" s="73" t="n">
        <f aca="false">SUM(Z216:AD216)</f>
        <v>300</v>
      </c>
      <c r="AF216" s="31" t="n">
        <f aca="false">+Y216+AE216</f>
        <v>600</v>
      </c>
      <c r="AG216" s="32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.75" hidden="false" customHeight="false" outlineLevel="0" collapsed="false">
      <c r="A217" s="94" t="n">
        <v>2023</v>
      </c>
      <c r="B217" s="68" t="s">
        <v>1121</v>
      </c>
      <c r="C217" s="68" t="s">
        <v>1121</v>
      </c>
      <c r="D217" s="94" t="s">
        <v>1122</v>
      </c>
      <c r="E217" s="68" t="n">
        <v>2</v>
      </c>
      <c r="F217" s="24" t="n">
        <v>1</v>
      </c>
      <c r="G217" s="33" t="n">
        <v>23</v>
      </c>
      <c r="H217" s="92" t="s">
        <v>1203</v>
      </c>
      <c r="I217" s="95" t="s">
        <v>1203</v>
      </c>
      <c r="J217" s="23" t="n">
        <v>10500102396501</v>
      </c>
      <c r="K217" s="24" t="s">
        <v>39</v>
      </c>
      <c r="L217" s="24" t="s">
        <v>790</v>
      </c>
      <c r="M217" s="24" t="n">
        <v>2</v>
      </c>
      <c r="N217" s="22" t="s">
        <v>120</v>
      </c>
      <c r="O217" s="92" t="s">
        <v>1204</v>
      </c>
      <c r="P217" s="22" t="s">
        <v>1205</v>
      </c>
      <c r="Q217" s="22" t="s">
        <v>1206</v>
      </c>
      <c r="R217" s="22" t="s">
        <v>1207</v>
      </c>
      <c r="S217" s="26" t="s">
        <v>1208</v>
      </c>
      <c r="T217" s="70" t="n">
        <v>0</v>
      </c>
      <c r="U217" s="71" t="n">
        <v>0</v>
      </c>
      <c r="V217" s="71" t="n">
        <v>100</v>
      </c>
      <c r="W217" s="72" t="n">
        <v>112</v>
      </c>
      <c r="X217" s="72" t="n">
        <v>141</v>
      </c>
      <c r="Y217" s="73" t="n">
        <v>353</v>
      </c>
      <c r="Z217" s="70" t="n">
        <v>0</v>
      </c>
      <c r="AA217" s="71" t="n">
        <v>0</v>
      </c>
      <c r="AB217" s="71" t="n">
        <v>0</v>
      </c>
      <c r="AC217" s="72" t="n">
        <v>0</v>
      </c>
      <c r="AD217" s="72" t="n">
        <v>0</v>
      </c>
      <c r="AE217" s="73" t="n">
        <f aca="false">SUM(Z217:AD217)</f>
        <v>0</v>
      </c>
      <c r="AF217" s="31" t="n">
        <f aca="false">+Y217+AE217</f>
        <v>353</v>
      </c>
      <c r="AG217" s="32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.75" hidden="false" customHeight="false" outlineLevel="0" collapsed="false">
      <c r="A218" s="94" t="n">
        <v>2024</v>
      </c>
      <c r="B218" s="68" t="s">
        <v>1121</v>
      </c>
      <c r="C218" s="68" t="s">
        <v>1121</v>
      </c>
      <c r="D218" s="94" t="s">
        <v>1122</v>
      </c>
      <c r="E218" s="68" t="n">
        <v>2</v>
      </c>
      <c r="F218" s="24" t="n">
        <v>1</v>
      </c>
      <c r="G218" s="33" t="n">
        <v>24</v>
      </c>
      <c r="H218" s="92" t="s">
        <v>1209</v>
      </c>
      <c r="I218" s="95" t="s">
        <v>1209</v>
      </c>
      <c r="J218" s="23" t="n">
        <v>10500102396505</v>
      </c>
      <c r="K218" s="24" t="s">
        <v>39</v>
      </c>
      <c r="L218" s="25"/>
      <c r="M218" s="24" t="n">
        <v>2</v>
      </c>
      <c r="N218" s="22" t="s">
        <v>1210</v>
      </c>
      <c r="O218" s="92" t="s">
        <v>1211</v>
      </c>
      <c r="P218" s="22" t="n">
        <v>2581053</v>
      </c>
      <c r="Q218" s="22" t="s">
        <v>1212</v>
      </c>
      <c r="R218" s="22" t="s">
        <v>1213</v>
      </c>
      <c r="S218" s="26" t="s">
        <v>1214</v>
      </c>
      <c r="T218" s="70" t="n">
        <v>48</v>
      </c>
      <c r="U218" s="71" t="n">
        <v>152</v>
      </c>
      <c r="V218" s="71" t="n">
        <v>100</v>
      </c>
      <c r="W218" s="72" t="n">
        <v>0</v>
      </c>
      <c r="X218" s="72" t="n">
        <v>0</v>
      </c>
      <c r="Y218" s="73" t="n">
        <v>300</v>
      </c>
      <c r="Z218" s="70" t="n">
        <v>0</v>
      </c>
      <c r="AA218" s="71" t="n">
        <v>0</v>
      </c>
      <c r="AB218" s="71" t="n">
        <v>0</v>
      </c>
      <c r="AC218" s="72" t="n">
        <v>0</v>
      </c>
      <c r="AD218" s="72" t="n">
        <v>0</v>
      </c>
      <c r="AE218" s="73" t="n">
        <f aca="false">SUM(Z218:AD218)</f>
        <v>0</v>
      </c>
      <c r="AF218" s="31" t="n">
        <f aca="false">+Y218+AE218</f>
        <v>300</v>
      </c>
      <c r="AG218" s="32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.75" hidden="false" customHeight="false" outlineLevel="0" collapsed="false">
      <c r="A219" s="94" t="n">
        <v>2025</v>
      </c>
      <c r="B219" s="68" t="s">
        <v>1121</v>
      </c>
      <c r="C219" s="68" t="s">
        <v>1121</v>
      </c>
      <c r="D219" s="94" t="s">
        <v>1122</v>
      </c>
      <c r="E219" s="68" t="n">
        <v>2</v>
      </c>
      <c r="F219" s="24" t="n">
        <v>1</v>
      </c>
      <c r="G219" s="33" t="n">
        <v>25</v>
      </c>
      <c r="H219" s="92" t="s">
        <v>197</v>
      </c>
      <c r="I219" s="95" t="s">
        <v>197</v>
      </c>
      <c r="J219" s="23" t="n">
        <v>10500100248803</v>
      </c>
      <c r="K219" s="24" t="s">
        <v>39</v>
      </c>
      <c r="L219" s="25"/>
      <c r="M219" s="24" t="n">
        <v>3</v>
      </c>
      <c r="N219" s="22" t="s">
        <v>198</v>
      </c>
      <c r="O219" s="92" t="s">
        <v>199</v>
      </c>
      <c r="P219" s="22" t="s">
        <v>200</v>
      </c>
      <c r="Q219" s="22" t="s">
        <v>201</v>
      </c>
      <c r="R219" s="22" t="s">
        <v>202</v>
      </c>
      <c r="S219" s="26" t="s">
        <v>203</v>
      </c>
      <c r="T219" s="70" t="n">
        <v>0</v>
      </c>
      <c r="U219" s="71" t="n">
        <v>0</v>
      </c>
      <c r="V219" s="71" t="n">
        <v>0</v>
      </c>
      <c r="W219" s="72" t="n">
        <v>0</v>
      </c>
      <c r="X219" s="72" t="n">
        <v>0</v>
      </c>
      <c r="Y219" s="73" t="n">
        <v>0</v>
      </c>
      <c r="Z219" s="70" t="n">
        <v>45</v>
      </c>
      <c r="AA219" s="71" t="n">
        <v>119</v>
      </c>
      <c r="AB219" s="71" t="n">
        <v>16</v>
      </c>
      <c r="AC219" s="72" t="n">
        <v>0</v>
      </c>
      <c r="AD219" s="72" t="n">
        <v>0</v>
      </c>
      <c r="AE219" s="73" t="n">
        <f aca="false">SUM(Z219:AD219)</f>
        <v>180</v>
      </c>
      <c r="AF219" s="31" t="n">
        <f aca="false">+Y219+AE219</f>
        <v>180</v>
      </c>
      <c r="AG219" s="32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.75" hidden="false" customHeight="false" outlineLevel="0" collapsed="false">
      <c r="A220" s="94" t="n">
        <v>2026</v>
      </c>
      <c r="B220" s="68" t="s">
        <v>1121</v>
      </c>
      <c r="C220" s="68" t="s">
        <v>1121</v>
      </c>
      <c r="D220" s="94" t="s">
        <v>1122</v>
      </c>
      <c r="E220" s="68" t="n">
        <v>2</v>
      </c>
      <c r="F220" s="24" t="n">
        <v>1</v>
      </c>
      <c r="G220" s="33" t="n">
        <v>26</v>
      </c>
      <c r="H220" s="92" t="s">
        <v>1215</v>
      </c>
      <c r="I220" s="95" t="s">
        <v>1215</v>
      </c>
      <c r="J220" s="23" t="n">
        <v>10500100112101</v>
      </c>
      <c r="K220" s="24" t="s">
        <v>39</v>
      </c>
      <c r="L220" s="24" t="s">
        <v>790</v>
      </c>
      <c r="M220" s="24" t="n">
        <v>3</v>
      </c>
      <c r="N220" s="22" t="s">
        <v>1216</v>
      </c>
      <c r="O220" s="92" t="s">
        <v>1217</v>
      </c>
      <c r="P220" s="22" t="n">
        <v>3122287931</v>
      </c>
      <c r="Q220" s="22" t="s">
        <v>1218</v>
      </c>
      <c r="R220" s="22" t="s">
        <v>1219</v>
      </c>
      <c r="S220" s="26" t="s">
        <v>1220</v>
      </c>
      <c r="T220" s="70" t="n">
        <v>0</v>
      </c>
      <c r="U220" s="71" t="n">
        <v>0</v>
      </c>
      <c r="V220" s="71" t="n">
        <v>0</v>
      </c>
      <c r="W220" s="72" t="n">
        <v>0</v>
      </c>
      <c r="X220" s="72" t="n">
        <v>265</v>
      </c>
      <c r="Y220" s="73" t="n">
        <v>265</v>
      </c>
      <c r="Z220" s="70" t="n">
        <v>0</v>
      </c>
      <c r="AA220" s="71" t="n">
        <v>0</v>
      </c>
      <c r="AB220" s="71" t="n">
        <v>0</v>
      </c>
      <c r="AC220" s="72" t="n">
        <v>616</v>
      </c>
      <c r="AD220" s="72" t="n">
        <v>0</v>
      </c>
      <c r="AE220" s="73" t="n">
        <f aca="false">SUM(Z220:AD220)</f>
        <v>616</v>
      </c>
      <c r="AF220" s="31" t="n">
        <f aca="false">+Y220+AE220</f>
        <v>881</v>
      </c>
      <c r="AG220" s="32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.75" hidden="false" customHeight="false" outlineLevel="0" collapsed="false">
      <c r="A221" s="94" t="n">
        <v>2027</v>
      </c>
      <c r="B221" s="68" t="s">
        <v>1121</v>
      </c>
      <c r="C221" s="68" t="s">
        <v>1121</v>
      </c>
      <c r="D221" s="94" t="s">
        <v>1122</v>
      </c>
      <c r="E221" s="68" t="n">
        <v>2</v>
      </c>
      <c r="F221" s="24" t="n">
        <v>1</v>
      </c>
      <c r="G221" s="33" t="n">
        <v>27</v>
      </c>
      <c r="H221" s="92" t="s">
        <v>1221</v>
      </c>
      <c r="I221" s="95" t="s">
        <v>1221</v>
      </c>
      <c r="J221" s="23" t="n">
        <v>10500100965201</v>
      </c>
      <c r="K221" s="24" t="s">
        <v>39</v>
      </c>
      <c r="L221" s="25"/>
      <c r="M221" s="24" t="n">
        <v>3</v>
      </c>
      <c r="N221" s="22" t="s">
        <v>224</v>
      </c>
      <c r="O221" s="92" t="s">
        <v>1222</v>
      </c>
      <c r="P221" s="22" t="s">
        <v>1223</v>
      </c>
      <c r="Q221" s="22" t="s">
        <v>1224</v>
      </c>
      <c r="R221" s="22" t="s">
        <v>1225</v>
      </c>
      <c r="S221" s="26" t="s">
        <v>1226</v>
      </c>
      <c r="T221" s="70" t="n">
        <v>0</v>
      </c>
      <c r="U221" s="71" t="n">
        <v>0</v>
      </c>
      <c r="V221" s="71" t="n">
        <v>0</v>
      </c>
      <c r="W221" s="72" t="n">
        <v>168</v>
      </c>
      <c r="X221" s="72" t="n">
        <v>182</v>
      </c>
      <c r="Y221" s="73" t="n">
        <v>350</v>
      </c>
      <c r="Z221" s="70" t="n">
        <v>50</v>
      </c>
      <c r="AA221" s="71" t="n">
        <v>0</v>
      </c>
      <c r="AB221" s="71" t="n">
        <v>0</v>
      </c>
      <c r="AC221" s="72" t="n">
        <v>110</v>
      </c>
      <c r="AD221" s="72" t="n">
        <v>0</v>
      </c>
      <c r="AE221" s="73" t="n">
        <f aca="false">SUM(Z221:AD221)</f>
        <v>160</v>
      </c>
      <c r="AF221" s="31" t="n">
        <f aca="false">+Y221+AE221</f>
        <v>510</v>
      </c>
      <c r="AG221" s="32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.75" hidden="false" customHeight="false" outlineLevel="0" collapsed="false">
      <c r="A222" s="94" t="n">
        <v>2028</v>
      </c>
      <c r="B222" s="68" t="s">
        <v>1121</v>
      </c>
      <c r="C222" s="68" t="s">
        <v>1121</v>
      </c>
      <c r="D222" s="94" t="s">
        <v>1122</v>
      </c>
      <c r="E222" s="68" t="n">
        <v>2</v>
      </c>
      <c r="F222" s="24" t="n">
        <v>1</v>
      </c>
      <c r="G222" s="33" t="n">
        <v>28</v>
      </c>
      <c r="H222" s="92" t="s">
        <v>1227</v>
      </c>
      <c r="I222" s="95" t="s">
        <v>1227</v>
      </c>
      <c r="J222" s="23" t="n">
        <v>10500100965202</v>
      </c>
      <c r="K222" s="24" t="s">
        <v>39</v>
      </c>
      <c r="L222" s="25"/>
      <c r="M222" s="24" t="n">
        <v>3</v>
      </c>
      <c r="N222" s="22" t="s">
        <v>224</v>
      </c>
      <c r="O222" s="92" t="s">
        <v>1228</v>
      </c>
      <c r="P222" s="22" t="s">
        <v>1229</v>
      </c>
      <c r="Q222" s="22" t="s">
        <v>1224</v>
      </c>
      <c r="R222" s="22" t="s">
        <v>1230</v>
      </c>
      <c r="S222" s="26" t="s">
        <v>1231</v>
      </c>
      <c r="T222" s="70" t="n">
        <v>0</v>
      </c>
      <c r="U222" s="71" t="n">
        <v>213</v>
      </c>
      <c r="V222" s="71" t="n">
        <v>98</v>
      </c>
      <c r="W222" s="72" t="n">
        <v>0</v>
      </c>
      <c r="X222" s="72" t="n">
        <v>0</v>
      </c>
      <c r="Y222" s="73" t="n">
        <v>311</v>
      </c>
      <c r="Z222" s="70" t="n">
        <v>0</v>
      </c>
      <c r="AA222" s="71" t="n">
        <v>48</v>
      </c>
      <c r="AB222" s="71" t="n">
        <v>57</v>
      </c>
      <c r="AC222" s="72" t="n">
        <v>0</v>
      </c>
      <c r="AD222" s="72" t="n">
        <v>0</v>
      </c>
      <c r="AE222" s="73" t="n">
        <f aca="false">SUM(Z222:AD222)</f>
        <v>105</v>
      </c>
      <c r="AF222" s="31" t="n">
        <f aca="false">+Y222+AE222</f>
        <v>416</v>
      </c>
      <c r="AG222" s="32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.75" hidden="false" customHeight="false" outlineLevel="0" collapsed="false">
      <c r="A223" s="94" t="n">
        <v>2029</v>
      </c>
      <c r="B223" s="68" t="s">
        <v>1121</v>
      </c>
      <c r="C223" s="68" t="s">
        <v>1121</v>
      </c>
      <c r="D223" s="94" t="s">
        <v>1122</v>
      </c>
      <c r="E223" s="68" t="n">
        <v>2</v>
      </c>
      <c r="F223" s="41" t="n">
        <v>1</v>
      </c>
      <c r="G223" s="33" t="n">
        <v>29</v>
      </c>
      <c r="H223" s="92" t="s">
        <v>1232</v>
      </c>
      <c r="I223" s="95" t="s">
        <v>1232</v>
      </c>
      <c r="J223" s="43" t="n">
        <v>10500101058801</v>
      </c>
      <c r="K223" s="44" t="s">
        <v>39</v>
      </c>
      <c r="L223" s="45"/>
      <c r="M223" s="44" t="n">
        <v>3</v>
      </c>
      <c r="N223" s="42" t="s">
        <v>1233</v>
      </c>
      <c r="O223" s="92" t="s">
        <v>1234</v>
      </c>
      <c r="P223" s="42" t="s">
        <v>1235</v>
      </c>
      <c r="Q223" s="42" t="s">
        <v>1236</v>
      </c>
      <c r="R223" s="42" t="s">
        <v>1237</v>
      </c>
      <c r="S223" s="47" t="s">
        <v>1238</v>
      </c>
      <c r="T223" s="70" t="n">
        <v>0</v>
      </c>
      <c r="U223" s="71" t="n">
        <v>0</v>
      </c>
      <c r="V223" s="71" t="n">
        <v>0</v>
      </c>
      <c r="W223" s="72" t="n">
        <v>128</v>
      </c>
      <c r="X223" s="72" t="n">
        <v>292</v>
      </c>
      <c r="Y223" s="73" t="n">
        <v>420</v>
      </c>
      <c r="Z223" s="70" t="n">
        <v>0</v>
      </c>
      <c r="AA223" s="71" t="n">
        <v>0</v>
      </c>
      <c r="AB223" s="71" t="n">
        <v>0</v>
      </c>
      <c r="AC223" s="72" t="n">
        <v>0</v>
      </c>
      <c r="AD223" s="72" t="n">
        <v>0</v>
      </c>
      <c r="AE223" s="73" t="n">
        <f aca="false">SUM(Z223:AD223)</f>
        <v>0</v>
      </c>
      <c r="AF223" s="31" t="n">
        <f aca="false">+Y223+AE223</f>
        <v>420</v>
      </c>
      <c r="AG223" s="48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.75" hidden="false" customHeight="false" outlineLevel="0" collapsed="false">
      <c r="A224" s="94" t="n">
        <v>2030</v>
      </c>
      <c r="B224" s="68" t="s">
        <v>1121</v>
      </c>
      <c r="C224" s="68" t="s">
        <v>1121</v>
      </c>
      <c r="D224" s="94" t="s">
        <v>1122</v>
      </c>
      <c r="E224" s="68" t="n">
        <v>2</v>
      </c>
      <c r="F224" s="24" t="n">
        <v>1</v>
      </c>
      <c r="G224" s="33" t="n">
        <v>30</v>
      </c>
      <c r="H224" s="92" t="s">
        <v>1239</v>
      </c>
      <c r="I224" s="95" t="s">
        <v>1239</v>
      </c>
      <c r="J224" s="23" t="n">
        <v>10500101058803</v>
      </c>
      <c r="K224" s="24" t="s">
        <v>39</v>
      </c>
      <c r="L224" s="25"/>
      <c r="M224" s="24" t="n">
        <v>3</v>
      </c>
      <c r="N224" s="22" t="s">
        <v>211</v>
      </c>
      <c r="O224" s="92" t="s">
        <v>1240</v>
      </c>
      <c r="P224" s="22" t="s">
        <v>1241</v>
      </c>
      <c r="Q224" s="22" t="s">
        <v>1236</v>
      </c>
      <c r="R224" s="22" t="s">
        <v>1242</v>
      </c>
      <c r="S224" s="26" t="s">
        <v>1243</v>
      </c>
      <c r="T224" s="70" t="n">
        <v>91</v>
      </c>
      <c r="U224" s="71" t="n">
        <v>241</v>
      </c>
      <c r="V224" s="71" t="n">
        <v>68</v>
      </c>
      <c r="W224" s="72" t="n">
        <v>0</v>
      </c>
      <c r="X224" s="72" t="n">
        <v>0</v>
      </c>
      <c r="Y224" s="73" t="n">
        <v>400</v>
      </c>
      <c r="Z224" s="70" t="n">
        <v>0</v>
      </c>
      <c r="AA224" s="71" t="n">
        <v>0</v>
      </c>
      <c r="AB224" s="71" t="n">
        <v>0</v>
      </c>
      <c r="AC224" s="72" t="n">
        <v>0</v>
      </c>
      <c r="AD224" s="72" t="n">
        <v>0</v>
      </c>
      <c r="AE224" s="73" t="n">
        <f aca="false">SUM(Z224:AD224)</f>
        <v>0</v>
      </c>
      <c r="AF224" s="31" t="n">
        <f aca="false">+Y224+AE224</f>
        <v>400</v>
      </c>
      <c r="AG224" s="32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.75" hidden="false" customHeight="false" outlineLevel="0" collapsed="false">
      <c r="A225" s="94" t="n">
        <v>2031</v>
      </c>
      <c r="B225" s="68" t="s">
        <v>1121</v>
      </c>
      <c r="C225" s="68" t="s">
        <v>1121</v>
      </c>
      <c r="D225" s="94" t="s">
        <v>1122</v>
      </c>
      <c r="E225" s="68" t="n">
        <v>2</v>
      </c>
      <c r="F225" s="24" t="n">
        <v>1</v>
      </c>
      <c r="G225" s="33" t="n">
        <v>31</v>
      </c>
      <c r="H225" s="92" t="s">
        <v>1244</v>
      </c>
      <c r="I225" s="95" t="s">
        <v>1244</v>
      </c>
      <c r="J225" s="23" t="n">
        <v>10500100017501</v>
      </c>
      <c r="K225" s="24" t="s">
        <v>39</v>
      </c>
      <c r="L225" s="24" t="s">
        <v>790</v>
      </c>
      <c r="M225" s="24" t="n">
        <v>3</v>
      </c>
      <c r="N225" s="22" t="s">
        <v>1233</v>
      </c>
      <c r="O225" s="92" t="s">
        <v>1245</v>
      </c>
      <c r="P225" s="22" t="s">
        <v>1246</v>
      </c>
      <c r="Q225" s="22" t="s">
        <v>1247</v>
      </c>
      <c r="R225" s="22" t="s">
        <v>1248</v>
      </c>
      <c r="S225" s="26" t="s">
        <v>1249</v>
      </c>
      <c r="T225" s="70" t="n">
        <v>0</v>
      </c>
      <c r="U225" s="71" t="n">
        <v>66</v>
      </c>
      <c r="V225" s="71" t="n">
        <v>44</v>
      </c>
      <c r="W225" s="72" t="n">
        <v>196</v>
      </c>
      <c r="X225" s="72" t="n">
        <v>114</v>
      </c>
      <c r="Y225" s="73" t="n">
        <v>420</v>
      </c>
      <c r="Z225" s="70" t="n">
        <v>0</v>
      </c>
      <c r="AA225" s="71" t="n">
        <v>0</v>
      </c>
      <c r="AB225" s="71" t="n">
        <v>0</v>
      </c>
      <c r="AC225" s="72" t="n">
        <v>0</v>
      </c>
      <c r="AD225" s="72" t="n">
        <v>0</v>
      </c>
      <c r="AE225" s="73" t="n">
        <f aca="false">SUM(Z225:AD225)</f>
        <v>0</v>
      </c>
      <c r="AF225" s="31" t="n">
        <f aca="false">+Y225+AE225</f>
        <v>420</v>
      </c>
      <c r="AG225" s="32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.75" hidden="false" customHeight="false" outlineLevel="0" collapsed="false">
      <c r="A226" s="94" t="n">
        <v>2032</v>
      </c>
      <c r="B226" s="68" t="s">
        <v>1121</v>
      </c>
      <c r="C226" s="68" t="s">
        <v>1121</v>
      </c>
      <c r="D226" s="94" t="s">
        <v>1122</v>
      </c>
      <c r="E226" s="68" t="n">
        <v>2</v>
      </c>
      <c r="F226" s="24" t="n">
        <v>1</v>
      </c>
      <c r="G226" s="33" t="n">
        <v>32</v>
      </c>
      <c r="H226" s="92" t="s">
        <v>1250</v>
      </c>
      <c r="I226" s="95" t="s">
        <v>1250</v>
      </c>
      <c r="J226" s="23" t="n">
        <v>10500100017502</v>
      </c>
      <c r="K226" s="24" t="s">
        <v>39</v>
      </c>
      <c r="L226" s="25"/>
      <c r="M226" s="24" t="n">
        <v>3</v>
      </c>
      <c r="N226" s="22" t="s">
        <v>1233</v>
      </c>
      <c r="O226" s="92" t="s">
        <v>1251</v>
      </c>
      <c r="P226" s="22" t="s">
        <v>1246</v>
      </c>
      <c r="Q226" s="22" t="s">
        <v>1247</v>
      </c>
      <c r="R226" s="22" t="s">
        <v>1248</v>
      </c>
      <c r="S226" s="26" t="s">
        <v>1249</v>
      </c>
      <c r="T226" s="70" t="n">
        <v>64</v>
      </c>
      <c r="U226" s="71" t="n">
        <v>82</v>
      </c>
      <c r="V226" s="71" t="n">
        <v>54</v>
      </c>
      <c r="W226" s="72" t="n">
        <v>0</v>
      </c>
      <c r="X226" s="72" t="n">
        <v>0</v>
      </c>
      <c r="Y226" s="73" t="n">
        <v>200</v>
      </c>
      <c r="Z226" s="70" t="n">
        <v>0</v>
      </c>
      <c r="AA226" s="71" t="n">
        <v>0</v>
      </c>
      <c r="AB226" s="71" t="n">
        <v>0</v>
      </c>
      <c r="AC226" s="72" t="n">
        <v>0</v>
      </c>
      <c r="AD226" s="72" t="n">
        <v>0</v>
      </c>
      <c r="AE226" s="73" t="n">
        <f aca="false">SUM(Z226:AD226)</f>
        <v>0</v>
      </c>
      <c r="AF226" s="31" t="n">
        <f aca="false">+Y226+AE226</f>
        <v>200</v>
      </c>
      <c r="AG226" s="32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.75" hidden="false" customHeight="false" outlineLevel="0" collapsed="false">
      <c r="A227" s="94" t="n">
        <v>2033</v>
      </c>
      <c r="B227" s="68" t="s">
        <v>1121</v>
      </c>
      <c r="C227" s="68" t="s">
        <v>1121</v>
      </c>
      <c r="D227" s="94" t="s">
        <v>1122</v>
      </c>
      <c r="E227" s="68" t="n">
        <v>2</v>
      </c>
      <c r="F227" s="24" t="n">
        <v>1</v>
      </c>
      <c r="G227" s="33" t="n">
        <v>33</v>
      </c>
      <c r="H227" s="92" t="s">
        <v>1252</v>
      </c>
      <c r="I227" s="95" t="s">
        <v>1252</v>
      </c>
      <c r="J227" s="23" t="n">
        <v>10500100166001</v>
      </c>
      <c r="K227" s="24" t="s">
        <v>39</v>
      </c>
      <c r="L227" s="25"/>
      <c r="M227" s="24" t="n">
        <v>3</v>
      </c>
      <c r="N227" s="22" t="s">
        <v>211</v>
      </c>
      <c r="O227" s="92" t="s">
        <v>1253</v>
      </c>
      <c r="P227" s="49" t="s">
        <v>1254</v>
      </c>
      <c r="Q227" s="22" t="s">
        <v>1255</v>
      </c>
      <c r="R227" s="22" t="s">
        <v>1256</v>
      </c>
      <c r="S227" s="26" t="s">
        <v>1257</v>
      </c>
      <c r="T227" s="70" t="n">
        <v>19</v>
      </c>
      <c r="U227" s="71" t="n">
        <v>31</v>
      </c>
      <c r="V227" s="71" t="n">
        <v>1</v>
      </c>
      <c r="W227" s="72" t="n">
        <v>42</v>
      </c>
      <c r="X227" s="72" t="n">
        <v>107</v>
      </c>
      <c r="Y227" s="73" t="n">
        <v>200</v>
      </c>
      <c r="Z227" s="70" t="n">
        <v>47</v>
      </c>
      <c r="AA227" s="71" t="n">
        <v>152</v>
      </c>
      <c r="AB227" s="71" t="n">
        <v>160</v>
      </c>
      <c r="AC227" s="72" t="n">
        <v>196</v>
      </c>
      <c r="AD227" s="72" t="n">
        <v>12</v>
      </c>
      <c r="AE227" s="73" t="n">
        <f aca="false">SUM(Z227:AD227)</f>
        <v>567</v>
      </c>
      <c r="AF227" s="31" t="n">
        <f aca="false">+Y227+AE227</f>
        <v>767</v>
      </c>
      <c r="AG227" s="32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.75" hidden="false" customHeight="false" outlineLevel="0" collapsed="false">
      <c r="A228" s="94" t="n">
        <v>2034</v>
      </c>
      <c r="B228" s="68" t="s">
        <v>1121</v>
      </c>
      <c r="C228" s="68" t="s">
        <v>1121</v>
      </c>
      <c r="D228" s="94" t="s">
        <v>1122</v>
      </c>
      <c r="E228" s="68" t="n">
        <v>2</v>
      </c>
      <c r="F228" s="24" t="n">
        <v>1</v>
      </c>
      <c r="G228" s="33" t="n">
        <v>34</v>
      </c>
      <c r="H228" s="92" t="s">
        <v>223</v>
      </c>
      <c r="I228" s="95" t="s">
        <v>223</v>
      </c>
      <c r="J228" s="23" t="n">
        <v>10500102210101</v>
      </c>
      <c r="K228" s="24" t="s">
        <v>39</v>
      </c>
      <c r="L228" s="25"/>
      <c r="M228" s="24" t="n">
        <v>3</v>
      </c>
      <c r="N228" s="22" t="s">
        <v>224</v>
      </c>
      <c r="O228" s="92" t="s">
        <v>225</v>
      </c>
      <c r="P228" s="22" t="s">
        <v>226</v>
      </c>
      <c r="Q228" s="22" t="s">
        <v>227</v>
      </c>
      <c r="R228" s="22" t="s">
        <v>228</v>
      </c>
      <c r="S228" s="50" t="s">
        <v>229</v>
      </c>
      <c r="T228" s="70" t="n">
        <v>0</v>
      </c>
      <c r="U228" s="71" t="n">
        <v>0</v>
      </c>
      <c r="V228" s="71" t="n">
        <v>0</v>
      </c>
      <c r="W228" s="72" t="n">
        <v>0</v>
      </c>
      <c r="X228" s="72" t="n">
        <v>0</v>
      </c>
      <c r="Y228" s="73" t="n">
        <v>0</v>
      </c>
      <c r="Z228" s="70" t="n">
        <v>54</v>
      </c>
      <c r="AA228" s="71" t="n">
        <v>0</v>
      </c>
      <c r="AB228" s="71" t="n">
        <v>0</v>
      </c>
      <c r="AC228" s="72" t="n">
        <v>256</v>
      </c>
      <c r="AD228" s="72" t="n">
        <v>0</v>
      </c>
      <c r="AE228" s="73" t="n">
        <f aca="false">SUM(Z228:AD228)</f>
        <v>310</v>
      </c>
      <c r="AF228" s="31" t="n">
        <f aca="false">+Y228+AE228</f>
        <v>310</v>
      </c>
      <c r="AG228" s="32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.75" hidden="false" customHeight="false" outlineLevel="0" collapsed="false">
      <c r="A229" s="94" t="n">
        <v>2035</v>
      </c>
      <c r="B229" s="68" t="s">
        <v>1121</v>
      </c>
      <c r="C229" s="68" t="s">
        <v>1121</v>
      </c>
      <c r="D229" s="94" t="s">
        <v>1122</v>
      </c>
      <c r="E229" s="68" t="n">
        <v>2</v>
      </c>
      <c r="F229" s="41" t="n">
        <v>1</v>
      </c>
      <c r="G229" s="33" t="n">
        <v>35</v>
      </c>
      <c r="H229" s="92" t="s">
        <v>1258</v>
      </c>
      <c r="I229" s="95" t="s">
        <v>1259</v>
      </c>
      <c r="J229" s="43" t="n">
        <v>10500100123601</v>
      </c>
      <c r="K229" s="44" t="s">
        <v>39</v>
      </c>
      <c r="L229" s="45"/>
      <c r="M229" s="44" t="n">
        <v>3</v>
      </c>
      <c r="N229" s="42" t="s">
        <v>1233</v>
      </c>
      <c r="O229" s="92" t="s">
        <v>1260</v>
      </c>
      <c r="P229" s="42" t="s">
        <v>1261</v>
      </c>
      <c r="Q229" s="42" t="s">
        <v>1262</v>
      </c>
      <c r="R229" s="42" t="s">
        <v>1263</v>
      </c>
      <c r="S229" s="47" t="s">
        <v>1264</v>
      </c>
      <c r="T229" s="70" t="n">
        <v>63</v>
      </c>
      <c r="U229" s="71" t="n">
        <v>129</v>
      </c>
      <c r="V229" s="71" t="n">
        <v>64</v>
      </c>
      <c r="W229" s="72" t="n">
        <v>141</v>
      </c>
      <c r="X229" s="72" t="n">
        <v>38</v>
      </c>
      <c r="Y229" s="73" t="n">
        <v>435</v>
      </c>
      <c r="Z229" s="70" t="n">
        <v>101</v>
      </c>
      <c r="AA229" s="71" t="n">
        <v>409</v>
      </c>
      <c r="AB229" s="71" t="n">
        <v>0</v>
      </c>
      <c r="AC229" s="72" t="n">
        <v>0</v>
      </c>
      <c r="AD229" s="72" t="n">
        <v>0</v>
      </c>
      <c r="AE229" s="73" t="n">
        <f aca="false">SUM(Z229:AD229)</f>
        <v>510</v>
      </c>
      <c r="AF229" s="31" t="n">
        <f aca="false">+Y229+AE229</f>
        <v>945</v>
      </c>
      <c r="AG229" s="48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.75" hidden="false" customHeight="false" outlineLevel="0" collapsed="false">
      <c r="A230" s="94" t="n">
        <v>2036</v>
      </c>
      <c r="B230" s="68" t="s">
        <v>1121</v>
      </c>
      <c r="C230" s="68" t="s">
        <v>1121</v>
      </c>
      <c r="D230" s="94" t="s">
        <v>1122</v>
      </c>
      <c r="E230" s="68" t="n">
        <v>2</v>
      </c>
      <c r="F230" s="24" t="n">
        <v>1</v>
      </c>
      <c r="G230" s="33" t="n">
        <v>36</v>
      </c>
      <c r="H230" s="92" t="s">
        <v>1265</v>
      </c>
      <c r="I230" s="95" t="s">
        <v>1266</v>
      </c>
      <c r="J230" s="23" t="n">
        <v>10500101953401</v>
      </c>
      <c r="K230" s="24" t="s">
        <v>39</v>
      </c>
      <c r="L230" s="25"/>
      <c r="M230" s="24" t="n">
        <v>3</v>
      </c>
      <c r="N230" s="22" t="s">
        <v>1267</v>
      </c>
      <c r="O230" s="92" t="s">
        <v>1268</v>
      </c>
      <c r="P230" s="22" t="n">
        <v>3006567484</v>
      </c>
      <c r="Q230" s="22" t="s">
        <v>1269</v>
      </c>
      <c r="R230" s="22" t="s">
        <v>1269</v>
      </c>
      <c r="S230" s="26" t="s">
        <v>1270</v>
      </c>
      <c r="T230" s="70" t="n">
        <v>97</v>
      </c>
      <c r="U230" s="71" t="n">
        <v>304</v>
      </c>
      <c r="V230" s="71" t="n">
        <v>249</v>
      </c>
      <c r="W230" s="72" t="n">
        <v>0</v>
      </c>
      <c r="X230" s="72" t="n">
        <v>0</v>
      </c>
      <c r="Y230" s="73" t="n">
        <v>650</v>
      </c>
      <c r="Z230" s="70" t="n">
        <v>0</v>
      </c>
      <c r="AA230" s="71" t="n">
        <v>0</v>
      </c>
      <c r="AB230" s="71" t="n">
        <v>0</v>
      </c>
      <c r="AC230" s="72" t="n">
        <v>0</v>
      </c>
      <c r="AD230" s="72" t="n">
        <v>0</v>
      </c>
      <c r="AE230" s="73" t="n">
        <f aca="false">SUM(Z230:AD230)</f>
        <v>0</v>
      </c>
      <c r="AF230" s="31" t="n">
        <f aca="false">+Y230+AE230</f>
        <v>650</v>
      </c>
      <c r="AG230" s="32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2.75" hidden="false" customHeight="false" outlineLevel="0" collapsed="false">
      <c r="A231" s="94" t="n">
        <v>2037</v>
      </c>
      <c r="B231" s="68" t="s">
        <v>1121</v>
      </c>
      <c r="C231" s="68" t="s">
        <v>1121</v>
      </c>
      <c r="D231" s="94" t="s">
        <v>1122</v>
      </c>
      <c r="E231" s="68" t="n">
        <v>2</v>
      </c>
      <c r="F231" s="24" t="n">
        <v>1</v>
      </c>
      <c r="G231" s="33" t="n">
        <v>37</v>
      </c>
      <c r="H231" s="92" t="s">
        <v>1271</v>
      </c>
      <c r="I231" s="95" t="s">
        <v>1271</v>
      </c>
      <c r="J231" s="23" t="n">
        <v>30500100487101</v>
      </c>
      <c r="K231" s="24" t="s">
        <v>113</v>
      </c>
      <c r="L231" s="25"/>
      <c r="M231" s="24" t="n">
        <v>3</v>
      </c>
      <c r="N231" s="22" t="s">
        <v>191</v>
      </c>
      <c r="O231" s="92" t="s">
        <v>1272</v>
      </c>
      <c r="P231" s="22" t="n">
        <v>3107170366</v>
      </c>
      <c r="Q231" s="22" t="s">
        <v>1273</v>
      </c>
      <c r="R231" s="22" t="s">
        <v>1274</v>
      </c>
      <c r="S231" s="26" t="s">
        <v>1275</v>
      </c>
      <c r="T231" s="70" t="n">
        <v>0</v>
      </c>
      <c r="U231" s="71" t="n">
        <v>17</v>
      </c>
      <c r="V231" s="71" t="n">
        <v>59</v>
      </c>
      <c r="W231" s="72" t="n">
        <v>108</v>
      </c>
      <c r="X231" s="72" t="n">
        <v>54</v>
      </c>
      <c r="Y231" s="73" t="n">
        <v>238</v>
      </c>
      <c r="Z231" s="70" t="n">
        <v>0</v>
      </c>
      <c r="AA231" s="71" t="n">
        <v>35</v>
      </c>
      <c r="AB231" s="71" t="n">
        <v>144</v>
      </c>
      <c r="AC231" s="72" t="n">
        <v>335</v>
      </c>
      <c r="AD231" s="72" t="n">
        <v>262</v>
      </c>
      <c r="AE231" s="73" t="n">
        <f aca="false">SUM(Z231:AD231)</f>
        <v>776</v>
      </c>
      <c r="AF231" s="31" t="n">
        <f aca="false">+Y231+AE231</f>
        <v>1014</v>
      </c>
      <c r="AG231" s="32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.75" hidden="false" customHeight="false" outlineLevel="0" collapsed="false">
      <c r="A232" s="94" t="n">
        <v>2038</v>
      </c>
      <c r="B232" s="68" t="s">
        <v>1121</v>
      </c>
      <c r="C232" s="68" t="s">
        <v>1121</v>
      </c>
      <c r="D232" s="94" t="s">
        <v>1122</v>
      </c>
      <c r="E232" s="68" t="n">
        <v>2</v>
      </c>
      <c r="F232" s="24" t="n">
        <v>1</v>
      </c>
      <c r="G232" s="33" t="n">
        <v>38</v>
      </c>
      <c r="H232" s="92" t="s">
        <v>1276</v>
      </c>
      <c r="I232" s="95" t="s">
        <v>1276</v>
      </c>
      <c r="J232" s="23" t="n">
        <v>30500102246101</v>
      </c>
      <c r="K232" s="24" t="s">
        <v>113</v>
      </c>
      <c r="L232" s="25"/>
      <c r="M232" s="24" t="n">
        <v>3</v>
      </c>
      <c r="N232" s="22" t="s">
        <v>237</v>
      </c>
      <c r="O232" s="92" t="s">
        <v>1277</v>
      </c>
      <c r="P232" s="22" t="s">
        <v>1278</v>
      </c>
      <c r="Q232" s="22" t="s">
        <v>1279</v>
      </c>
      <c r="R232" s="22" t="s">
        <v>1280</v>
      </c>
      <c r="S232" s="26" t="s">
        <v>1281</v>
      </c>
      <c r="T232" s="70" t="n">
        <v>0</v>
      </c>
      <c r="U232" s="71" t="n">
        <v>373</v>
      </c>
      <c r="V232" s="71" t="n">
        <v>0</v>
      </c>
      <c r="W232" s="72" t="n">
        <v>357</v>
      </c>
      <c r="X232" s="72" t="n">
        <v>0</v>
      </c>
      <c r="Y232" s="73" t="n">
        <v>730</v>
      </c>
      <c r="Z232" s="70" t="n">
        <v>0</v>
      </c>
      <c r="AA232" s="71" t="n">
        <v>0</v>
      </c>
      <c r="AB232" s="71" t="n">
        <v>0</v>
      </c>
      <c r="AC232" s="72" t="n">
        <v>0</v>
      </c>
      <c r="AD232" s="72" t="n">
        <v>0</v>
      </c>
      <c r="AE232" s="73" t="n">
        <f aca="false">SUM(Z232:AD232)</f>
        <v>0</v>
      </c>
      <c r="AF232" s="31" t="n">
        <f aca="false">+Y232+AE232</f>
        <v>730</v>
      </c>
      <c r="AG232" s="32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.75" hidden="false" customHeight="false" outlineLevel="0" collapsed="false">
      <c r="A233" s="94" t="n">
        <v>2039</v>
      </c>
      <c r="B233" s="68" t="s">
        <v>1121</v>
      </c>
      <c r="C233" s="68" t="s">
        <v>1121</v>
      </c>
      <c r="D233" s="94" t="s">
        <v>1122</v>
      </c>
      <c r="E233" s="68" t="n">
        <v>2</v>
      </c>
      <c r="F233" s="24" t="n">
        <v>1</v>
      </c>
      <c r="G233" s="33" t="n">
        <v>39</v>
      </c>
      <c r="H233" s="92" t="s">
        <v>1282</v>
      </c>
      <c r="I233" s="95" t="s">
        <v>1282</v>
      </c>
      <c r="J233" s="23" t="n">
        <v>30500102633501</v>
      </c>
      <c r="K233" s="24" t="s">
        <v>113</v>
      </c>
      <c r="L233" s="25"/>
      <c r="M233" s="24" t="n">
        <v>3</v>
      </c>
      <c r="N233" s="22" t="s">
        <v>237</v>
      </c>
      <c r="O233" s="92" t="s">
        <v>1283</v>
      </c>
      <c r="P233" s="22" t="s">
        <v>1284</v>
      </c>
      <c r="Q233" s="22" t="s">
        <v>1285</v>
      </c>
      <c r="R233" s="22" t="s">
        <v>1286</v>
      </c>
      <c r="S233" s="26" t="s">
        <v>1287</v>
      </c>
      <c r="T233" s="70" t="n">
        <v>18</v>
      </c>
      <c r="U233" s="71" t="n">
        <v>82</v>
      </c>
      <c r="V233" s="71" t="n">
        <v>95</v>
      </c>
      <c r="W233" s="72" t="n">
        <v>205</v>
      </c>
      <c r="X233" s="72" t="n">
        <v>0</v>
      </c>
      <c r="Y233" s="73" t="n">
        <v>400</v>
      </c>
      <c r="Z233" s="70" t="n">
        <v>0</v>
      </c>
      <c r="AA233" s="71" t="n">
        <v>0</v>
      </c>
      <c r="AB233" s="71" t="n">
        <v>0</v>
      </c>
      <c r="AC233" s="72" t="n">
        <v>0</v>
      </c>
      <c r="AD233" s="72" t="n">
        <v>0</v>
      </c>
      <c r="AE233" s="73" t="n">
        <f aca="false">SUM(Z233:AD233)</f>
        <v>0</v>
      </c>
      <c r="AF233" s="31" t="n">
        <f aca="false">+Y233+AE233</f>
        <v>400</v>
      </c>
      <c r="AG233" s="32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2.75" hidden="false" customHeight="false" outlineLevel="0" collapsed="false">
      <c r="A234" s="94" t="n">
        <v>2040</v>
      </c>
      <c r="B234" s="68" t="s">
        <v>1121</v>
      </c>
      <c r="C234" s="68" t="s">
        <v>1121</v>
      </c>
      <c r="D234" s="94" t="s">
        <v>1122</v>
      </c>
      <c r="E234" s="68" t="n">
        <v>2</v>
      </c>
      <c r="F234" s="24" t="n">
        <v>1</v>
      </c>
      <c r="G234" s="33" t="n">
        <v>40</v>
      </c>
      <c r="H234" s="92" t="s">
        <v>242</v>
      </c>
      <c r="I234" s="95" t="s">
        <v>242</v>
      </c>
      <c r="J234" s="23" t="n">
        <v>10500100087601</v>
      </c>
      <c r="K234" s="24" t="s">
        <v>39</v>
      </c>
      <c r="L234" s="25"/>
      <c r="M234" s="24" t="n">
        <v>4</v>
      </c>
      <c r="N234" s="22" t="s">
        <v>243</v>
      </c>
      <c r="O234" s="92" t="s">
        <v>244</v>
      </c>
      <c r="P234" s="22" t="n">
        <v>3117443981</v>
      </c>
      <c r="Q234" s="22" t="s">
        <v>245</v>
      </c>
      <c r="R234" s="22" t="s">
        <v>246</v>
      </c>
      <c r="S234" s="26" t="s">
        <v>247</v>
      </c>
      <c r="T234" s="70" t="n">
        <v>0</v>
      </c>
      <c r="U234" s="71" t="n">
        <v>0</v>
      </c>
      <c r="V234" s="71" t="n">
        <v>0</v>
      </c>
      <c r="W234" s="72" t="n">
        <v>0</v>
      </c>
      <c r="X234" s="72" t="n">
        <v>0</v>
      </c>
      <c r="Y234" s="73" t="n">
        <v>0</v>
      </c>
      <c r="Z234" s="70" t="n">
        <v>68</v>
      </c>
      <c r="AA234" s="71" t="n">
        <v>89</v>
      </c>
      <c r="AB234" s="71" t="n">
        <v>62</v>
      </c>
      <c r="AC234" s="72" t="n">
        <v>157</v>
      </c>
      <c r="AD234" s="72" t="n">
        <v>54</v>
      </c>
      <c r="AE234" s="73" t="n">
        <f aca="false">SUM(Z234:AD234)</f>
        <v>430</v>
      </c>
      <c r="AF234" s="31" t="n">
        <f aca="false">+Y234+AE234</f>
        <v>430</v>
      </c>
      <c r="AG234" s="32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2.75" hidden="false" customHeight="false" outlineLevel="0" collapsed="false">
      <c r="A235" s="94" t="n">
        <v>2041</v>
      </c>
      <c r="B235" s="68" t="s">
        <v>1121</v>
      </c>
      <c r="C235" s="68" t="s">
        <v>1121</v>
      </c>
      <c r="D235" s="94" t="s">
        <v>1122</v>
      </c>
      <c r="E235" s="68" t="n">
        <v>2</v>
      </c>
      <c r="F235" s="24" t="n">
        <v>1</v>
      </c>
      <c r="G235" s="33" t="n">
        <v>41</v>
      </c>
      <c r="H235" s="92" t="s">
        <v>264</v>
      </c>
      <c r="I235" s="95" t="s">
        <v>264</v>
      </c>
      <c r="J235" s="23" t="n">
        <v>10500100587801</v>
      </c>
      <c r="K235" s="24" t="s">
        <v>39</v>
      </c>
      <c r="L235" s="25"/>
      <c r="M235" s="24" t="n">
        <v>4</v>
      </c>
      <c r="N235" s="22" t="s">
        <v>265</v>
      </c>
      <c r="O235" s="92" t="s">
        <v>266</v>
      </c>
      <c r="P235" s="22" t="n">
        <v>3207324218</v>
      </c>
      <c r="Q235" s="22" t="s">
        <v>267</v>
      </c>
      <c r="R235" s="22" t="s">
        <v>267</v>
      </c>
      <c r="S235" s="26" t="s">
        <v>268</v>
      </c>
      <c r="T235" s="70" t="n">
        <v>0</v>
      </c>
      <c r="U235" s="71" t="n">
        <v>0</v>
      </c>
      <c r="V235" s="71" t="n">
        <v>0</v>
      </c>
      <c r="W235" s="72" t="n">
        <v>0</v>
      </c>
      <c r="X235" s="72" t="n">
        <v>0</v>
      </c>
      <c r="Y235" s="73" t="n">
        <v>0</v>
      </c>
      <c r="Z235" s="70" t="n">
        <v>0</v>
      </c>
      <c r="AA235" s="71" t="n">
        <v>0</v>
      </c>
      <c r="AB235" s="71" t="n">
        <v>191</v>
      </c>
      <c r="AC235" s="72" t="n">
        <v>264</v>
      </c>
      <c r="AD235" s="72" t="n">
        <v>41</v>
      </c>
      <c r="AE235" s="73" t="n">
        <f aca="false">SUM(Z235:AD235)</f>
        <v>496</v>
      </c>
      <c r="AF235" s="31" t="n">
        <f aca="false">+Y235+AE235</f>
        <v>496</v>
      </c>
      <c r="AG235" s="32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2.75" hidden="false" customHeight="false" outlineLevel="0" collapsed="false">
      <c r="A236" s="94" t="n">
        <v>2042</v>
      </c>
      <c r="B236" s="68" t="s">
        <v>1121</v>
      </c>
      <c r="C236" s="68" t="s">
        <v>1121</v>
      </c>
      <c r="D236" s="94" t="s">
        <v>1122</v>
      </c>
      <c r="E236" s="68" t="n">
        <v>2</v>
      </c>
      <c r="F236" s="24" t="n">
        <v>1</v>
      </c>
      <c r="G236" s="33" t="n">
        <v>42</v>
      </c>
      <c r="H236" s="92" t="s">
        <v>269</v>
      </c>
      <c r="I236" s="95" t="s">
        <v>269</v>
      </c>
      <c r="J236" s="23" t="n">
        <v>10500100587802</v>
      </c>
      <c r="K236" s="24" t="s">
        <v>39</v>
      </c>
      <c r="L236" s="25"/>
      <c r="M236" s="24" t="n">
        <v>4</v>
      </c>
      <c r="N236" s="22" t="s">
        <v>265</v>
      </c>
      <c r="O236" s="92" t="s">
        <v>270</v>
      </c>
      <c r="P236" s="22" t="n">
        <v>3207324218</v>
      </c>
      <c r="Q236" s="22" t="s">
        <v>267</v>
      </c>
      <c r="R236" s="22" t="s">
        <v>267</v>
      </c>
      <c r="S236" s="26" t="s">
        <v>268</v>
      </c>
      <c r="T236" s="70" t="n">
        <v>0</v>
      </c>
      <c r="U236" s="71" t="n">
        <v>0</v>
      </c>
      <c r="V236" s="71" t="n">
        <v>0</v>
      </c>
      <c r="W236" s="72" t="n">
        <v>0</v>
      </c>
      <c r="X236" s="72" t="n">
        <v>0</v>
      </c>
      <c r="Y236" s="73" t="n">
        <v>0</v>
      </c>
      <c r="Z236" s="70" t="n">
        <v>0</v>
      </c>
      <c r="AA236" s="71" t="n">
        <v>350</v>
      </c>
      <c r="AB236" s="71" t="n">
        <v>0</v>
      </c>
      <c r="AC236" s="72" t="n">
        <v>0</v>
      </c>
      <c r="AD236" s="72" t="n">
        <v>0</v>
      </c>
      <c r="AE236" s="73" t="n">
        <f aca="false">SUM(Z236:AD236)</f>
        <v>350</v>
      </c>
      <c r="AF236" s="31" t="n">
        <f aca="false">+Y236+AE236</f>
        <v>350</v>
      </c>
      <c r="AG236" s="32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2.75" hidden="false" customHeight="false" outlineLevel="0" collapsed="false">
      <c r="A237" s="94" t="n">
        <v>2043</v>
      </c>
      <c r="B237" s="68" t="s">
        <v>1121</v>
      </c>
      <c r="C237" s="68" t="s">
        <v>1121</v>
      </c>
      <c r="D237" s="94" t="s">
        <v>1122</v>
      </c>
      <c r="E237" s="68" t="n">
        <v>2</v>
      </c>
      <c r="F237" s="24" t="n">
        <v>1</v>
      </c>
      <c r="G237" s="33" t="n">
        <v>43</v>
      </c>
      <c r="H237" s="92" t="s">
        <v>282</v>
      </c>
      <c r="I237" s="95" t="s">
        <v>282</v>
      </c>
      <c r="J237" s="23" t="n">
        <v>10500101787601</v>
      </c>
      <c r="K237" s="24" t="s">
        <v>39</v>
      </c>
      <c r="L237" s="25"/>
      <c r="M237" s="24" t="n">
        <v>4</v>
      </c>
      <c r="N237" s="22" t="s">
        <v>283</v>
      </c>
      <c r="O237" s="92" t="s">
        <v>284</v>
      </c>
      <c r="P237" s="22" t="n">
        <v>3127340870</v>
      </c>
      <c r="Q237" s="22" t="s">
        <v>285</v>
      </c>
      <c r="R237" s="22" t="s">
        <v>286</v>
      </c>
      <c r="S237" s="26" t="s">
        <v>287</v>
      </c>
      <c r="T237" s="70" t="n">
        <v>0</v>
      </c>
      <c r="U237" s="71" t="n">
        <v>0</v>
      </c>
      <c r="V237" s="71" t="n">
        <v>0</v>
      </c>
      <c r="W237" s="72" t="n">
        <v>0</v>
      </c>
      <c r="X237" s="72" t="n">
        <v>0</v>
      </c>
      <c r="Y237" s="73" t="n">
        <v>0</v>
      </c>
      <c r="Z237" s="70" t="n">
        <v>9</v>
      </c>
      <c r="AA237" s="71" t="n">
        <v>18</v>
      </c>
      <c r="AB237" s="71" t="n">
        <v>8</v>
      </c>
      <c r="AC237" s="72" t="n">
        <v>39</v>
      </c>
      <c r="AD237" s="72" t="n">
        <v>26</v>
      </c>
      <c r="AE237" s="73" t="n">
        <f aca="false">SUM(Z237:AD237)</f>
        <v>100</v>
      </c>
      <c r="AF237" s="31" t="n">
        <f aca="false">+Y237+AE237</f>
        <v>100</v>
      </c>
      <c r="AG237" s="32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2.75" hidden="false" customHeight="false" outlineLevel="0" collapsed="false">
      <c r="A238" s="94" t="n">
        <v>2044</v>
      </c>
      <c r="B238" s="68" t="s">
        <v>1121</v>
      </c>
      <c r="C238" s="68" t="s">
        <v>1121</v>
      </c>
      <c r="D238" s="94" t="s">
        <v>1122</v>
      </c>
      <c r="E238" s="68" t="n">
        <v>2</v>
      </c>
      <c r="F238" s="24" t="n">
        <v>1</v>
      </c>
      <c r="G238" s="33" t="n">
        <v>44</v>
      </c>
      <c r="H238" s="92" t="s">
        <v>306</v>
      </c>
      <c r="I238" s="95" t="s">
        <v>306</v>
      </c>
      <c r="J238" s="23" t="n">
        <v>10500100020501</v>
      </c>
      <c r="K238" s="24" t="s">
        <v>39</v>
      </c>
      <c r="L238" s="25"/>
      <c r="M238" s="24" t="n">
        <v>4</v>
      </c>
      <c r="N238" s="22" t="s">
        <v>283</v>
      </c>
      <c r="O238" s="92" t="s">
        <v>307</v>
      </c>
      <c r="P238" s="22" t="n">
        <v>3052642910</v>
      </c>
      <c r="Q238" s="22" t="s">
        <v>308</v>
      </c>
      <c r="R238" s="22" t="s">
        <v>308</v>
      </c>
      <c r="S238" s="26" t="s">
        <v>309</v>
      </c>
      <c r="T238" s="70" t="n">
        <v>0</v>
      </c>
      <c r="U238" s="71" t="n">
        <v>0</v>
      </c>
      <c r="V238" s="71" t="n">
        <v>0</v>
      </c>
      <c r="W238" s="72" t="n">
        <v>0</v>
      </c>
      <c r="X238" s="72" t="n">
        <v>0</v>
      </c>
      <c r="Y238" s="73" t="n">
        <v>0</v>
      </c>
      <c r="Z238" s="70" t="n">
        <v>41</v>
      </c>
      <c r="AA238" s="71" t="n">
        <v>101</v>
      </c>
      <c r="AB238" s="71" t="n">
        <v>40</v>
      </c>
      <c r="AC238" s="72" t="n">
        <v>84</v>
      </c>
      <c r="AD238" s="72" t="n">
        <v>34</v>
      </c>
      <c r="AE238" s="73" t="n">
        <f aca="false">SUM(Z238:AD238)</f>
        <v>300</v>
      </c>
      <c r="AF238" s="31" t="n">
        <f aca="false">+Y238+AE238</f>
        <v>300</v>
      </c>
      <c r="AG238" s="32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2.75" hidden="false" customHeight="false" outlineLevel="0" collapsed="false">
      <c r="A239" s="94" t="n">
        <v>2045</v>
      </c>
      <c r="B239" s="68" t="s">
        <v>1121</v>
      </c>
      <c r="C239" s="68" t="s">
        <v>1121</v>
      </c>
      <c r="D239" s="94" t="s">
        <v>1122</v>
      </c>
      <c r="E239" s="68" t="n">
        <v>2</v>
      </c>
      <c r="F239" s="24" t="n">
        <v>1</v>
      </c>
      <c r="G239" s="33" t="n">
        <v>45</v>
      </c>
      <c r="H239" s="92" t="s">
        <v>310</v>
      </c>
      <c r="I239" s="95" t="s">
        <v>310</v>
      </c>
      <c r="J239" s="23" t="n">
        <v>10500100329802</v>
      </c>
      <c r="K239" s="24" t="s">
        <v>39</v>
      </c>
      <c r="L239" s="25"/>
      <c r="M239" s="24" t="n">
        <v>4</v>
      </c>
      <c r="N239" s="22" t="s">
        <v>311</v>
      </c>
      <c r="O239" s="92" t="s">
        <v>312</v>
      </c>
      <c r="P239" s="22" t="n">
        <v>3167467517</v>
      </c>
      <c r="Q239" s="22" t="s">
        <v>313</v>
      </c>
      <c r="R239" s="22" t="s">
        <v>314</v>
      </c>
      <c r="S239" s="26" t="s">
        <v>315</v>
      </c>
      <c r="T239" s="70" t="n">
        <v>0</v>
      </c>
      <c r="U239" s="71" t="n">
        <v>0</v>
      </c>
      <c r="V239" s="71" t="n">
        <v>0</v>
      </c>
      <c r="W239" s="72" t="n">
        <v>0</v>
      </c>
      <c r="X239" s="72" t="n">
        <v>0</v>
      </c>
      <c r="Y239" s="73" t="n">
        <v>0</v>
      </c>
      <c r="Z239" s="70" t="n">
        <v>0</v>
      </c>
      <c r="AA239" s="71" t="n">
        <v>62</v>
      </c>
      <c r="AB239" s="71" t="n">
        <v>66</v>
      </c>
      <c r="AC239" s="72" t="n">
        <v>0</v>
      </c>
      <c r="AD239" s="72" t="n">
        <v>0</v>
      </c>
      <c r="AE239" s="73" t="n">
        <f aca="false">SUM(Z239:AD239)</f>
        <v>128</v>
      </c>
      <c r="AF239" s="31" t="n">
        <f aca="false">+Y239+AE239</f>
        <v>128</v>
      </c>
      <c r="AG239" s="32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2.75" hidden="false" customHeight="false" outlineLevel="0" collapsed="false">
      <c r="A240" s="94" t="n">
        <v>2046</v>
      </c>
      <c r="B240" s="68" t="s">
        <v>1121</v>
      </c>
      <c r="C240" s="68" t="s">
        <v>1121</v>
      </c>
      <c r="D240" s="94" t="s">
        <v>1122</v>
      </c>
      <c r="E240" s="68" t="n">
        <v>2</v>
      </c>
      <c r="F240" s="24" t="n">
        <v>1</v>
      </c>
      <c r="G240" s="33" t="n">
        <v>46</v>
      </c>
      <c r="H240" s="92" t="s">
        <v>316</v>
      </c>
      <c r="I240" s="95" t="s">
        <v>316</v>
      </c>
      <c r="J240" s="23" t="n">
        <v>10500100329803</v>
      </c>
      <c r="K240" s="24" t="s">
        <v>39</v>
      </c>
      <c r="L240" s="25"/>
      <c r="M240" s="24" t="n">
        <v>4</v>
      </c>
      <c r="N240" s="22" t="s">
        <v>289</v>
      </c>
      <c r="O240" s="92" t="s">
        <v>317</v>
      </c>
      <c r="P240" s="22" t="n">
        <v>3167467517</v>
      </c>
      <c r="Q240" s="22" t="s">
        <v>313</v>
      </c>
      <c r="R240" s="22" t="s">
        <v>314</v>
      </c>
      <c r="S240" s="26" t="s">
        <v>315</v>
      </c>
      <c r="T240" s="70" t="n">
        <v>0</v>
      </c>
      <c r="U240" s="71" t="n">
        <v>0</v>
      </c>
      <c r="V240" s="71" t="n">
        <v>0</v>
      </c>
      <c r="W240" s="72" t="n">
        <v>0</v>
      </c>
      <c r="X240" s="72" t="n">
        <v>0</v>
      </c>
      <c r="Y240" s="73" t="n">
        <v>0</v>
      </c>
      <c r="Z240" s="70" t="n">
        <v>0</v>
      </c>
      <c r="AA240" s="71" t="n">
        <v>72</v>
      </c>
      <c r="AB240" s="71" t="n">
        <v>63</v>
      </c>
      <c r="AC240" s="72" t="n">
        <v>0</v>
      </c>
      <c r="AD240" s="72" t="n">
        <v>0</v>
      </c>
      <c r="AE240" s="73" t="n">
        <f aca="false">SUM(Z240:AD240)</f>
        <v>135</v>
      </c>
      <c r="AF240" s="31" t="n">
        <f aca="false">+Y240+AE240</f>
        <v>135</v>
      </c>
      <c r="AG240" s="32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2.75" hidden="false" customHeight="false" outlineLevel="0" collapsed="false">
      <c r="A241" s="94" t="n">
        <v>2047</v>
      </c>
      <c r="B241" s="68" t="s">
        <v>1121</v>
      </c>
      <c r="C241" s="68" t="s">
        <v>1121</v>
      </c>
      <c r="D241" s="94" t="s">
        <v>1122</v>
      </c>
      <c r="E241" s="68" t="n">
        <v>2</v>
      </c>
      <c r="F241" s="24" t="n">
        <v>1</v>
      </c>
      <c r="G241" s="33" t="n">
        <v>47</v>
      </c>
      <c r="H241" s="92" t="s">
        <v>322</v>
      </c>
      <c r="I241" s="95" t="s">
        <v>322</v>
      </c>
      <c r="J241" s="23" t="n">
        <v>10500100203801</v>
      </c>
      <c r="K241" s="24" t="s">
        <v>39</v>
      </c>
      <c r="L241" s="25"/>
      <c r="M241" s="24" t="n">
        <v>4</v>
      </c>
      <c r="N241" s="22" t="s">
        <v>289</v>
      </c>
      <c r="O241" s="92" t="s">
        <v>323</v>
      </c>
      <c r="P241" s="22" t="n">
        <v>3137279401</v>
      </c>
      <c r="Q241" s="22" t="s">
        <v>324</v>
      </c>
      <c r="R241" s="22" t="s">
        <v>324</v>
      </c>
      <c r="S241" s="26" t="s">
        <v>325</v>
      </c>
      <c r="T241" s="70" t="n">
        <v>0</v>
      </c>
      <c r="U241" s="71" t="n">
        <v>0</v>
      </c>
      <c r="V241" s="71" t="n">
        <v>0</v>
      </c>
      <c r="W241" s="72" t="n">
        <v>0</v>
      </c>
      <c r="X241" s="72" t="n">
        <v>0</v>
      </c>
      <c r="Y241" s="73" t="n">
        <v>0</v>
      </c>
      <c r="Z241" s="70" t="n">
        <v>48</v>
      </c>
      <c r="AA241" s="71" t="n">
        <v>145</v>
      </c>
      <c r="AB241" s="71" t="n">
        <v>102</v>
      </c>
      <c r="AC241" s="72" t="n">
        <v>207</v>
      </c>
      <c r="AD241" s="72" t="n">
        <v>34</v>
      </c>
      <c r="AE241" s="73" t="n">
        <f aca="false">SUM(Z241:AD241)</f>
        <v>536</v>
      </c>
      <c r="AF241" s="31" t="n">
        <f aca="false">+Y241+AE241</f>
        <v>536</v>
      </c>
      <c r="AG241" s="32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2.75" hidden="false" customHeight="false" outlineLevel="0" collapsed="false">
      <c r="A242" s="94" t="n">
        <v>2048</v>
      </c>
      <c r="B242" s="68" t="s">
        <v>1121</v>
      </c>
      <c r="C242" s="68" t="s">
        <v>1121</v>
      </c>
      <c r="D242" s="94" t="s">
        <v>1122</v>
      </c>
      <c r="E242" s="68" t="n">
        <v>2</v>
      </c>
      <c r="F242" s="20" t="n">
        <v>2</v>
      </c>
      <c r="G242" s="33" t="n">
        <v>48</v>
      </c>
      <c r="H242" s="92" t="s">
        <v>1288</v>
      </c>
      <c r="I242" s="95" t="s">
        <v>1288</v>
      </c>
      <c r="J242" s="23" t="n">
        <v>10500100093101</v>
      </c>
      <c r="K242" s="24" t="s">
        <v>39</v>
      </c>
      <c r="L242" s="25"/>
      <c r="M242" s="24" t="n">
        <v>5</v>
      </c>
      <c r="N242" s="22" t="s">
        <v>327</v>
      </c>
      <c r="O242" s="92" t="s">
        <v>1289</v>
      </c>
      <c r="P242" s="22" t="n">
        <v>3004947155</v>
      </c>
      <c r="Q242" s="22" t="s">
        <v>329</v>
      </c>
      <c r="R242" s="22" t="s">
        <v>329</v>
      </c>
      <c r="S242" s="26" t="s">
        <v>330</v>
      </c>
      <c r="T242" s="70" t="n">
        <v>0</v>
      </c>
      <c r="U242" s="71" t="n">
        <v>0</v>
      </c>
      <c r="V242" s="71" t="n">
        <v>0</v>
      </c>
      <c r="W242" s="72" t="n">
        <v>0</v>
      </c>
      <c r="X242" s="72" t="n">
        <v>410</v>
      </c>
      <c r="Y242" s="73" t="n">
        <v>410</v>
      </c>
      <c r="Z242" s="70" t="n">
        <v>0</v>
      </c>
      <c r="AA242" s="71" t="n">
        <v>0</v>
      </c>
      <c r="AB242" s="71" t="n">
        <v>0</v>
      </c>
      <c r="AC242" s="72" t="n">
        <v>626</v>
      </c>
      <c r="AD242" s="72" t="n">
        <v>0</v>
      </c>
      <c r="AE242" s="73" t="n">
        <f aca="false">SUM(Z242:AD242)</f>
        <v>626</v>
      </c>
      <c r="AF242" s="31" t="n">
        <f aca="false">+Y242+AE242</f>
        <v>1036</v>
      </c>
      <c r="AG242" s="32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2.75" hidden="false" customHeight="false" outlineLevel="0" collapsed="false">
      <c r="A243" s="94" t="n">
        <v>2049</v>
      </c>
      <c r="B243" s="68" t="s">
        <v>1121</v>
      </c>
      <c r="C243" s="68" t="s">
        <v>1121</v>
      </c>
      <c r="D243" s="94" t="s">
        <v>1122</v>
      </c>
      <c r="E243" s="68" t="n">
        <v>2</v>
      </c>
      <c r="F243" s="24" t="n">
        <v>2</v>
      </c>
      <c r="G243" s="33" t="n">
        <v>49</v>
      </c>
      <c r="H243" s="92" t="s">
        <v>326</v>
      </c>
      <c r="I243" s="95" t="s">
        <v>326</v>
      </c>
      <c r="J243" s="23" t="n">
        <v>10500100093102</v>
      </c>
      <c r="K243" s="24" t="s">
        <v>39</v>
      </c>
      <c r="L243" s="25"/>
      <c r="M243" s="24" t="n">
        <v>5</v>
      </c>
      <c r="N243" s="22" t="s">
        <v>327</v>
      </c>
      <c r="O243" s="92" t="s">
        <v>328</v>
      </c>
      <c r="P243" s="22" t="n">
        <v>3004947155</v>
      </c>
      <c r="Q243" s="22" t="s">
        <v>329</v>
      </c>
      <c r="R243" s="22" t="s">
        <v>329</v>
      </c>
      <c r="S243" s="26" t="s">
        <v>330</v>
      </c>
      <c r="T243" s="70" t="n">
        <v>0</v>
      </c>
      <c r="U243" s="71" t="n">
        <v>0</v>
      </c>
      <c r="V243" s="71" t="n">
        <v>0</v>
      </c>
      <c r="W243" s="72" t="n">
        <v>0</v>
      </c>
      <c r="X243" s="72" t="n">
        <v>0</v>
      </c>
      <c r="Y243" s="73" t="n">
        <v>0</v>
      </c>
      <c r="Z243" s="70" t="n">
        <v>65</v>
      </c>
      <c r="AA243" s="71" t="n">
        <v>308</v>
      </c>
      <c r="AB243" s="71" t="n">
        <v>201</v>
      </c>
      <c r="AC243" s="72" t="n">
        <v>0</v>
      </c>
      <c r="AD243" s="72" t="n">
        <v>0</v>
      </c>
      <c r="AE243" s="73" t="n">
        <f aca="false">SUM(Z243:AD243)</f>
        <v>574</v>
      </c>
      <c r="AF243" s="31" t="n">
        <f aca="false">+Y243+AE243</f>
        <v>574</v>
      </c>
      <c r="AG243" s="32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2.75" hidden="false" customHeight="false" outlineLevel="0" collapsed="false">
      <c r="A244" s="94" t="n">
        <v>2050</v>
      </c>
      <c r="B244" s="68" t="s">
        <v>1121</v>
      </c>
      <c r="C244" s="68" t="s">
        <v>1121</v>
      </c>
      <c r="D244" s="94" t="s">
        <v>1122</v>
      </c>
      <c r="E244" s="68" t="n">
        <v>2</v>
      </c>
      <c r="F244" s="24" t="n">
        <v>2</v>
      </c>
      <c r="G244" s="33" t="n">
        <v>50</v>
      </c>
      <c r="H244" s="92" t="s">
        <v>1290</v>
      </c>
      <c r="I244" s="95" t="s">
        <v>1290</v>
      </c>
      <c r="J244" s="23" t="n">
        <v>10500100328001</v>
      </c>
      <c r="K244" s="24" t="s">
        <v>39</v>
      </c>
      <c r="L244" s="25" t="s">
        <v>790</v>
      </c>
      <c r="M244" s="24" t="n">
        <v>5</v>
      </c>
      <c r="N244" s="22" t="s">
        <v>1291</v>
      </c>
      <c r="O244" s="92" t="s">
        <v>1292</v>
      </c>
      <c r="P244" s="22" t="s">
        <v>1293</v>
      </c>
      <c r="Q244" s="22" t="s">
        <v>1293</v>
      </c>
      <c r="R244" s="22" t="s">
        <v>335</v>
      </c>
      <c r="S244" s="26" t="s">
        <v>1294</v>
      </c>
      <c r="T244" s="70" t="n">
        <v>0</v>
      </c>
      <c r="U244" s="71" t="n">
        <v>0</v>
      </c>
      <c r="V244" s="71" t="n">
        <v>0</v>
      </c>
      <c r="W244" s="72" t="n">
        <v>106</v>
      </c>
      <c r="X244" s="72" t="n">
        <v>114</v>
      </c>
      <c r="Y244" s="73" t="n">
        <v>220</v>
      </c>
      <c r="Z244" s="70" t="n">
        <v>0</v>
      </c>
      <c r="AA244" s="71" t="n">
        <v>0</v>
      </c>
      <c r="AB244" s="71" t="n">
        <v>0</v>
      </c>
      <c r="AC244" s="72" t="n">
        <v>146</v>
      </c>
      <c r="AD244" s="72" t="n">
        <v>4</v>
      </c>
      <c r="AE244" s="73" t="n">
        <f aca="false">SUM(Z244:AD244)</f>
        <v>150</v>
      </c>
      <c r="AF244" s="31" t="n">
        <f aca="false">+Y244+AE244</f>
        <v>370</v>
      </c>
      <c r="AG244" s="32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2.75" hidden="false" customHeight="false" outlineLevel="0" collapsed="false">
      <c r="A245" s="94" t="n">
        <v>2051</v>
      </c>
      <c r="B245" s="68" t="s">
        <v>1121</v>
      </c>
      <c r="C245" s="68" t="s">
        <v>1121</v>
      </c>
      <c r="D245" s="94" t="s">
        <v>1122</v>
      </c>
      <c r="E245" s="68" t="n">
        <v>2</v>
      </c>
      <c r="F245" s="24" t="n">
        <v>2</v>
      </c>
      <c r="G245" s="33" t="n">
        <v>51</v>
      </c>
      <c r="H245" s="92" t="s">
        <v>359</v>
      </c>
      <c r="I245" s="95" t="s">
        <v>359</v>
      </c>
      <c r="J245" s="23" t="n">
        <v>10500101307202</v>
      </c>
      <c r="K245" s="24" t="s">
        <v>39</v>
      </c>
      <c r="L245" s="25"/>
      <c r="M245" s="24" t="n">
        <v>5</v>
      </c>
      <c r="N245" s="22" t="s">
        <v>354</v>
      </c>
      <c r="O245" s="92" t="s">
        <v>360</v>
      </c>
      <c r="P245" s="22" t="s">
        <v>361</v>
      </c>
      <c r="Q245" s="22" t="s">
        <v>362</v>
      </c>
      <c r="R245" s="22" t="n">
        <v>0</v>
      </c>
      <c r="S245" s="50" t="s">
        <v>363</v>
      </c>
      <c r="T245" s="70" t="n">
        <v>0</v>
      </c>
      <c r="U245" s="71" t="n">
        <v>0</v>
      </c>
      <c r="V245" s="71" t="n">
        <v>0</v>
      </c>
      <c r="W245" s="72" t="n">
        <v>0</v>
      </c>
      <c r="X245" s="72" t="n">
        <v>0</v>
      </c>
      <c r="Y245" s="73" t="n">
        <v>0</v>
      </c>
      <c r="Z245" s="70" t="n">
        <v>0</v>
      </c>
      <c r="AA245" s="71" t="n">
        <v>68</v>
      </c>
      <c r="AB245" s="71" t="n">
        <v>182</v>
      </c>
      <c r="AC245" s="72" t="n">
        <v>0</v>
      </c>
      <c r="AD245" s="72" t="n">
        <v>0</v>
      </c>
      <c r="AE245" s="73" t="n">
        <f aca="false">SUM(Z245:AD245)</f>
        <v>250</v>
      </c>
      <c r="AF245" s="31" t="n">
        <f aca="false">+Y245+AE245</f>
        <v>250</v>
      </c>
      <c r="AG245" s="32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2.75" hidden="false" customHeight="false" outlineLevel="0" collapsed="false">
      <c r="A246" s="94" t="n">
        <v>2052</v>
      </c>
      <c r="B246" s="68" t="s">
        <v>1121</v>
      </c>
      <c r="C246" s="68" t="s">
        <v>1121</v>
      </c>
      <c r="D246" s="94" t="s">
        <v>1122</v>
      </c>
      <c r="E246" s="68" t="n">
        <v>2</v>
      </c>
      <c r="F246" s="24" t="n">
        <v>2</v>
      </c>
      <c r="G246" s="33" t="n">
        <v>52</v>
      </c>
      <c r="H246" s="92" t="s">
        <v>1295</v>
      </c>
      <c r="I246" s="95" t="s">
        <v>1295</v>
      </c>
      <c r="J246" s="23" t="n">
        <v>10500102578001</v>
      </c>
      <c r="K246" s="24" t="s">
        <v>39</v>
      </c>
      <c r="L246" s="25" t="s">
        <v>790</v>
      </c>
      <c r="M246" s="24" t="n">
        <v>5</v>
      </c>
      <c r="N246" s="22" t="s">
        <v>1296</v>
      </c>
      <c r="O246" s="92" t="s">
        <v>1297</v>
      </c>
      <c r="P246" s="22" t="s">
        <v>367</v>
      </c>
      <c r="Q246" s="22" t="s">
        <v>367</v>
      </c>
      <c r="R246" s="22" t="n">
        <v>0</v>
      </c>
      <c r="S246" s="50" t="s">
        <v>368</v>
      </c>
      <c r="T246" s="70" t="n">
        <v>0</v>
      </c>
      <c r="U246" s="71" t="n">
        <v>0</v>
      </c>
      <c r="V246" s="71" t="n">
        <v>0</v>
      </c>
      <c r="W246" s="72" t="n">
        <v>0</v>
      </c>
      <c r="X246" s="72" t="n">
        <v>300</v>
      </c>
      <c r="Y246" s="73" t="n">
        <v>300</v>
      </c>
      <c r="Z246" s="70" t="n">
        <v>75</v>
      </c>
      <c r="AA246" s="71" t="n">
        <v>94</v>
      </c>
      <c r="AB246" s="71" t="n">
        <v>75</v>
      </c>
      <c r="AC246" s="72" t="n">
        <v>357</v>
      </c>
      <c r="AD246" s="72" t="n">
        <v>0</v>
      </c>
      <c r="AE246" s="73" t="n">
        <f aca="false">SUM(Z246:AD246)</f>
        <v>601</v>
      </c>
      <c r="AF246" s="31" t="n">
        <f aca="false">+Y246+AE246</f>
        <v>901</v>
      </c>
      <c r="AG246" s="32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2.75" hidden="false" customHeight="false" outlineLevel="0" collapsed="false">
      <c r="A247" s="94" t="n">
        <v>2053</v>
      </c>
      <c r="B247" s="68" t="s">
        <v>1121</v>
      </c>
      <c r="C247" s="68" t="s">
        <v>1121</v>
      </c>
      <c r="D247" s="94" t="s">
        <v>1122</v>
      </c>
      <c r="E247" s="68" t="n">
        <v>2</v>
      </c>
      <c r="F247" s="24" t="n">
        <v>2</v>
      </c>
      <c r="G247" s="33" t="n">
        <v>53</v>
      </c>
      <c r="H247" s="92" t="s">
        <v>364</v>
      </c>
      <c r="I247" s="95" t="s">
        <v>364</v>
      </c>
      <c r="J247" s="23" t="n">
        <v>10500102578002</v>
      </c>
      <c r="K247" s="24" t="s">
        <v>39</v>
      </c>
      <c r="L247" s="25"/>
      <c r="M247" s="24" t="n">
        <v>5</v>
      </c>
      <c r="N247" s="22" t="s">
        <v>365</v>
      </c>
      <c r="O247" s="92" t="s">
        <v>366</v>
      </c>
      <c r="P247" s="22" t="s">
        <v>367</v>
      </c>
      <c r="Q247" s="22" t="s">
        <v>367</v>
      </c>
      <c r="R247" s="22" t="n">
        <v>0</v>
      </c>
      <c r="S247" s="50" t="s">
        <v>368</v>
      </c>
      <c r="T247" s="70" t="n">
        <v>0</v>
      </c>
      <c r="U247" s="71" t="n">
        <v>0</v>
      </c>
      <c r="V247" s="71" t="n">
        <v>0</v>
      </c>
      <c r="W247" s="72" t="n">
        <v>0</v>
      </c>
      <c r="X247" s="72" t="n">
        <v>0</v>
      </c>
      <c r="Y247" s="73" t="n">
        <v>0</v>
      </c>
      <c r="Z247" s="70" t="n">
        <v>0</v>
      </c>
      <c r="AA247" s="71" t="n">
        <v>63</v>
      </c>
      <c r="AB247" s="71" t="n">
        <v>50</v>
      </c>
      <c r="AC247" s="72" t="n">
        <v>0</v>
      </c>
      <c r="AD247" s="72" t="n">
        <v>0</v>
      </c>
      <c r="AE247" s="73" t="n">
        <f aca="false">SUM(Z247:AD247)</f>
        <v>113</v>
      </c>
      <c r="AF247" s="31" t="n">
        <f aca="false">+Y247+AE247</f>
        <v>113</v>
      </c>
      <c r="AG247" s="32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2.75" hidden="false" customHeight="false" outlineLevel="0" collapsed="false">
      <c r="A248" s="94" t="n">
        <v>2054</v>
      </c>
      <c r="B248" s="68" t="s">
        <v>1121</v>
      </c>
      <c r="C248" s="68" t="s">
        <v>1121</v>
      </c>
      <c r="D248" s="94" t="s">
        <v>1122</v>
      </c>
      <c r="E248" s="68" t="n">
        <v>2</v>
      </c>
      <c r="F248" s="24" t="n">
        <v>2</v>
      </c>
      <c r="G248" s="33" t="n">
        <v>54</v>
      </c>
      <c r="H248" s="92" t="s">
        <v>369</v>
      </c>
      <c r="I248" s="95" t="s">
        <v>369</v>
      </c>
      <c r="J248" s="23" t="n">
        <v>10500101343901</v>
      </c>
      <c r="K248" s="24" t="s">
        <v>39</v>
      </c>
      <c r="L248" s="25"/>
      <c r="M248" s="24" t="n">
        <v>5</v>
      </c>
      <c r="N248" s="22" t="s">
        <v>327</v>
      </c>
      <c r="O248" s="92" t="s">
        <v>370</v>
      </c>
      <c r="P248" s="22" t="n">
        <v>3207344277</v>
      </c>
      <c r="Q248" s="22" t="s">
        <v>371</v>
      </c>
      <c r="R248" s="22" t="s">
        <v>372</v>
      </c>
      <c r="S248" s="26" t="s">
        <v>373</v>
      </c>
      <c r="T248" s="70" t="n">
        <v>0</v>
      </c>
      <c r="U248" s="71" t="n">
        <v>0</v>
      </c>
      <c r="V248" s="71" t="n">
        <v>0</v>
      </c>
      <c r="W248" s="72" t="n">
        <v>0</v>
      </c>
      <c r="X248" s="72" t="n">
        <v>0</v>
      </c>
      <c r="Y248" s="73" t="n">
        <v>0</v>
      </c>
      <c r="Z248" s="70" t="n">
        <v>14</v>
      </c>
      <c r="AA248" s="71" t="n">
        <v>56</v>
      </c>
      <c r="AB248" s="71" t="n">
        <v>54</v>
      </c>
      <c r="AC248" s="72" t="n">
        <v>169</v>
      </c>
      <c r="AD248" s="72" t="n">
        <v>57</v>
      </c>
      <c r="AE248" s="73" t="n">
        <f aca="false">SUM(Z248:AD248)</f>
        <v>350</v>
      </c>
      <c r="AF248" s="31" t="n">
        <f aca="false">+Y248+AE248</f>
        <v>350</v>
      </c>
      <c r="AG248" s="32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2.75" hidden="false" customHeight="false" outlineLevel="0" collapsed="false">
      <c r="A249" s="94" t="n">
        <v>2055</v>
      </c>
      <c r="B249" s="68" t="s">
        <v>1121</v>
      </c>
      <c r="C249" s="68" t="s">
        <v>1121</v>
      </c>
      <c r="D249" s="94" t="s">
        <v>1122</v>
      </c>
      <c r="E249" s="68" t="n">
        <v>2</v>
      </c>
      <c r="F249" s="24" t="n">
        <v>2</v>
      </c>
      <c r="G249" s="33" t="n">
        <v>55</v>
      </c>
      <c r="H249" s="92" t="s">
        <v>374</v>
      </c>
      <c r="I249" s="95" t="s">
        <v>374</v>
      </c>
      <c r="J249" s="23" t="n">
        <v>10500101642001</v>
      </c>
      <c r="K249" s="24" t="s">
        <v>39</v>
      </c>
      <c r="L249" s="25"/>
      <c r="M249" s="24" t="n">
        <v>5</v>
      </c>
      <c r="N249" s="22" t="s">
        <v>375</v>
      </c>
      <c r="O249" s="92" t="s">
        <v>376</v>
      </c>
      <c r="P249" s="22" t="s">
        <v>377</v>
      </c>
      <c r="Q249" s="22" t="s">
        <v>378</v>
      </c>
      <c r="R249" s="22" t="n">
        <v>0</v>
      </c>
      <c r="S249" s="26" t="s">
        <v>379</v>
      </c>
      <c r="T249" s="70" t="n">
        <v>0</v>
      </c>
      <c r="U249" s="71" t="n">
        <v>0</v>
      </c>
      <c r="V249" s="71" t="n">
        <v>0</v>
      </c>
      <c r="W249" s="72" t="n">
        <v>0</v>
      </c>
      <c r="X249" s="72" t="n">
        <v>0</v>
      </c>
      <c r="Y249" s="73" t="n">
        <v>0</v>
      </c>
      <c r="Z249" s="70" t="n">
        <v>0</v>
      </c>
      <c r="AA249" s="71" t="n">
        <v>0</v>
      </c>
      <c r="AB249" s="71" t="n">
        <v>0</v>
      </c>
      <c r="AC249" s="72" t="n">
        <v>232</v>
      </c>
      <c r="AD249" s="72" t="n">
        <v>68</v>
      </c>
      <c r="AE249" s="73" t="n">
        <f aca="false">SUM(Z249:AD249)</f>
        <v>300</v>
      </c>
      <c r="AF249" s="31" t="n">
        <f aca="false">+Y249+AE249</f>
        <v>300</v>
      </c>
      <c r="AG249" s="32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2.75" hidden="false" customHeight="false" outlineLevel="0" collapsed="false">
      <c r="A250" s="94" t="n">
        <v>2056</v>
      </c>
      <c r="B250" s="68" t="s">
        <v>1121</v>
      </c>
      <c r="C250" s="68" t="s">
        <v>1121</v>
      </c>
      <c r="D250" s="94" t="s">
        <v>1122</v>
      </c>
      <c r="E250" s="68" t="n">
        <v>2</v>
      </c>
      <c r="F250" s="24" t="n">
        <v>2</v>
      </c>
      <c r="G250" s="33" t="n">
        <v>56</v>
      </c>
      <c r="H250" s="92" t="s">
        <v>380</v>
      </c>
      <c r="I250" s="95" t="s">
        <v>380</v>
      </c>
      <c r="J250" s="23" t="n">
        <v>10500101642002</v>
      </c>
      <c r="K250" s="24" t="s">
        <v>39</v>
      </c>
      <c r="L250" s="25"/>
      <c r="M250" s="24" t="n">
        <v>5</v>
      </c>
      <c r="N250" s="22" t="s">
        <v>375</v>
      </c>
      <c r="O250" s="92" t="s">
        <v>381</v>
      </c>
      <c r="P250" s="22" t="s">
        <v>382</v>
      </c>
      <c r="Q250" s="22" t="s">
        <v>383</v>
      </c>
      <c r="R250" s="22" t="n">
        <v>0</v>
      </c>
      <c r="S250" s="26" t="s">
        <v>384</v>
      </c>
      <c r="T250" s="70" t="n">
        <v>0</v>
      </c>
      <c r="U250" s="71" t="n">
        <v>0</v>
      </c>
      <c r="V250" s="71" t="n">
        <v>0</v>
      </c>
      <c r="W250" s="72" t="n">
        <v>0</v>
      </c>
      <c r="X250" s="72" t="n">
        <v>0</v>
      </c>
      <c r="Y250" s="73" t="n">
        <v>0</v>
      </c>
      <c r="Z250" s="70" t="n">
        <v>0</v>
      </c>
      <c r="AA250" s="71" t="n">
        <v>92</v>
      </c>
      <c r="AB250" s="71" t="n">
        <v>58</v>
      </c>
      <c r="AC250" s="72" t="n">
        <v>0</v>
      </c>
      <c r="AD250" s="72" t="n">
        <v>0</v>
      </c>
      <c r="AE250" s="73" t="n">
        <f aca="false">SUM(Z250:AD250)</f>
        <v>150</v>
      </c>
      <c r="AF250" s="31" t="n">
        <f aca="false">+Y250+AE250</f>
        <v>150</v>
      </c>
      <c r="AG250" s="32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2.75" hidden="false" customHeight="false" outlineLevel="0" collapsed="false">
      <c r="A251" s="94" t="n">
        <v>2057</v>
      </c>
      <c r="B251" s="68" t="s">
        <v>1121</v>
      </c>
      <c r="C251" s="68" t="s">
        <v>1121</v>
      </c>
      <c r="D251" s="94" t="s">
        <v>1122</v>
      </c>
      <c r="E251" s="68" t="n">
        <v>2</v>
      </c>
      <c r="F251" s="24" t="n">
        <v>2</v>
      </c>
      <c r="G251" s="33" t="n">
        <v>57</v>
      </c>
      <c r="H251" s="92" t="s">
        <v>385</v>
      </c>
      <c r="I251" s="95" t="s">
        <v>385</v>
      </c>
      <c r="J251" s="23" t="n">
        <v>10500100606801</v>
      </c>
      <c r="K251" s="24" t="s">
        <v>39</v>
      </c>
      <c r="L251" s="25"/>
      <c r="M251" s="24" t="n">
        <v>5</v>
      </c>
      <c r="N251" s="22" t="s">
        <v>338</v>
      </c>
      <c r="O251" s="92" t="s">
        <v>386</v>
      </c>
      <c r="P251" s="22" t="s">
        <v>349</v>
      </c>
      <c r="Q251" s="22" t="s">
        <v>387</v>
      </c>
      <c r="R251" s="22" t="s">
        <v>387</v>
      </c>
      <c r="S251" s="26" t="s">
        <v>388</v>
      </c>
      <c r="T251" s="70" t="n">
        <v>0</v>
      </c>
      <c r="U251" s="71" t="n">
        <v>0</v>
      </c>
      <c r="V251" s="71" t="n">
        <v>0</v>
      </c>
      <c r="W251" s="72" t="n">
        <v>0</v>
      </c>
      <c r="X251" s="72" t="n">
        <v>0</v>
      </c>
      <c r="Y251" s="73" t="n">
        <v>0</v>
      </c>
      <c r="Z251" s="70" t="n">
        <v>129</v>
      </c>
      <c r="AA251" s="71" t="n">
        <v>224</v>
      </c>
      <c r="AB251" s="71" t="n">
        <v>105</v>
      </c>
      <c r="AC251" s="72" t="n">
        <v>144</v>
      </c>
      <c r="AD251" s="72" t="n">
        <v>62</v>
      </c>
      <c r="AE251" s="73" t="n">
        <f aca="false">SUM(Z251:AD251)</f>
        <v>664</v>
      </c>
      <c r="AF251" s="31" t="n">
        <f aca="false">+Y251+AE251</f>
        <v>664</v>
      </c>
      <c r="AG251" s="32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2.75" hidden="false" customHeight="false" outlineLevel="0" collapsed="false">
      <c r="A252" s="94" t="n">
        <v>2058</v>
      </c>
      <c r="B252" s="68" t="s">
        <v>1121</v>
      </c>
      <c r="C252" s="68" t="s">
        <v>1121</v>
      </c>
      <c r="D252" s="94" t="s">
        <v>1122</v>
      </c>
      <c r="E252" s="68" t="n">
        <v>2</v>
      </c>
      <c r="F252" s="24" t="n">
        <v>2</v>
      </c>
      <c r="G252" s="33" t="n">
        <v>58</v>
      </c>
      <c r="H252" s="92" t="s">
        <v>389</v>
      </c>
      <c r="I252" s="95" t="s">
        <v>389</v>
      </c>
      <c r="J252" s="23" t="n">
        <v>10500100549501</v>
      </c>
      <c r="K252" s="24" t="s">
        <v>39</v>
      </c>
      <c r="L252" s="25"/>
      <c r="M252" s="24" t="n">
        <v>5</v>
      </c>
      <c r="N252" s="22" t="s">
        <v>338</v>
      </c>
      <c r="O252" s="92" t="s">
        <v>390</v>
      </c>
      <c r="P252" s="22" t="s">
        <v>391</v>
      </c>
      <c r="Q252" s="22" t="s">
        <v>391</v>
      </c>
      <c r="R252" s="22" t="s">
        <v>392</v>
      </c>
      <c r="S252" s="26" t="s">
        <v>393</v>
      </c>
      <c r="T252" s="70" t="n">
        <v>0</v>
      </c>
      <c r="U252" s="71" t="n">
        <v>0</v>
      </c>
      <c r="V252" s="71" t="n">
        <v>0</v>
      </c>
      <c r="W252" s="72" t="n">
        <v>0</v>
      </c>
      <c r="X252" s="72" t="n">
        <v>0</v>
      </c>
      <c r="Y252" s="73" t="n">
        <v>0</v>
      </c>
      <c r="Z252" s="70" t="n">
        <v>66</v>
      </c>
      <c r="AA252" s="71" t="n">
        <v>148</v>
      </c>
      <c r="AB252" s="71" t="n">
        <v>49</v>
      </c>
      <c r="AC252" s="72" t="n">
        <v>235</v>
      </c>
      <c r="AD252" s="72" t="n">
        <v>76</v>
      </c>
      <c r="AE252" s="73" t="n">
        <f aca="false">SUM(Z252:AD252)</f>
        <v>574</v>
      </c>
      <c r="AF252" s="31" t="n">
        <f aca="false">+Y252+AE252</f>
        <v>574</v>
      </c>
      <c r="AG252" s="32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2.75" hidden="false" customHeight="false" outlineLevel="0" collapsed="false">
      <c r="A253" s="94" t="n">
        <v>2059</v>
      </c>
      <c r="B253" s="68" t="s">
        <v>1121</v>
      </c>
      <c r="C253" s="68" t="s">
        <v>1121</v>
      </c>
      <c r="D253" s="94" t="s">
        <v>1122</v>
      </c>
      <c r="E253" s="68" t="n">
        <v>2</v>
      </c>
      <c r="F253" s="24" t="n">
        <v>2</v>
      </c>
      <c r="G253" s="33" t="n">
        <v>59</v>
      </c>
      <c r="H253" s="92" t="s">
        <v>394</v>
      </c>
      <c r="I253" s="95" t="s">
        <v>394</v>
      </c>
      <c r="J253" s="23" t="n">
        <v>10500101106101</v>
      </c>
      <c r="K253" s="24" t="s">
        <v>39</v>
      </c>
      <c r="L253" s="25"/>
      <c r="M253" s="24" t="n">
        <v>5</v>
      </c>
      <c r="N253" s="22" t="s">
        <v>395</v>
      </c>
      <c r="O253" s="92" t="s">
        <v>396</v>
      </c>
      <c r="P253" s="22" t="s">
        <v>397</v>
      </c>
      <c r="Q253" s="22" t="s">
        <v>398</v>
      </c>
      <c r="R253" s="22" t="s">
        <v>399</v>
      </c>
      <c r="S253" s="26" t="s">
        <v>400</v>
      </c>
      <c r="T253" s="70" t="n">
        <v>0</v>
      </c>
      <c r="U253" s="71" t="n">
        <v>0</v>
      </c>
      <c r="V253" s="71" t="n">
        <v>0</v>
      </c>
      <c r="W253" s="72" t="n">
        <v>0</v>
      </c>
      <c r="X253" s="72" t="n">
        <v>0</v>
      </c>
      <c r="Y253" s="73" t="n">
        <v>0</v>
      </c>
      <c r="Z253" s="70" t="n">
        <v>0</v>
      </c>
      <c r="AA253" s="71" t="n">
        <v>0</v>
      </c>
      <c r="AB253" s="71" t="n">
        <v>0</v>
      </c>
      <c r="AC253" s="72" t="n">
        <v>236</v>
      </c>
      <c r="AD253" s="72" t="n">
        <v>44</v>
      </c>
      <c r="AE253" s="73" t="n">
        <f aca="false">SUM(Z253:AD253)</f>
        <v>280</v>
      </c>
      <c r="AF253" s="31" t="n">
        <f aca="false">+Y253+AE253</f>
        <v>280</v>
      </c>
      <c r="AG253" s="32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2.75" hidden="false" customHeight="false" outlineLevel="0" collapsed="false">
      <c r="A254" s="94" t="n">
        <v>2060</v>
      </c>
      <c r="B254" s="68" t="s">
        <v>1121</v>
      </c>
      <c r="C254" s="68" t="s">
        <v>1121</v>
      </c>
      <c r="D254" s="94" t="s">
        <v>1122</v>
      </c>
      <c r="E254" s="68" t="n">
        <v>2</v>
      </c>
      <c r="F254" s="24" t="n">
        <v>2</v>
      </c>
      <c r="G254" s="33" t="n">
        <v>60</v>
      </c>
      <c r="H254" s="92" t="s">
        <v>401</v>
      </c>
      <c r="I254" s="95" t="s">
        <v>401</v>
      </c>
      <c r="J254" s="23" t="n">
        <v>10500100648301</v>
      </c>
      <c r="K254" s="24" t="s">
        <v>39</v>
      </c>
      <c r="L254" s="25"/>
      <c r="M254" s="24" t="n">
        <v>5</v>
      </c>
      <c r="N254" s="22" t="s">
        <v>402</v>
      </c>
      <c r="O254" s="92" t="s">
        <v>403</v>
      </c>
      <c r="P254" s="22" t="n">
        <v>3122298440</v>
      </c>
      <c r="Q254" s="22" t="s">
        <v>404</v>
      </c>
      <c r="R254" s="22" t="s">
        <v>405</v>
      </c>
      <c r="S254" s="26" t="s">
        <v>406</v>
      </c>
      <c r="T254" s="70" t="n">
        <v>0</v>
      </c>
      <c r="U254" s="71" t="n">
        <v>0</v>
      </c>
      <c r="V254" s="71" t="n">
        <v>0</v>
      </c>
      <c r="W254" s="72" t="n">
        <v>0</v>
      </c>
      <c r="X254" s="72" t="n">
        <v>0</v>
      </c>
      <c r="Y254" s="73" t="n">
        <v>0</v>
      </c>
      <c r="Z254" s="70" t="n">
        <v>0</v>
      </c>
      <c r="AA254" s="71" t="n">
        <v>0</v>
      </c>
      <c r="AB254" s="71" t="n">
        <v>0</v>
      </c>
      <c r="AC254" s="72" t="n">
        <v>114</v>
      </c>
      <c r="AD254" s="72" t="n">
        <v>36</v>
      </c>
      <c r="AE254" s="73" t="n">
        <f aca="false">SUM(Z254:AD254)</f>
        <v>150</v>
      </c>
      <c r="AF254" s="31" t="n">
        <f aca="false">+Y254+AE254</f>
        <v>150</v>
      </c>
      <c r="AG254" s="32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2.75" hidden="false" customHeight="false" outlineLevel="0" collapsed="false">
      <c r="A255" s="94" t="n">
        <v>2061</v>
      </c>
      <c r="B255" s="68" t="s">
        <v>1121</v>
      </c>
      <c r="C255" s="68" t="s">
        <v>1121</v>
      </c>
      <c r="D255" s="94" t="s">
        <v>1122</v>
      </c>
      <c r="E255" s="68" t="n">
        <v>2</v>
      </c>
      <c r="F255" s="24" t="n">
        <v>2</v>
      </c>
      <c r="G255" s="33" t="n">
        <v>61</v>
      </c>
      <c r="H255" s="92" t="s">
        <v>413</v>
      </c>
      <c r="I255" s="95" t="s">
        <v>413</v>
      </c>
      <c r="J255" s="23" t="n">
        <v>10500101796502</v>
      </c>
      <c r="K255" s="24" t="s">
        <v>39</v>
      </c>
      <c r="L255" s="25"/>
      <c r="M255" s="24" t="n">
        <v>5</v>
      </c>
      <c r="N255" s="22" t="s">
        <v>332</v>
      </c>
      <c r="O255" s="92" t="s">
        <v>414</v>
      </c>
      <c r="P255" s="22" t="n">
        <v>3006473368</v>
      </c>
      <c r="Q255" s="22" t="s">
        <v>415</v>
      </c>
      <c r="R255" s="22" t="s">
        <v>416</v>
      </c>
      <c r="S255" s="26" t="s">
        <v>417</v>
      </c>
      <c r="T255" s="70" t="n">
        <v>0</v>
      </c>
      <c r="U255" s="71" t="n">
        <v>0</v>
      </c>
      <c r="V255" s="71" t="n">
        <v>0</v>
      </c>
      <c r="W255" s="72" t="n">
        <v>0</v>
      </c>
      <c r="X255" s="72" t="n">
        <v>0</v>
      </c>
      <c r="Y255" s="73" t="n">
        <v>0</v>
      </c>
      <c r="Z255" s="70" t="n">
        <v>30</v>
      </c>
      <c r="AA255" s="71" t="n">
        <v>147</v>
      </c>
      <c r="AB255" s="71" t="n">
        <v>83</v>
      </c>
      <c r="AC255" s="72" t="n">
        <v>0</v>
      </c>
      <c r="AD255" s="72" t="n">
        <v>0</v>
      </c>
      <c r="AE255" s="73" t="n">
        <f aca="false">SUM(Z255:AD255)</f>
        <v>260</v>
      </c>
      <c r="AF255" s="31" t="n">
        <f aca="false">+Y255+AE255</f>
        <v>260</v>
      </c>
      <c r="AG255" s="32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2.75" hidden="false" customHeight="false" outlineLevel="0" collapsed="false">
      <c r="A256" s="94" t="n">
        <v>2062</v>
      </c>
      <c r="B256" s="68" t="s">
        <v>1121</v>
      </c>
      <c r="C256" s="68" t="s">
        <v>1121</v>
      </c>
      <c r="D256" s="94" t="s">
        <v>1122</v>
      </c>
      <c r="E256" s="68" t="n">
        <v>2</v>
      </c>
      <c r="F256" s="24" t="n">
        <v>2</v>
      </c>
      <c r="G256" s="33" t="n">
        <v>62</v>
      </c>
      <c r="H256" s="92" t="s">
        <v>418</v>
      </c>
      <c r="I256" s="95" t="s">
        <v>418</v>
      </c>
      <c r="J256" s="23" t="n">
        <v>10500100609201</v>
      </c>
      <c r="K256" s="24" t="s">
        <v>39</v>
      </c>
      <c r="L256" s="25"/>
      <c r="M256" s="24" t="n">
        <v>5</v>
      </c>
      <c r="N256" s="22" t="s">
        <v>395</v>
      </c>
      <c r="O256" s="92" t="s">
        <v>419</v>
      </c>
      <c r="P256" s="22" t="s">
        <v>420</v>
      </c>
      <c r="Q256" s="22" t="s">
        <v>421</v>
      </c>
      <c r="R256" s="22" t="s">
        <v>422</v>
      </c>
      <c r="S256" s="26" t="s">
        <v>423</v>
      </c>
      <c r="T256" s="70" t="n">
        <v>0</v>
      </c>
      <c r="U256" s="71" t="n">
        <v>0</v>
      </c>
      <c r="V256" s="71" t="n">
        <v>0</v>
      </c>
      <c r="W256" s="72" t="n">
        <v>0</v>
      </c>
      <c r="X256" s="72" t="n">
        <v>0</v>
      </c>
      <c r="Y256" s="73" t="n">
        <v>0</v>
      </c>
      <c r="Z256" s="70" t="n">
        <v>51</v>
      </c>
      <c r="AA256" s="71" t="n">
        <v>149</v>
      </c>
      <c r="AB256" s="71" t="n">
        <v>107</v>
      </c>
      <c r="AC256" s="72" t="n">
        <v>231</v>
      </c>
      <c r="AD256" s="72" t="n">
        <v>36</v>
      </c>
      <c r="AE256" s="73" t="n">
        <f aca="false">SUM(Z256:AD256)</f>
        <v>574</v>
      </c>
      <c r="AF256" s="31" t="n">
        <f aca="false">+Y256+AE256</f>
        <v>574</v>
      </c>
      <c r="AG256" s="32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2.75" hidden="false" customHeight="false" outlineLevel="0" collapsed="false">
      <c r="A257" s="94" t="n">
        <v>2063</v>
      </c>
      <c r="B257" s="68" t="s">
        <v>1121</v>
      </c>
      <c r="C257" s="68" t="s">
        <v>1121</v>
      </c>
      <c r="D257" s="94" t="s">
        <v>1122</v>
      </c>
      <c r="E257" s="68" t="n">
        <v>2</v>
      </c>
      <c r="F257" s="24" t="n">
        <v>2</v>
      </c>
      <c r="G257" s="33" t="n">
        <v>63</v>
      </c>
      <c r="H257" s="92" t="s">
        <v>424</v>
      </c>
      <c r="I257" s="95" t="s">
        <v>424</v>
      </c>
      <c r="J257" s="23" t="n">
        <v>10500102163605</v>
      </c>
      <c r="K257" s="24" t="s">
        <v>39</v>
      </c>
      <c r="L257" s="25"/>
      <c r="M257" s="24" t="n">
        <v>6</v>
      </c>
      <c r="N257" s="22" t="s">
        <v>425</v>
      </c>
      <c r="O257" s="92" t="s">
        <v>426</v>
      </c>
      <c r="P257" s="22" t="s">
        <v>427</v>
      </c>
      <c r="Q257" s="22" t="s">
        <v>428</v>
      </c>
      <c r="R257" s="22" t="s">
        <v>429</v>
      </c>
      <c r="S257" s="26" t="s">
        <v>430</v>
      </c>
      <c r="T257" s="70" t="n">
        <v>0</v>
      </c>
      <c r="U257" s="71" t="n">
        <v>0</v>
      </c>
      <c r="V257" s="71" t="n">
        <v>0</v>
      </c>
      <c r="W257" s="72" t="n">
        <v>0</v>
      </c>
      <c r="X257" s="72" t="n">
        <v>0</v>
      </c>
      <c r="Y257" s="73" t="n">
        <v>0</v>
      </c>
      <c r="Z257" s="70" t="n">
        <v>0</v>
      </c>
      <c r="AA257" s="71" t="n">
        <v>57</v>
      </c>
      <c r="AB257" s="71" t="n">
        <v>143</v>
      </c>
      <c r="AC257" s="72" t="n">
        <v>0</v>
      </c>
      <c r="AD257" s="72" t="n">
        <v>0</v>
      </c>
      <c r="AE257" s="73" t="n">
        <f aca="false">SUM(Z257:AD257)</f>
        <v>200</v>
      </c>
      <c r="AF257" s="31" t="n">
        <f aca="false">+Y257+AE257</f>
        <v>200</v>
      </c>
      <c r="AG257" s="51" t="s">
        <v>277</v>
      </c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2.75" hidden="false" customHeight="false" outlineLevel="0" collapsed="false">
      <c r="A258" s="94" t="n">
        <v>2064</v>
      </c>
      <c r="B258" s="68" t="s">
        <v>1121</v>
      </c>
      <c r="C258" s="68" t="s">
        <v>1121</v>
      </c>
      <c r="D258" s="94" t="s">
        <v>1122</v>
      </c>
      <c r="E258" s="68" t="n">
        <v>2</v>
      </c>
      <c r="F258" s="24" t="n">
        <v>2</v>
      </c>
      <c r="G258" s="33" t="n">
        <v>64</v>
      </c>
      <c r="H258" s="92" t="s">
        <v>431</v>
      </c>
      <c r="I258" s="95" t="s">
        <v>431</v>
      </c>
      <c r="J258" s="23" t="n">
        <v>10500102163604</v>
      </c>
      <c r="K258" s="24" t="s">
        <v>39</v>
      </c>
      <c r="L258" s="25"/>
      <c r="M258" s="24" t="n">
        <v>6</v>
      </c>
      <c r="N258" s="22" t="s">
        <v>425</v>
      </c>
      <c r="O258" s="92" t="s">
        <v>432</v>
      </c>
      <c r="P258" s="22" t="s">
        <v>433</v>
      </c>
      <c r="Q258" s="22" t="s">
        <v>434</v>
      </c>
      <c r="R258" s="22" t="s">
        <v>435</v>
      </c>
      <c r="S258" s="26" t="s">
        <v>436</v>
      </c>
      <c r="T258" s="70" t="n">
        <v>0</v>
      </c>
      <c r="U258" s="71" t="n">
        <v>0</v>
      </c>
      <c r="V258" s="71" t="n">
        <v>0</v>
      </c>
      <c r="W258" s="72" t="n">
        <v>0</v>
      </c>
      <c r="X258" s="72" t="n">
        <v>0</v>
      </c>
      <c r="Y258" s="73" t="n">
        <v>0</v>
      </c>
      <c r="Z258" s="70" t="n">
        <v>2</v>
      </c>
      <c r="AA258" s="71" t="n">
        <v>9</v>
      </c>
      <c r="AB258" s="71" t="n">
        <v>99</v>
      </c>
      <c r="AC258" s="72" t="n">
        <v>0</v>
      </c>
      <c r="AD258" s="72" t="n">
        <v>0</v>
      </c>
      <c r="AE258" s="73" t="n">
        <f aca="false">SUM(Z258:AD258)</f>
        <v>110</v>
      </c>
      <c r="AF258" s="31" t="n">
        <f aca="false">+Y258+AE258</f>
        <v>110</v>
      </c>
      <c r="AG258" s="32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2.75" hidden="false" customHeight="false" outlineLevel="0" collapsed="false">
      <c r="A259" s="94" t="n">
        <v>2065</v>
      </c>
      <c r="B259" s="68" t="s">
        <v>1121</v>
      </c>
      <c r="C259" s="68" t="s">
        <v>1121</v>
      </c>
      <c r="D259" s="94" t="s">
        <v>1122</v>
      </c>
      <c r="E259" s="68" t="n">
        <v>2</v>
      </c>
      <c r="F259" s="24" t="n">
        <v>2</v>
      </c>
      <c r="G259" s="33" t="n">
        <v>65</v>
      </c>
      <c r="H259" s="92" t="s">
        <v>1298</v>
      </c>
      <c r="I259" s="95" t="s">
        <v>1298</v>
      </c>
      <c r="J259" s="23" t="n">
        <v>10500102163601</v>
      </c>
      <c r="K259" s="24" t="s">
        <v>39</v>
      </c>
      <c r="L259" s="25" t="s">
        <v>790</v>
      </c>
      <c r="M259" s="24" t="n">
        <v>6</v>
      </c>
      <c r="N259" s="22" t="s">
        <v>438</v>
      </c>
      <c r="O259" s="92" t="s">
        <v>1299</v>
      </c>
      <c r="P259" s="22" t="s">
        <v>1300</v>
      </c>
      <c r="Q259" s="22" t="s">
        <v>1301</v>
      </c>
      <c r="R259" s="22" t="s">
        <v>1302</v>
      </c>
      <c r="S259" s="26" t="s">
        <v>436</v>
      </c>
      <c r="T259" s="70" t="n">
        <v>0</v>
      </c>
      <c r="U259" s="71" t="n">
        <v>0</v>
      </c>
      <c r="V259" s="71" t="n">
        <v>0</v>
      </c>
      <c r="W259" s="72" t="n">
        <v>179</v>
      </c>
      <c r="X259" s="72" t="n">
        <v>126</v>
      </c>
      <c r="Y259" s="73" t="n">
        <v>305</v>
      </c>
      <c r="Z259" s="70" t="n">
        <v>0</v>
      </c>
      <c r="AA259" s="71" t="n">
        <v>0</v>
      </c>
      <c r="AB259" s="71" t="n">
        <v>0</v>
      </c>
      <c r="AC259" s="72" t="n">
        <v>371</v>
      </c>
      <c r="AD259" s="72" t="n">
        <v>48</v>
      </c>
      <c r="AE259" s="73" t="n">
        <f aca="false">SUM(Z259:AD259)</f>
        <v>419</v>
      </c>
      <c r="AF259" s="31" t="n">
        <f aca="false">+Y259+AE259</f>
        <v>724</v>
      </c>
      <c r="AG259" s="32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2.75" hidden="false" customHeight="false" outlineLevel="0" collapsed="false">
      <c r="A260" s="94" t="n">
        <v>2066</v>
      </c>
      <c r="B260" s="68" t="s">
        <v>1121</v>
      </c>
      <c r="C260" s="68" t="s">
        <v>1121</v>
      </c>
      <c r="D260" s="94" t="s">
        <v>1122</v>
      </c>
      <c r="E260" s="68" t="n">
        <v>2</v>
      </c>
      <c r="F260" s="24" t="n">
        <v>2</v>
      </c>
      <c r="G260" s="33" t="n">
        <v>66</v>
      </c>
      <c r="H260" s="92" t="s">
        <v>443</v>
      </c>
      <c r="I260" s="95" t="s">
        <v>443</v>
      </c>
      <c r="J260" s="23" t="n">
        <v>10500102163603</v>
      </c>
      <c r="K260" s="24" t="s">
        <v>39</v>
      </c>
      <c r="L260" s="25"/>
      <c r="M260" s="24" t="n">
        <v>6</v>
      </c>
      <c r="N260" s="22" t="s">
        <v>438</v>
      </c>
      <c r="O260" s="92" t="s">
        <v>444</v>
      </c>
      <c r="P260" s="22" t="s">
        <v>445</v>
      </c>
      <c r="Q260" s="22" t="s">
        <v>446</v>
      </c>
      <c r="R260" s="22" t="s">
        <v>447</v>
      </c>
      <c r="S260" s="26" t="s">
        <v>448</v>
      </c>
      <c r="T260" s="70" t="n">
        <v>0</v>
      </c>
      <c r="U260" s="71" t="n">
        <v>0</v>
      </c>
      <c r="V260" s="71" t="n">
        <v>0</v>
      </c>
      <c r="W260" s="72" t="n">
        <v>0</v>
      </c>
      <c r="X260" s="72" t="n">
        <v>0</v>
      </c>
      <c r="Y260" s="73" t="n">
        <v>0</v>
      </c>
      <c r="Z260" s="70" t="n">
        <v>0</v>
      </c>
      <c r="AA260" s="71" t="n">
        <v>79</v>
      </c>
      <c r="AB260" s="71" t="n">
        <v>21</v>
      </c>
      <c r="AC260" s="72" t="n">
        <v>0</v>
      </c>
      <c r="AD260" s="72" t="n">
        <v>0</v>
      </c>
      <c r="AE260" s="73" t="n">
        <f aca="false">SUM(Z260:AD260)</f>
        <v>100</v>
      </c>
      <c r="AF260" s="31" t="n">
        <f aca="false">+Y260+AE260</f>
        <v>100</v>
      </c>
      <c r="AG260" s="32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2.75" hidden="false" customHeight="false" outlineLevel="0" collapsed="false">
      <c r="A261" s="94" t="n">
        <v>2067</v>
      </c>
      <c r="B261" s="68" t="s">
        <v>1121</v>
      </c>
      <c r="C261" s="68" t="s">
        <v>1121</v>
      </c>
      <c r="D261" s="94" t="s">
        <v>1122</v>
      </c>
      <c r="E261" s="68" t="n">
        <v>2</v>
      </c>
      <c r="F261" s="24" t="n">
        <v>2</v>
      </c>
      <c r="G261" s="33" t="n">
        <v>67</v>
      </c>
      <c r="H261" s="92" t="s">
        <v>1303</v>
      </c>
      <c r="I261" s="95" t="s">
        <v>1303</v>
      </c>
      <c r="J261" s="23" t="n">
        <v>10500101044801</v>
      </c>
      <c r="K261" s="24" t="s">
        <v>39</v>
      </c>
      <c r="L261" s="25" t="s">
        <v>790</v>
      </c>
      <c r="M261" s="24" t="n">
        <v>6</v>
      </c>
      <c r="N261" s="22" t="s">
        <v>1304</v>
      </c>
      <c r="O261" s="92" t="s">
        <v>1305</v>
      </c>
      <c r="P261" s="22" t="n">
        <v>3127602107</v>
      </c>
      <c r="Q261" s="22" t="s">
        <v>1306</v>
      </c>
      <c r="R261" s="22" t="s">
        <v>1307</v>
      </c>
      <c r="S261" s="26" t="s">
        <v>1308</v>
      </c>
      <c r="T261" s="70" t="n">
        <v>0</v>
      </c>
      <c r="U261" s="71" t="n">
        <v>0</v>
      </c>
      <c r="V261" s="71" t="n">
        <v>0</v>
      </c>
      <c r="W261" s="72" t="n">
        <v>241</v>
      </c>
      <c r="X261" s="72" t="n">
        <v>159</v>
      </c>
      <c r="Y261" s="73" t="n">
        <v>400</v>
      </c>
      <c r="Z261" s="70" t="n">
        <v>0</v>
      </c>
      <c r="AA261" s="71" t="n">
        <v>0</v>
      </c>
      <c r="AB261" s="71" t="n">
        <v>0</v>
      </c>
      <c r="AC261" s="72" t="n">
        <v>227</v>
      </c>
      <c r="AD261" s="72" t="n">
        <v>33</v>
      </c>
      <c r="AE261" s="73" t="n">
        <f aca="false">SUM(Z261:AD261)</f>
        <v>260</v>
      </c>
      <c r="AF261" s="31" t="n">
        <f aca="false">+Y261+AE261</f>
        <v>660</v>
      </c>
      <c r="AG261" s="32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2.75" hidden="false" customHeight="false" outlineLevel="0" collapsed="false">
      <c r="A262" s="94" t="n">
        <v>2068</v>
      </c>
      <c r="B262" s="68" t="s">
        <v>1121</v>
      </c>
      <c r="C262" s="68" t="s">
        <v>1121</v>
      </c>
      <c r="D262" s="94" t="s">
        <v>1122</v>
      </c>
      <c r="E262" s="68" t="n">
        <v>2</v>
      </c>
      <c r="F262" s="24" t="n">
        <v>2</v>
      </c>
      <c r="G262" s="33" t="n">
        <v>68</v>
      </c>
      <c r="H262" s="92" t="s">
        <v>1309</v>
      </c>
      <c r="I262" s="95" t="s">
        <v>1309</v>
      </c>
      <c r="J262" s="23" t="n">
        <v>10500101044804</v>
      </c>
      <c r="K262" s="24" t="s">
        <v>39</v>
      </c>
      <c r="L262" s="25" t="s">
        <v>790</v>
      </c>
      <c r="M262" s="24" t="n">
        <v>6</v>
      </c>
      <c r="N262" s="22" t="s">
        <v>1304</v>
      </c>
      <c r="O262" s="92" t="s">
        <v>1310</v>
      </c>
      <c r="P262" s="22" t="n">
        <v>3104948090</v>
      </c>
      <c r="Q262" s="22" t="s">
        <v>1311</v>
      </c>
      <c r="R262" s="22" t="s">
        <v>1312</v>
      </c>
      <c r="S262" s="26" t="s">
        <v>1313</v>
      </c>
      <c r="T262" s="70" t="n">
        <v>29</v>
      </c>
      <c r="U262" s="71" t="n">
        <v>104</v>
      </c>
      <c r="V262" s="71" t="n">
        <v>127</v>
      </c>
      <c r="W262" s="72" t="n">
        <v>0</v>
      </c>
      <c r="X262" s="72" t="n">
        <v>0</v>
      </c>
      <c r="Y262" s="73" t="n">
        <v>260</v>
      </c>
      <c r="Z262" s="70" t="n">
        <v>0</v>
      </c>
      <c r="AA262" s="71" t="n">
        <v>0</v>
      </c>
      <c r="AB262" s="71" t="n">
        <v>0</v>
      </c>
      <c r="AC262" s="72" t="n">
        <v>0</v>
      </c>
      <c r="AD262" s="72" t="n">
        <v>0</v>
      </c>
      <c r="AE262" s="73" t="n">
        <f aca="false">SUM(Z262:AD262)</f>
        <v>0</v>
      </c>
      <c r="AF262" s="31" t="n">
        <f aca="false">+Y262+AE262</f>
        <v>260</v>
      </c>
      <c r="AG262" s="32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2.75" hidden="false" customHeight="false" outlineLevel="0" collapsed="false">
      <c r="A263" s="94" t="n">
        <v>2069</v>
      </c>
      <c r="B263" s="68" t="s">
        <v>1121</v>
      </c>
      <c r="C263" s="68" t="s">
        <v>1121</v>
      </c>
      <c r="D263" s="94" t="s">
        <v>1122</v>
      </c>
      <c r="E263" s="68" t="n">
        <v>2</v>
      </c>
      <c r="F263" s="24" t="n">
        <v>2</v>
      </c>
      <c r="G263" s="33" t="n">
        <v>69</v>
      </c>
      <c r="H263" s="92" t="s">
        <v>1314</v>
      </c>
      <c r="I263" s="95" t="s">
        <v>1314</v>
      </c>
      <c r="J263" s="23" t="n">
        <v>10500101044802</v>
      </c>
      <c r="K263" s="24" t="s">
        <v>39</v>
      </c>
      <c r="L263" s="25" t="s">
        <v>790</v>
      </c>
      <c r="M263" s="24" t="n">
        <v>6</v>
      </c>
      <c r="N263" s="22" t="s">
        <v>332</v>
      </c>
      <c r="O263" s="92" t="s">
        <v>1315</v>
      </c>
      <c r="P263" s="22" t="n">
        <v>3215592260</v>
      </c>
      <c r="Q263" s="22" t="s">
        <v>1316</v>
      </c>
      <c r="R263" s="22" t="s">
        <v>1317</v>
      </c>
      <c r="S263" s="26" t="s">
        <v>1318</v>
      </c>
      <c r="T263" s="70" t="n">
        <v>31</v>
      </c>
      <c r="U263" s="71" t="n">
        <v>105</v>
      </c>
      <c r="V263" s="71" t="n">
        <v>24</v>
      </c>
      <c r="W263" s="72" t="n">
        <v>0</v>
      </c>
      <c r="X263" s="72" t="n">
        <v>0</v>
      </c>
      <c r="Y263" s="73" t="n">
        <v>160</v>
      </c>
      <c r="Z263" s="70" t="n">
        <v>0</v>
      </c>
      <c r="AA263" s="71" t="n">
        <v>0</v>
      </c>
      <c r="AB263" s="71" t="n">
        <v>0</v>
      </c>
      <c r="AC263" s="72" t="n">
        <v>0</v>
      </c>
      <c r="AD263" s="72" t="n">
        <v>0</v>
      </c>
      <c r="AE263" s="73" t="n">
        <f aca="false">SUM(Z263:AD263)</f>
        <v>0</v>
      </c>
      <c r="AF263" s="31" t="n">
        <f aca="false">+Y263+AE263</f>
        <v>160</v>
      </c>
      <c r="AG263" s="32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2.75" hidden="false" customHeight="false" outlineLevel="0" collapsed="false">
      <c r="A264" s="94" t="n">
        <v>2070</v>
      </c>
      <c r="B264" s="68" t="s">
        <v>1121</v>
      </c>
      <c r="C264" s="68" t="s">
        <v>1121</v>
      </c>
      <c r="D264" s="94" t="s">
        <v>1122</v>
      </c>
      <c r="E264" s="68" t="n">
        <v>2</v>
      </c>
      <c r="F264" s="24" t="n">
        <v>2</v>
      </c>
      <c r="G264" s="33" t="n">
        <v>70</v>
      </c>
      <c r="H264" s="92" t="s">
        <v>1319</v>
      </c>
      <c r="I264" s="95" t="s">
        <v>1319</v>
      </c>
      <c r="J264" s="23" t="n">
        <v>10500101044803</v>
      </c>
      <c r="K264" s="24" t="s">
        <v>39</v>
      </c>
      <c r="L264" s="25" t="s">
        <v>790</v>
      </c>
      <c r="M264" s="24" t="n">
        <v>6</v>
      </c>
      <c r="N264" s="22" t="s">
        <v>1304</v>
      </c>
      <c r="O264" s="92" t="s">
        <v>1320</v>
      </c>
      <c r="P264" s="22" t="n">
        <v>3104948090</v>
      </c>
      <c r="Q264" s="22" t="s">
        <v>1311</v>
      </c>
      <c r="R264" s="22" t="s">
        <v>1312</v>
      </c>
      <c r="S264" s="26" t="s">
        <v>1313</v>
      </c>
      <c r="T264" s="70" t="n">
        <v>18</v>
      </c>
      <c r="U264" s="71" t="n">
        <v>87</v>
      </c>
      <c r="V264" s="71" t="n">
        <v>75</v>
      </c>
      <c r="W264" s="72" t="n">
        <v>0</v>
      </c>
      <c r="X264" s="72" t="n">
        <v>0</v>
      </c>
      <c r="Y264" s="73" t="n">
        <v>180</v>
      </c>
      <c r="Z264" s="70" t="n">
        <v>0</v>
      </c>
      <c r="AA264" s="71" t="n">
        <v>0</v>
      </c>
      <c r="AB264" s="71" t="n">
        <v>0</v>
      </c>
      <c r="AC264" s="72" t="n">
        <v>0</v>
      </c>
      <c r="AD264" s="72" t="n">
        <v>0</v>
      </c>
      <c r="AE264" s="73" t="n">
        <f aca="false">SUM(Z264:AD264)</f>
        <v>0</v>
      </c>
      <c r="AF264" s="31" t="n">
        <f aca="false">+Y264+AE264</f>
        <v>180</v>
      </c>
      <c r="AG264" s="32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2.75" hidden="false" customHeight="false" outlineLevel="0" collapsed="false">
      <c r="A265" s="94" t="n">
        <v>2071</v>
      </c>
      <c r="B265" s="68" t="s">
        <v>1121</v>
      </c>
      <c r="C265" s="68" t="s">
        <v>1121</v>
      </c>
      <c r="D265" s="94" t="s">
        <v>1122</v>
      </c>
      <c r="E265" s="68" t="n">
        <v>2</v>
      </c>
      <c r="F265" s="24" t="n">
        <v>2</v>
      </c>
      <c r="G265" s="33" t="n">
        <v>71</v>
      </c>
      <c r="H265" s="92" t="s">
        <v>1321</v>
      </c>
      <c r="I265" s="95" t="s">
        <v>1321</v>
      </c>
      <c r="J265" s="23" t="n">
        <v>10500101044805</v>
      </c>
      <c r="K265" s="24" t="s">
        <v>39</v>
      </c>
      <c r="L265" s="25" t="s">
        <v>790</v>
      </c>
      <c r="M265" s="24" t="n">
        <v>6</v>
      </c>
      <c r="N265" s="22" t="s">
        <v>1322</v>
      </c>
      <c r="O265" s="92" t="s">
        <v>1323</v>
      </c>
      <c r="P265" s="22" t="n">
        <v>3003711908</v>
      </c>
      <c r="Q265" s="22" t="s">
        <v>1324</v>
      </c>
      <c r="R265" s="22" t="s">
        <v>1324</v>
      </c>
      <c r="S265" s="26" t="s">
        <v>1325</v>
      </c>
      <c r="T265" s="70" t="n">
        <v>26</v>
      </c>
      <c r="U265" s="71" t="n">
        <v>109</v>
      </c>
      <c r="V265" s="71" t="n">
        <v>95</v>
      </c>
      <c r="W265" s="72" t="n">
        <v>0</v>
      </c>
      <c r="X265" s="72" t="n">
        <v>0</v>
      </c>
      <c r="Y265" s="73" t="n">
        <v>230</v>
      </c>
      <c r="Z265" s="70" t="n">
        <v>0</v>
      </c>
      <c r="AA265" s="71" t="n">
        <v>0</v>
      </c>
      <c r="AB265" s="71" t="n">
        <v>0</v>
      </c>
      <c r="AC265" s="72" t="n">
        <v>0</v>
      </c>
      <c r="AD265" s="72" t="n">
        <v>0</v>
      </c>
      <c r="AE265" s="73" t="n">
        <f aca="false">SUM(Z265:AD265)</f>
        <v>0</v>
      </c>
      <c r="AF265" s="31" t="n">
        <f aca="false">+Y265+AE265</f>
        <v>230</v>
      </c>
      <c r="AG265" s="32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2.75" hidden="false" customHeight="false" outlineLevel="0" collapsed="false">
      <c r="A266" s="94" t="n">
        <v>2072</v>
      </c>
      <c r="B266" s="68" t="s">
        <v>1121</v>
      </c>
      <c r="C266" s="68" t="s">
        <v>1121</v>
      </c>
      <c r="D266" s="94" t="s">
        <v>1122</v>
      </c>
      <c r="E266" s="68" t="n">
        <v>2</v>
      </c>
      <c r="F266" s="24" t="n">
        <v>2</v>
      </c>
      <c r="G266" s="33" t="n">
        <v>72</v>
      </c>
      <c r="H266" s="92" t="s">
        <v>449</v>
      </c>
      <c r="I266" s="95" t="s">
        <v>449</v>
      </c>
      <c r="J266" s="23" t="n">
        <v>10500100079501</v>
      </c>
      <c r="K266" s="24" t="s">
        <v>39</v>
      </c>
      <c r="L266" s="25"/>
      <c r="M266" s="24" t="n">
        <v>6</v>
      </c>
      <c r="N266" s="22" t="s">
        <v>450</v>
      </c>
      <c r="O266" s="92" t="s">
        <v>451</v>
      </c>
      <c r="P266" s="22" t="s">
        <v>452</v>
      </c>
      <c r="Q266" s="22" t="s">
        <v>453</v>
      </c>
      <c r="R266" s="22" t="s">
        <v>454</v>
      </c>
      <c r="S266" s="26" t="s">
        <v>455</v>
      </c>
      <c r="T266" s="70" t="n">
        <v>0</v>
      </c>
      <c r="U266" s="71" t="n">
        <v>0</v>
      </c>
      <c r="V266" s="71" t="n">
        <v>0</v>
      </c>
      <c r="W266" s="72" t="n">
        <v>0</v>
      </c>
      <c r="X266" s="72" t="n">
        <v>0</v>
      </c>
      <c r="Y266" s="73" t="n">
        <v>0</v>
      </c>
      <c r="Z266" s="70" t="n">
        <v>0</v>
      </c>
      <c r="AA266" s="71" t="n">
        <v>3</v>
      </c>
      <c r="AB266" s="71" t="n">
        <v>66</v>
      </c>
      <c r="AC266" s="72" t="n">
        <v>271</v>
      </c>
      <c r="AD266" s="72" t="n">
        <v>0</v>
      </c>
      <c r="AE266" s="73" t="n">
        <f aca="false">SUM(Z266:AD266)</f>
        <v>340</v>
      </c>
      <c r="AF266" s="31" t="n">
        <f aca="false">+Y266+AE266</f>
        <v>340</v>
      </c>
      <c r="AG266" s="32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2.75" hidden="false" customHeight="false" outlineLevel="0" collapsed="false">
      <c r="A267" s="94" t="n">
        <v>2073</v>
      </c>
      <c r="B267" s="68" t="s">
        <v>1121</v>
      </c>
      <c r="C267" s="68" t="s">
        <v>1121</v>
      </c>
      <c r="D267" s="94" t="s">
        <v>1122</v>
      </c>
      <c r="E267" s="68" t="n">
        <v>2</v>
      </c>
      <c r="F267" s="24" t="n">
        <v>2</v>
      </c>
      <c r="G267" s="33" t="n">
        <v>73</v>
      </c>
      <c r="H267" s="92" t="s">
        <v>1326</v>
      </c>
      <c r="I267" s="95" t="s">
        <v>1326</v>
      </c>
      <c r="J267" s="23" t="n">
        <v>10500102407301</v>
      </c>
      <c r="K267" s="24" t="s">
        <v>39</v>
      </c>
      <c r="L267" s="25" t="s">
        <v>790</v>
      </c>
      <c r="M267" s="24" t="n">
        <v>6</v>
      </c>
      <c r="N267" s="22" t="s">
        <v>450</v>
      </c>
      <c r="O267" s="92" t="s">
        <v>1327</v>
      </c>
      <c r="P267" s="22" t="s">
        <v>1328</v>
      </c>
      <c r="Q267" s="22" t="s">
        <v>1328</v>
      </c>
      <c r="R267" s="22" t="s">
        <v>1329</v>
      </c>
      <c r="S267" s="26" t="s">
        <v>1330</v>
      </c>
      <c r="T267" s="70" t="n">
        <v>0</v>
      </c>
      <c r="U267" s="71" t="n">
        <v>0</v>
      </c>
      <c r="V267" s="71" t="n">
        <v>0</v>
      </c>
      <c r="W267" s="72" t="n">
        <v>82</v>
      </c>
      <c r="X267" s="72" t="n">
        <v>223</v>
      </c>
      <c r="Y267" s="73" t="n">
        <v>305</v>
      </c>
      <c r="Z267" s="70" t="n">
        <v>0</v>
      </c>
      <c r="AA267" s="71" t="n">
        <v>0</v>
      </c>
      <c r="AB267" s="71" t="n">
        <v>0</v>
      </c>
      <c r="AC267" s="72" t="n">
        <v>200</v>
      </c>
      <c r="AD267" s="72" t="n">
        <v>0</v>
      </c>
      <c r="AE267" s="73" t="n">
        <f aca="false">SUM(Z267:AD267)</f>
        <v>200</v>
      </c>
      <c r="AF267" s="31" t="n">
        <f aca="false">+Y267+AE267</f>
        <v>505</v>
      </c>
      <c r="AG267" s="32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2.75" hidden="false" customHeight="false" outlineLevel="0" collapsed="false">
      <c r="A268" s="94" t="n">
        <v>2074</v>
      </c>
      <c r="B268" s="68" t="s">
        <v>1121</v>
      </c>
      <c r="C268" s="68" t="s">
        <v>1121</v>
      </c>
      <c r="D268" s="94" t="s">
        <v>1122</v>
      </c>
      <c r="E268" s="68" t="n">
        <v>2</v>
      </c>
      <c r="F268" s="24" t="n">
        <v>2</v>
      </c>
      <c r="G268" s="33" t="n">
        <v>74</v>
      </c>
      <c r="H268" s="92" t="s">
        <v>1331</v>
      </c>
      <c r="I268" s="95" t="s">
        <v>1331</v>
      </c>
      <c r="J268" s="23" t="n">
        <v>10500102407302</v>
      </c>
      <c r="K268" s="24" t="s">
        <v>39</v>
      </c>
      <c r="L268" s="25" t="s">
        <v>790</v>
      </c>
      <c r="M268" s="24" t="n">
        <v>6</v>
      </c>
      <c r="N268" s="22" t="s">
        <v>450</v>
      </c>
      <c r="O268" s="92" t="s">
        <v>1332</v>
      </c>
      <c r="P268" s="22" t="s">
        <v>1328</v>
      </c>
      <c r="Q268" s="22" t="s">
        <v>1328</v>
      </c>
      <c r="R268" s="22" t="s">
        <v>1333</v>
      </c>
      <c r="S268" s="50" t="s">
        <v>1334</v>
      </c>
      <c r="T268" s="70" t="n">
        <v>27</v>
      </c>
      <c r="U268" s="71" t="n">
        <v>81</v>
      </c>
      <c r="V268" s="71" t="n">
        <v>72</v>
      </c>
      <c r="W268" s="72" t="n">
        <v>0</v>
      </c>
      <c r="X268" s="72" t="n">
        <v>0</v>
      </c>
      <c r="Y268" s="73" t="n">
        <v>180</v>
      </c>
      <c r="Z268" s="70" t="n">
        <v>0</v>
      </c>
      <c r="AA268" s="71" t="n">
        <v>0</v>
      </c>
      <c r="AB268" s="71" t="n">
        <v>0</v>
      </c>
      <c r="AC268" s="72" t="n">
        <v>0</v>
      </c>
      <c r="AD268" s="72" t="n">
        <v>0</v>
      </c>
      <c r="AE268" s="73" t="n">
        <f aca="false">SUM(Z268:AD268)</f>
        <v>0</v>
      </c>
      <c r="AF268" s="31" t="n">
        <f aca="false">+Y268+AE268</f>
        <v>180</v>
      </c>
      <c r="AG268" s="32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2.75" hidden="false" customHeight="false" outlineLevel="0" collapsed="false">
      <c r="A269" s="94" t="n">
        <v>2075</v>
      </c>
      <c r="B269" s="68" t="s">
        <v>1121</v>
      </c>
      <c r="C269" s="68" t="s">
        <v>1121</v>
      </c>
      <c r="D269" s="94" t="s">
        <v>1122</v>
      </c>
      <c r="E269" s="68" t="n">
        <v>2</v>
      </c>
      <c r="F269" s="24" t="n">
        <v>2</v>
      </c>
      <c r="G269" s="33" t="n">
        <v>75</v>
      </c>
      <c r="H269" s="92" t="s">
        <v>456</v>
      </c>
      <c r="I269" s="95" t="s">
        <v>456</v>
      </c>
      <c r="J269" s="23" t="n">
        <v>10500101011101</v>
      </c>
      <c r="K269" s="24" t="s">
        <v>39</v>
      </c>
      <c r="L269" s="25"/>
      <c r="M269" s="24" t="n">
        <v>6</v>
      </c>
      <c r="N269" s="22" t="s">
        <v>450</v>
      </c>
      <c r="O269" s="92" t="s">
        <v>457</v>
      </c>
      <c r="P269" s="22" t="s">
        <v>458</v>
      </c>
      <c r="Q269" s="22" t="s">
        <v>458</v>
      </c>
      <c r="R269" s="22" t="s">
        <v>458</v>
      </c>
      <c r="S269" s="26" t="s">
        <v>459</v>
      </c>
      <c r="T269" s="70" t="n">
        <v>0</v>
      </c>
      <c r="U269" s="71" t="n">
        <v>0</v>
      </c>
      <c r="V269" s="71" t="n">
        <v>0</v>
      </c>
      <c r="W269" s="72" t="n">
        <v>0</v>
      </c>
      <c r="X269" s="72" t="n">
        <v>0</v>
      </c>
      <c r="Y269" s="73" t="n">
        <v>0</v>
      </c>
      <c r="Z269" s="70" t="n">
        <v>0</v>
      </c>
      <c r="AA269" s="71" t="n">
        <v>0</v>
      </c>
      <c r="AB269" s="71" t="n">
        <v>0</v>
      </c>
      <c r="AC269" s="72" t="n">
        <v>142</v>
      </c>
      <c r="AD269" s="72" t="n">
        <v>73</v>
      </c>
      <c r="AE269" s="73" t="n">
        <f aca="false">SUM(Z269:AD269)</f>
        <v>215</v>
      </c>
      <c r="AF269" s="31" t="n">
        <f aca="false">+Y269+AE269</f>
        <v>215</v>
      </c>
      <c r="AG269" s="32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2.75" hidden="false" customHeight="false" outlineLevel="0" collapsed="false">
      <c r="A270" s="94" t="n">
        <v>2076</v>
      </c>
      <c r="B270" s="68" t="s">
        <v>1121</v>
      </c>
      <c r="C270" s="68" t="s">
        <v>1121</v>
      </c>
      <c r="D270" s="94" t="s">
        <v>1122</v>
      </c>
      <c r="E270" s="68" t="n">
        <v>2</v>
      </c>
      <c r="F270" s="24" t="n">
        <v>2</v>
      </c>
      <c r="G270" s="33" t="n">
        <v>76</v>
      </c>
      <c r="H270" s="92" t="s">
        <v>460</v>
      </c>
      <c r="I270" s="95" t="s">
        <v>460</v>
      </c>
      <c r="J270" s="23" t="n">
        <v>10500101011102</v>
      </c>
      <c r="K270" s="24" t="s">
        <v>39</v>
      </c>
      <c r="L270" s="25"/>
      <c r="M270" s="24" t="n">
        <v>6</v>
      </c>
      <c r="N270" s="22" t="s">
        <v>450</v>
      </c>
      <c r="O270" s="92" t="s">
        <v>461</v>
      </c>
      <c r="P270" s="22" t="s">
        <v>462</v>
      </c>
      <c r="Q270" s="22" t="s">
        <v>462</v>
      </c>
      <c r="R270" s="22" t="s">
        <v>462</v>
      </c>
      <c r="S270" s="26" t="s">
        <v>463</v>
      </c>
      <c r="T270" s="70" t="n">
        <v>0</v>
      </c>
      <c r="U270" s="71" t="n">
        <v>0</v>
      </c>
      <c r="V270" s="71" t="n">
        <v>0</v>
      </c>
      <c r="W270" s="72" t="n">
        <v>0</v>
      </c>
      <c r="X270" s="72" t="n">
        <v>0</v>
      </c>
      <c r="Y270" s="73" t="n">
        <v>0</v>
      </c>
      <c r="Z270" s="70" t="n">
        <v>0</v>
      </c>
      <c r="AA270" s="71" t="n">
        <v>15</v>
      </c>
      <c r="AB270" s="71" t="n">
        <v>115</v>
      </c>
      <c r="AC270" s="72" t="n">
        <v>0</v>
      </c>
      <c r="AD270" s="72" t="n">
        <v>0</v>
      </c>
      <c r="AE270" s="73" t="n">
        <f aca="false">SUM(Z270:AD270)</f>
        <v>130</v>
      </c>
      <c r="AF270" s="31" t="n">
        <f aca="false">+Y270+AE270</f>
        <v>130</v>
      </c>
      <c r="AG270" s="32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2.75" hidden="false" customHeight="false" outlineLevel="0" collapsed="false">
      <c r="A271" s="94" t="n">
        <v>2077</v>
      </c>
      <c r="B271" s="68" t="s">
        <v>1121</v>
      </c>
      <c r="C271" s="68" t="s">
        <v>1121</v>
      </c>
      <c r="D271" s="94" t="s">
        <v>1122</v>
      </c>
      <c r="E271" s="68" t="n">
        <v>2</v>
      </c>
      <c r="F271" s="24" t="n">
        <v>2</v>
      </c>
      <c r="G271" s="33" t="n">
        <v>77</v>
      </c>
      <c r="H271" s="92" t="s">
        <v>1335</v>
      </c>
      <c r="I271" s="95" t="s">
        <v>1335</v>
      </c>
      <c r="J271" s="23" t="n">
        <v>30500102423601</v>
      </c>
      <c r="K271" s="24" t="s">
        <v>113</v>
      </c>
      <c r="L271" s="25"/>
      <c r="M271" s="24" t="n">
        <v>6</v>
      </c>
      <c r="N271" s="22" t="s">
        <v>486</v>
      </c>
      <c r="O271" s="92" t="s">
        <v>1336</v>
      </c>
      <c r="P271" s="22" t="s">
        <v>1337</v>
      </c>
      <c r="Q271" s="22" t="s">
        <v>1337</v>
      </c>
      <c r="R271" s="22" t="s">
        <v>1338</v>
      </c>
      <c r="S271" s="50" t="s">
        <v>1339</v>
      </c>
      <c r="T271" s="70" t="n">
        <v>18</v>
      </c>
      <c r="U271" s="71" t="n">
        <v>177</v>
      </c>
      <c r="V271" s="71" t="n">
        <v>95</v>
      </c>
      <c r="W271" s="72" t="n">
        <v>0</v>
      </c>
      <c r="X271" s="72" t="n">
        <v>0</v>
      </c>
      <c r="Y271" s="73" t="n">
        <v>290</v>
      </c>
      <c r="Z271" s="70" t="n">
        <v>0</v>
      </c>
      <c r="AA271" s="71" t="n">
        <v>0</v>
      </c>
      <c r="AB271" s="71" t="n">
        <v>0</v>
      </c>
      <c r="AC271" s="72" t="n">
        <v>0</v>
      </c>
      <c r="AD271" s="72" t="n">
        <v>0</v>
      </c>
      <c r="AE271" s="73" t="n">
        <f aca="false">SUM(Z271:AD271)</f>
        <v>0</v>
      </c>
      <c r="AF271" s="31" t="n">
        <f aca="false">+Y271+AE271</f>
        <v>290</v>
      </c>
      <c r="AG271" s="32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2.75" hidden="false" customHeight="false" outlineLevel="0" collapsed="false">
      <c r="A272" s="94" t="n">
        <v>2078</v>
      </c>
      <c r="B272" s="68" t="s">
        <v>1121</v>
      </c>
      <c r="C272" s="68" t="s">
        <v>1121</v>
      </c>
      <c r="D272" s="94" t="s">
        <v>1122</v>
      </c>
      <c r="E272" s="68" t="n">
        <v>2</v>
      </c>
      <c r="F272" s="24" t="n">
        <v>2</v>
      </c>
      <c r="G272" s="33" t="n">
        <v>78</v>
      </c>
      <c r="H272" s="92" t="s">
        <v>1340</v>
      </c>
      <c r="I272" s="95" t="s">
        <v>1340</v>
      </c>
      <c r="J272" s="23" t="n">
        <v>10500101209202</v>
      </c>
      <c r="K272" s="24" t="s">
        <v>39</v>
      </c>
      <c r="L272" s="25" t="s">
        <v>790</v>
      </c>
      <c r="M272" s="24" t="n">
        <v>5</v>
      </c>
      <c r="N272" s="22" t="s">
        <v>327</v>
      </c>
      <c r="O272" s="92" t="s">
        <v>1341</v>
      </c>
      <c r="P272" s="22" t="s">
        <v>1342</v>
      </c>
      <c r="Q272" s="22" t="s">
        <v>1343</v>
      </c>
      <c r="R272" s="22" t="s">
        <v>1344</v>
      </c>
      <c r="S272" s="26" t="s">
        <v>1345</v>
      </c>
      <c r="T272" s="70" t="n">
        <v>0</v>
      </c>
      <c r="U272" s="71" t="n">
        <v>0</v>
      </c>
      <c r="V272" s="71" t="n">
        <v>22</v>
      </c>
      <c r="W272" s="72" t="n">
        <v>148</v>
      </c>
      <c r="X272" s="72" t="n">
        <v>0</v>
      </c>
      <c r="Y272" s="73" t="n">
        <v>170</v>
      </c>
      <c r="Z272" s="70" t="n">
        <v>0</v>
      </c>
      <c r="AA272" s="71" t="n">
        <v>0</v>
      </c>
      <c r="AB272" s="71" t="n">
        <v>0</v>
      </c>
      <c r="AC272" s="72" t="n">
        <v>0</v>
      </c>
      <c r="AD272" s="72" t="n">
        <v>0</v>
      </c>
      <c r="AE272" s="73" t="n">
        <f aca="false">SUM(Z272:AD272)</f>
        <v>0</v>
      </c>
      <c r="AF272" s="31" t="n">
        <f aca="false">+Y272+AE272</f>
        <v>170</v>
      </c>
      <c r="AG272" s="32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2.75" hidden="false" customHeight="false" outlineLevel="0" collapsed="false">
      <c r="A273" s="94" t="n">
        <v>2079</v>
      </c>
      <c r="B273" s="68" t="s">
        <v>1121</v>
      </c>
      <c r="C273" s="68" t="s">
        <v>1121</v>
      </c>
      <c r="D273" s="94" t="s">
        <v>1122</v>
      </c>
      <c r="E273" s="68" t="n">
        <v>2</v>
      </c>
      <c r="F273" s="24" t="n">
        <v>2</v>
      </c>
      <c r="G273" s="33" t="n">
        <v>79</v>
      </c>
      <c r="H273" s="92" t="s">
        <v>1346</v>
      </c>
      <c r="I273" s="95" t="s">
        <v>1346</v>
      </c>
      <c r="J273" s="23" t="n">
        <v>10500101301301</v>
      </c>
      <c r="K273" s="24" t="s">
        <v>39</v>
      </c>
      <c r="L273" s="25" t="s">
        <v>790</v>
      </c>
      <c r="M273" s="24" t="n">
        <v>6</v>
      </c>
      <c r="N273" s="22" t="s">
        <v>1347</v>
      </c>
      <c r="O273" s="92" t="s">
        <v>1348</v>
      </c>
      <c r="P273" s="22" t="s">
        <v>1349</v>
      </c>
      <c r="Q273" s="22" t="s">
        <v>1350</v>
      </c>
      <c r="R273" s="22" t="s">
        <v>1350</v>
      </c>
      <c r="S273" s="26" t="s">
        <v>1351</v>
      </c>
      <c r="T273" s="70" t="n">
        <v>60</v>
      </c>
      <c r="U273" s="71" t="n">
        <v>213</v>
      </c>
      <c r="V273" s="71" t="n">
        <v>124</v>
      </c>
      <c r="W273" s="72" t="n">
        <v>0</v>
      </c>
      <c r="X273" s="72" t="n">
        <v>53</v>
      </c>
      <c r="Y273" s="73" t="n">
        <v>450</v>
      </c>
      <c r="Z273" s="70" t="n">
        <v>0</v>
      </c>
      <c r="AA273" s="71" t="n">
        <v>1</v>
      </c>
      <c r="AB273" s="71" t="n">
        <v>1</v>
      </c>
      <c r="AC273" s="72" t="n">
        <v>215</v>
      </c>
      <c r="AD273" s="72" t="n">
        <v>33</v>
      </c>
      <c r="AE273" s="73" t="n">
        <f aca="false">SUM(Z273:AD273)</f>
        <v>250</v>
      </c>
      <c r="AF273" s="31" t="n">
        <f aca="false">+Y273+AE273</f>
        <v>700</v>
      </c>
      <c r="AG273" s="32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2.75" hidden="false" customHeight="false" outlineLevel="0" collapsed="false">
      <c r="A274" s="94" t="n">
        <v>2080</v>
      </c>
      <c r="B274" s="68" t="s">
        <v>1121</v>
      </c>
      <c r="C274" s="68" t="s">
        <v>1121</v>
      </c>
      <c r="D274" s="94" t="s">
        <v>1122</v>
      </c>
      <c r="E274" s="68" t="n">
        <v>2</v>
      </c>
      <c r="F274" s="24" t="n">
        <v>2</v>
      </c>
      <c r="G274" s="33" t="n">
        <v>80</v>
      </c>
      <c r="H274" s="92" t="s">
        <v>1352</v>
      </c>
      <c r="I274" s="95" t="s">
        <v>1352</v>
      </c>
      <c r="J274" s="23" t="n">
        <v>10500101207601</v>
      </c>
      <c r="K274" s="24" t="s">
        <v>39</v>
      </c>
      <c r="L274" s="25"/>
      <c r="M274" s="24" t="n">
        <v>7</v>
      </c>
      <c r="N274" s="22" t="s">
        <v>610</v>
      </c>
      <c r="O274" s="92" t="s">
        <v>1353</v>
      </c>
      <c r="P274" s="22" t="s">
        <v>1354</v>
      </c>
      <c r="Q274" s="22" t="s">
        <v>1355</v>
      </c>
      <c r="R274" s="22" t="s">
        <v>1356</v>
      </c>
      <c r="S274" s="26" t="s">
        <v>1357</v>
      </c>
      <c r="T274" s="70" t="n">
        <v>31</v>
      </c>
      <c r="U274" s="71" t="n">
        <v>50</v>
      </c>
      <c r="V274" s="71" t="n">
        <v>20</v>
      </c>
      <c r="W274" s="72" t="n">
        <v>0</v>
      </c>
      <c r="X274" s="72" t="n">
        <v>0</v>
      </c>
      <c r="Y274" s="73" t="n">
        <v>101</v>
      </c>
      <c r="Z274" s="70" t="n">
        <v>0</v>
      </c>
      <c r="AA274" s="71" t="n">
        <v>0</v>
      </c>
      <c r="AB274" s="71" t="n">
        <v>0</v>
      </c>
      <c r="AC274" s="72" t="n">
        <v>0</v>
      </c>
      <c r="AD274" s="72" t="n">
        <v>0</v>
      </c>
      <c r="AE274" s="73" t="n">
        <f aca="false">SUM(Z274:AD274)</f>
        <v>0</v>
      </c>
      <c r="AF274" s="31" t="n">
        <f aca="false">+Y274+AE274</f>
        <v>101</v>
      </c>
      <c r="AG274" s="32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2.75" hidden="false" customHeight="false" outlineLevel="0" collapsed="false">
      <c r="A275" s="94" t="n">
        <v>2081</v>
      </c>
      <c r="B275" s="68" t="s">
        <v>1121</v>
      </c>
      <c r="C275" s="68" t="s">
        <v>1121</v>
      </c>
      <c r="D275" s="94" t="s">
        <v>1122</v>
      </c>
      <c r="E275" s="68" t="n">
        <v>2</v>
      </c>
      <c r="F275" s="24" t="n">
        <v>2</v>
      </c>
      <c r="G275" s="33" t="n">
        <v>81</v>
      </c>
      <c r="H275" s="92" t="s">
        <v>1358</v>
      </c>
      <c r="I275" s="95" t="s">
        <v>1358</v>
      </c>
      <c r="J275" s="23" t="n">
        <v>10500100824901</v>
      </c>
      <c r="K275" s="24" t="s">
        <v>39</v>
      </c>
      <c r="L275" s="25"/>
      <c r="M275" s="24" t="n">
        <v>7</v>
      </c>
      <c r="N275" s="22" t="s">
        <v>1359</v>
      </c>
      <c r="O275" s="92" t="s">
        <v>1360</v>
      </c>
      <c r="P275" s="22" t="s">
        <v>1361</v>
      </c>
      <c r="Q275" s="22" t="s">
        <v>1362</v>
      </c>
      <c r="R275" s="22" t="s">
        <v>1363</v>
      </c>
      <c r="S275" s="26" t="s">
        <v>1364</v>
      </c>
      <c r="T275" s="70" t="n">
        <v>15</v>
      </c>
      <c r="U275" s="71" t="n">
        <v>47</v>
      </c>
      <c r="V275" s="71" t="n">
        <v>29</v>
      </c>
      <c r="W275" s="72" t="n">
        <v>83</v>
      </c>
      <c r="X275" s="72" t="n">
        <v>16</v>
      </c>
      <c r="Y275" s="73" t="n">
        <v>190</v>
      </c>
      <c r="Z275" s="70" t="n">
        <v>24</v>
      </c>
      <c r="AA275" s="71" t="n">
        <v>102</v>
      </c>
      <c r="AB275" s="71" t="n">
        <v>92</v>
      </c>
      <c r="AC275" s="72" t="n">
        <v>237</v>
      </c>
      <c r="AD275" s="72" t="n">
        <v>69</v>
      </c>
      <c r="AE275" s="73" t="n">
        <f aca="false">SUM(Z275:AD275)</f>
        <v>524</v>
      </c>
      <c r="AF275" s="31" t="n">
        <f aca="false">+Y275+AE275</f>
        <v>714</v>
      </c>
      <c r="AG275" s="32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2.75" hidden="false" customHeight="false" outlineLevel="0" collapsed="false">
      <c r="A276" s="94" t="n">
        <v>2082</v>
      </c>
      <c r="B276" s="68" t="s">
        <v>1121</v>
      </c>
      <c r="C276" s="68" t="s">
        <v>1121</v>
      </c>
      <c r="D276" s="94" t="s">
        <v>1122</v>
      </c>
      <c r="E276" s="68" t="n">
        <v>2</v>
      </c>
      <c r="F276" s="24" t="n">
        <v>2</v>
      </c>
      <c r="G276" s="33" t="n">
        <v>82</v>
      </c>
      <c r="H276" s="92" t="s">
        <v>1365</v>
      </c>
      <c r="I276" s="95" t="s">
        <v>1365</v>
      </c>
      <c r="J276" s="23" t="n">
        <v>10500102027301</v>
      </c>
      <c r="K276" s="24" t="s">
        <v>1366</v>
      </c>
      <c r="L276" s="25"/>
      <c r="M276" s="24" t="n">
        <v>7</v>
      </c>
      <c r="N276" s="22" t="s">
        <v>523</v>
      </c>
      <c r="O276" s="92" t="s">
        <v>1367</v>
      </c>
      <c r="P276" s="22" t="s">
        <v>1368</v>
      </c>
      <c r="Q276" s="22" t="s">
        <v>1369</v>
      </c>
      <c r="R276" s="22" t="n">
        <v>0</v>
      </c>
      <c r="S276" s="26" t="s">
        <v>1370</v>
      </c>
      <c r="T276" s="70" t="n">
        <v>0</v>
      </c>
      <c r="U276" s="71" t="n">
        <v>13</v>
      </c>
      <c r="V276" s="71" t="n">
        <v>24</v>
      </c>
      <c r="W276" s="72" t="n">
        <v>63</v>
      </c>
      <c r="X276" s="72" t="n">
        <v>51</v>
      </c>
      <c r="Y276" s="73" t="n">
        <v>151</v>
      </c>
      <c r="Z276" s="70" t="n">
        <v>0</v>
      </c>
      <c r="AA276" s="71" t="n">
        <v>0</v>
      </c>
      <c r="AB276" s="71" t="n">
        <v>0</v>
      </c>
      <c r="AC276" s="72" t="n">
        <v>0</v>
      </c>
      <c r="AD276" s="72" t="n">
        <v>0</v>
      </c>
      <c r="AE276" s="73" t="n">
        <f aca="false">SUM(Z276:AD276)</f>
        <v>0</v>
      </c>
      <c r="AF276" s="31" t="n">
        <f aca="false">+Y276+AE276</f>
        <v>151</v>
      </c>
      <c r="AG276" s="32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2.75" hidden="false" customHeight="false" outlineLevel="0" collapsed="false">
      <c r="A277" s="94" t="n">
        <v>2083</v>
      </c>
      <c r="B277" s="68" t="s">
        <v>1121</v>
      </c>
      <c r="C277" s="68" t="s">
        <v>1121</v>
      </c>
      <c r="D277" s="94" t="s">
        <v>1122</v>
      </c>
      <c r="E277" s="68" t="n">
        <v>2</v>
      </c>
      <c r="F277" s="24" t="n">
        <v>2</v>
      </c>
      <c r="G277" s="33" t="n">
        <v>83</v>
      </c>
      <c r="H277" s="92" t="s">
        <v>1371</v>
      </c>
      <c r="I277" s="95" t="s">
        <v>1371</v>
      </c>
      <c r="J277" s="23" t="n">
        <v>10500180011201</v>
      </c>
      <c r="K277" s="24" t="s">
        <v>39</v>
      </c>
      <c r="L277" s="25" t="s">
        <v>790</v>
      </c>
      <c r="M277" s="24" t="n">
        <v>7</v>
      </c>
      <c r="N277" s="22" t="s">
        <v>640</v>
      </c>
      <c r="O277" s="92" t="s">
        <v>1372</v>
      </c>
      <c r="P277" s="22" t="n">
        <v>3137987044</v>
      </c>
      <c r="Q277" s="22" t="s">
        <v>642</v>
      </c>
      <c r="R277" s="22" t="s">
        <v>1373</v>
      </c>
      <c r="S277" s="26" t="s">
        <v>1374</v>
      </c>
      <c r="T277" s="70" t="n">
        <v>0</v>
      </c>
      <c r="U277" s="71" t="n">
        <v>0</v>
      </c>
      <c r="V277" s="71" t="n">
        <v>0</v>
      </c>
      <c r="W277" s="72" t="n">
        <v>56</v>
      </c>
      <c r="X277" s="72" t="n">
        <v>94</v>
      </c>
      <c r="Y277" s="73" t="n">
        <v>150</v>
      </c>
      <c r="Z277" s="70" t="n">
        <v>0</v>
      </c>
      <c r="AA277" s="71" t="n">
        <v>0</v>
      </c>
      <c r="AB277" s="71" t="n">
        <v>0</v>
      </c>
      <c r="AC277" s="72" t="n">
        <v>145</v>
      </c>
      <c r="AD277" s="72" t="n">
        <v>0</v>
      </c>
      <c r="AE277" s="73" t="n">
        <f aca="false">SUM(Z277:AD277)</f>
        <v>145</v>
      </c>
      <c r="AF277" s="31" t="n">
        <f aca="false">+Y277+AE277</f>
        <v>295</v>
      </c>
      <c r="AG277" s="32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2.75" hidden="false" customHeight="false" outlineLevel="0" collapsed="false">
      <c r="A278" s="94" t="n">
        <v>2084</v>
      </c>
      <c r="B278" s="68" t="s">
        <v>1121</v>
      </c>
      <c r="C278" s="68" t="s">
        <v>1121</v>
      </c>
      <c r="D278" s="94" t="s">
        <v>1122</v>
      </c>
      <c r="E278" s="68" t="n">
        <v>2</v>
      </c>
      <c r="F278" s="24" t="n">
        <v>2</v>
      </c>
      <c r="G278" s="33" t="n">
        <v>84</v>
      </c>
      <c r="H278" s="92" t="s">
        <v>645</v>
      </c>
      <c r="I278" s="95" t="s">
        <v>645</v>
      </c>
      <c r="J278" s="23" t="n">
        <v>10500100179101</v>
      </c>
      <c r="K278" s="24" t="s">
        <v>39</v>
      </c>
      <c r="L278" s="25"/>
      <c r="M278" s="24" t="n">
        <v>7</v>
      </c>
      <c r="N278" s="22" t="s">
        <v>646</v>
      </c>
      <c r="O278" s="92" t="s">
        <v>647</v>
      </c>
      <c r="P278" s="22" t="n">
        <v>3002076895</v>
      </c>
      <c r="Q278" s="22" t="s">
        <v>648</v>
      </c>
      <c r="R278" s="22" t="s">
        <v>649</v>
      </c>
      <c r="S278" s="26" t="s">
        <v>650</v>
      </c>
      <c r="T278" s="70" t="n">
        <v>0</v>
      </c>
      <c r="U278" s="71" t="n">
        <v>0</v>
      </c>
      <c r="V278" s="71" t="n">
        <v>0</v>
      </c>
      <c r="W278" s="72" t="n">
        <v>0</v>
      </c>
      <c r="X278" s="72" t="n">
        <v>0</v>
      </c>
      <c r="Y278" s="73" t="n">
        <v>0</v>
      </c>
      <c r="Z278" s="70" t="n">
        <v>50</v>
      </c>
      <c r="AA278" s="71" t="n">
        <v>90</v>
      </c>
      <c r="AB278" s="71" t="n">
        <v>60</v>
      </c>
      <c r="AC278" s="72" t="n">
        <v>120</v>
      </c>
      <c r="AD278" s="72" t="n">
        <v>30</v>
      </c>
      <c r="AE278" s="73" t="n">
        <f aca="false">SUM(Z278:AD278)</f>
        <v>350</v>
      </c>
      <c r="AF278" s="31" t="n">
        <f aca="false">+Y278+AE278</f>
        <v>350</v>
      </c>
      <c r="AG278" s="32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2.75" hidden="false" customHeight="false" outlineLevel="0" collapsed="false">
      <c r="A279" s="94" t="n">
        <v>2085</v>
      </c>
      <c r="B279" s="68" t="s">
        <v>1121</v>
      </c>
      <c r="C279" s="68" t="s">
        <v>1121</v>
      </c>
      <c r="D279" s="94" t="s">
        <v>1122</v>
      </c>
      <c r="E279" s="68" t="n">
        <v>2</v>
      </c>
      <c r="F279" s="24" t="n">
        <v>3</v>
      </c>
      <c r="G279" s="33" t="n">
        <v>85</v>
      </c>
      <c r="H279" s="92" t="s">
        <v>1375</v>
      </c>
      <c r="I279" s="95" t="s">
        <v>1375</v>
      </c>
      <c r="J279" s="23" t="n">
        <v>10500101521101</v>
      </c>
      <c r="K279" s="24" t="s">
        <v>39</v>
      </c>
      <c r="L279" s="25"/>
      <c r="M279" s="24" t="n">
        <v>8</v>
      </c>
      <c r="N279" s="22" t="s">
        <v>1376</v>
      </c>
      <c r="O279" s="92" t="s">
        <v>1377</v>
      </c>
      <c r="P279" s="22" t="n">
        <v>3007865346</v>
      </c>
      <c r="Q279" s="22" t="s">
        <v>1378</v>
      </c>
      <c r="R279" s="22" t="s">
        <v>1379</v>
      </c>
      <c r="S279" s="26" t="s">
        <v>1380</v>
      </c>
      <c r="T279" s="70" t="n">
        <v>46</v>
      </c>
      <c r="U279" s="71" t="n">
        <v>186</v>
      </c>
      <c r="V279" s="71" t="n">
        <v>112</v>
      </c>
      <c r="W279" s="72" t="n">
        <v>0</v>
      </c>
      <c r="X279" s="72" t="n">
        <v>0</v>
      </c>
      <c r="Y279" s="73" t="n">
        <v>344</v>
      </c>
      <c r="Z279" s="70" t="n">
        <v>6</v>
      </c>
      <c r="AA279" s="71" t="n">
        <v>27</v>
      </c>
      <c r="AB279" s="71" t="n">
        <v>31</v>
      </c>
      <c r="AC279" s="72" t="n">
        <v>231</v>
      </c>
      <c r="AD279" s="72" t="n">
        <v>45</v>
      </c>
      <c r="AE279" s="73" t="n">
        <f aca="false">SUM(Z279:AD279)</f>
        <v>340</v>
      </c>
      <c r="AF279" s="31" t="n">
        <f aca="false">+Y279+AE279</f>
        <v>684</v>
      </c>
      <c r="AG279" s="51" t="s">
        <v>277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2.75" hidden="false" customHeight="false" outlineLevel="0" collapsed="false">
      <c r="A280" s="94" t="n">
        <v>2086</v>
      </c>
      <c r="B280" s="68" t="s">
        <v>1121</v>
      </c>
      <c r="C280" s="68" t="s">
        <v>1121</v>
      </c>
      <c r="D280" s="94" t="s">
        <v>1122</v>
      </c>
      <c r="E280" s="68" t="n">
        <v>2</v>
      </c>
      <c r="F280" s="24" t="n">
        <v>3</v>
      </c>
      <c r="G280" s="33" t="n">
        <v>86</v>
      </c>
      <c r="H280" s="92" t="s">
        <v>1381</v>
      </c>
      <c r="I280" s="95" t="s">
        <v>1381</v>
      </c>
      <c r="J280" s="23" t="n">
        <v>10500102658101</v>
      </c>
      <c r="K280" s="24" t="s">
        <v>39</v>
      </c>
      <c r="L280" s="24" t="s">
        <v>790</v>
      </c>
      <c r="M280" s="24" t="n">
        <v>8</v>
      </c>
      <c r="N280" s="22" t="s">
        <v>1382</v>
      </c>
      <c r="O280" s="92" t="s">
        <v>1383</v>
      </c>
      <c r="P280" s="22" t="n">
        <v>3113520979</v>
      </c>
      <c r="Q280" s="22" t="s">
        <v>694</v>
      </c>
      <c r="R280" s="22" t="s">
        <v>1384</v>
      </c>
      <c r="S280" s="26" t="s">
        <v>1385</v>
      </c>
      <c r="T280" s="70" t="n">
        <v>3</v>
      </c>
      <c r="U280" s="71" t="n">
        <v>0</v>
      </c>
      <c r="V280" s="71" t="n">
        <v>0</v>
      </c>
      <c r="W280" s="72" t="n">
        <v>309</v>
      </c>
      <c r="X280" s="72" t="n">
        <v>104</v>
      </c>
      <c r="Y280" s="73" t="n">
        <v>416</v>
      </c>
      <c r="Z280" s="70" t="n">
        <v>24</v>
      </c>
      <c r="AA280" s="71" t="n">
        <v>0</v>
      </c>
      <c r="AB280" s="71" t="n">
        <v>0</v>
      </c>
      <c r="AC280" s="72" t="n">
        <v>0</v>
      </c>
      <c r="AD280" s="72" t="n">
        <v>0</v>
      </c>
      <c r="AE280" s="73" t="n">
        <f aca="false">SUM(Z280:AD280)</f>
        <v>24</v>
      </c>
      <c r="AF280" s="31" t="n">
        <f aca="false">+Y280+AE280</f>
        <v>440</v>
      </c>
      <c r="AG280" s="51" t="s">
        <v>277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2.75" hidden="false" customHeight="false" outlineLevel="0" collapsed="false">
      <c r="A281" s="94" t="n">
        <v>2087</v>
      </c>
      <c r="B281" s="68" t="s">
        <v>1121</v>
      </c>
      <c r="C281" s="68" t="s">
        <v>1121</v>
      </c>
      <c r="D281" s="94" t="s">
        <v>1122</v>
      </c>
      <c r="E281" s="68" t="n">
        <v>2</v>
      </c>
      <c r="F281" s="24" t="n">
        <v>3</v>
      </c>
      <c r="G281" s="33" t="n">
        <v>87</v>
      </c>
      <c r="H281" s="92" t="s">
        <v>1386</v>
      </c>
      <c r="I281" s="95" t="s">
        <v>1386</v>
      </c>
      <c r="J281" s="23" t="n">
        <v>10500100035301</v>
      </c>
      <c r="K281" s="24" t="s">
        <v>39</v>
      </c>
      <c r="L281" s="25"/>
      <c r="M281" s="24" t="n">
        <v>8</v>
      </c>
      <c r="N281" s="22" t="s">
        <v>1387</v>
      </c>
      <c r="O281" s="92" t="s">
        <v>1388</v>
      </c>
      <c r="P281" s="22" t="s">
        <v>1389</v>
      </c>
      <c r="Q281" s="22" t="s">
        <v>1390</v>
      </c>
      <c r="R281" s="22" t="s">
        <v>1391</v>
      </c>
      <c r="S281" s="50" t="s">
        <v>1392</v>
      </c>
      <c r="T281" s="70" t="n">
        <v>11</v>
      </c>
      <c r="U281" s="71" t="n">
        <v>84</v>
      </c>
      <c r="V281" s="71" t="n">
        <v>51</v>
      </c>
      <c r="W281" s="72" t="n">
        <v>56</v>
      </c>
      <c r="X281" s="72" t="n">
        <v>23</v>
      </c>
      <c r="Y281" s="73" t="n">
        <v>225</v>
      </c>
      <c r="Z281" s="70" t="n">
        <v>12</v>
      </c>
      <c r="AA281" s="71" t="n">
        <v>78</v>
      </c>
      <c r="AB281" s="71" t="n">
        <v>69</v>
      </c>
      <c r="AC281" s="72" t="n">
        <v>77</v>
      </c>
      <c r="AD281" s="72" t="n">
        <v>48</v>
      </c>
      <c r="AE281" s="73" t="n">
        <f aca="false">SUM(Z281:AD281)</f>
        <v>284</v>
      </c>
      <c r="AF281" s="31" t="n">
        <f aca="false">+Y281+AE281</f>
        <v>509</v>
      </c>
      <c r="AG281" s="32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2.75" hidden="false" customHeight="false" outlineLevel="0" collapsed="false">
      <c r="A282" s="94" t="n">
        <v>2088</v>
      </c>
      <c r="B282" s="68" t="s">
        <v>1121</v>
      </c>
      <c r="C282" s="68" t="s">
        <v>1121</v>
      </c>
      <c r="D282" s="94" t="s">
        <v>1122</v>
      </c>
      <c r="E282" s="68" t="n">
        <v>2</v>
      </c>
      <c r="F282" s="24" t="n">
        <v>3</v>
      </c>
      <c r="G282" s="33" t="n">
        <v>88</v>
      </c>
      <c r="H282" s="92" t="s">
        <v>1393</v>
      </c>
      <c r="I282" s="95" t="s">
        <v>1393</v>
      </c>
      <c r="J282" s="23" t="n">
        <v>10500100062101</v>
      </c>
      <c r="K282" s="24" t="s">
        <v>39</v>
      </c>
      <c r="L282" s="24" t="s">
        <v>790</v>
      </c>
      <c r="M282" s="24" t="n">
        <v>8</v>
      </c>
      <c r="N282" s="22" t="s">
        <v>1394</v>
      </c>
      <c r="O282" s="92" t="s">
        <v>1395</v>
      </c>
      <c r="P282" s="22" t="s">
        <v>1396</v>
      </c>
      <c r="Q282" s="22" t="s">
        <v>1397</v>
      </c>
      <c r="R282" s="22" t="s">
        <v>1398</v>
      </c>
      <c r="S282" s="26" t="s">
        <v>1399</v>
      </c>
      <c r="T282" s="70" t="n">
        <v>0</v>
      </c>
      <c r="U282" s="71" t="n">
        <v>69</v>
      </c>
      <c r="V282" s="71" t="n">
        <v>121</v>
      </c>
      <c r="W282" s="72" t="n">
        <v>144</v>
      </c>
      <c r="X282" s="72" t="n">
        <v>58</v>
      </c>
      <c r="Y282" s="73" t="n">
        <v>392</v>
      </c>
      <c r="Z282" s="70" t="n">
        <v>20</v>
      </c>
      <c r="AA282" s="71" t="n">
        <v>160</v>
      </c>
      <c r="AB282" s="71" t="n">
        <v>32</v>
      </c>
      <c r="AC282" s="72" t="n">
        <v>282</v>
      </c>
      <c r="AD282" s="72" t="n">
        <v>72</v>
      </c>
      <c r="AE282" s="73" t="n">
        <f aca="false">SUM(Z282:AD282)</f>
        <v>566</v>
      </c>
      <c r="AF282" s="31" t="n">
        <f aca="false">+Y282+AE282</f>
        <v>958</v>
      </c>
      <c r="AG282" s="32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2.75" hidden="false" customHeight="false" outlineLevel="0" collapsed="false">
      <c r="A283" s="94" t="n">
        <v>2089</v>
      </c>
      <c r="B283" s="68" t="s">
        <v>1121</v>
      </c>
      <c r="C283" s="68" t="s">
        <v>1121</v>
      </c>
      <c r="D283" s="94" t="s">
        <v>1122</v>
      </c>
      <c r="E283" s="68" t="n">
        <v>2</v>
      </c>
      <c r="F283" s="24" t="n">
        <v>3</v>
      </c>
      <c r="G283" s="33" t="n">
        <v>89</v>
      </c>
      <c r="H283" s="92" t="s">
        <v>1400</v>
      </c>
      <c r="I283" s="95" t="s">
        <v>1400</v>
      </c>
      <c r="J283" s="23" t="n">
        <v>10500100235602</v>
      </c>
      <c r="K283" s="24" t="s">
        <v>39</v>
      </c>
      <c r="L283" s="25"/>
      <c r="M283" s="24" t="n">
        <v>8</v>
      </c>
      <c r="N283" s="22" t="s">
        <v>1401</v>
      </c>
      <c r="O283" s="92" t="s">
        <v>1402</v>
      </c>
      <c r="P283" s="22" t="n">
        <v>3054545529</v>
      </c>
      <c r="Q283" s="49" t="s">
        <v>1403</v>
      </c>
      <c r="R283" s="22" t="s">
        <v>709</v>
      </c>
      <c r="S283" s="26" t="s">
        <v>710</v>
      </c>
      <c r="T283" s="70" t="n">
        <v>43</v>
      </c>
      <c r="U283" s="71" t="n">
        <v>136</v>
      </c>
      <c r="V283" s="71" t="n">
        <v>87</v>
      </c>
      <c r="W283" s="72" t="n">
        <v>0</v>
      </c>
      <c r="X283" s="72" t="n">
        <v>0</v>
      </c>
      <c r="Y283" s="73" t="n">
        <v>266</v>
      </c>
      <c r="Z283" s="70" t="n">
        <v>0</v>
      </c>
      <c r="AA283" s="71" t="n">
        <v>0</v>
      </c>
      <c r="AB283" s="71" t="n">
        <v>0</v>
      </c>
      <c r="AC283" s="72" t="n">
        <v>0</v>
      </c>
      <c r="AD283" s="72" t="n">
        <v>0</v>
      </c>
      <c r="AE283" s="73" t="n">
        <f aca="false">SUM(Z283:AD283)</f>
        <v>0</v>
      </c>
      <c r="AF283" s="31" t="n">
        <f aca="false">+Y283+AE283</f>
        <v>266</v>
      </c>
      <c r="AG283" s="51" t="s">
        <v>277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2.75" hidden="false" customHeight="false" outlineLevel="0" collapsed="false">
      <c r="A284" s="94" t="n">
        <v>2090</v>
      </c>
      <c r="B284" s="68" t="s">
        <v>1121</v>
      </c>
      <c r="C284" s="68" t="s">
        <v>1121</v>
      </c>
      <c r="D284" s="94" t="s">
        <v>1122</v>
      </c>
      <c r="E284" s="68" t="n">
        <v>2</v>
      </c>
      <c r="F284" s="24" t="n">
        <v>3</v>
      </c>
      <c r="G284" s="33" t="n">
        <v>90</v>
      </c>
      <c r="H284" s="92" t="s">
        <v>1404</v>
      </c>
      <c r="I284" s="95" t="s">
        <v>1404</v>
      </c>
      <c r="J284" s="23" t="n">
        <v>10500100278001</v>
      </c>
      <c r="K284" s="24" t="s">
        <v>39</v>
      </c>
      <c r="L284" s="25"/>
      <c r="M284" s="24" t="n">
        <v>8</v>
      </c>
      <c r="N284" s="22" t="s">
        <v>729</v>
      </c>
      <c r="O284" s="92" t="s">
        <v>1405</v>
      </c>
      <c r="P284" s="22" t="n">
        <v>3015302408</v>
      </c>
      <c r="Q284" s="22" t="s">
        <v>1406</v>
      </c>
      <c r="R284" s="22" t="s">
        <v>1407</v>
      </c>
      <c r="S284" s="26" t="s">
        <v>1408</v>
      </c>
      <c r="T284" s="70" t="n">
        <v>0</v>
      </c>
      <c r="U284" s="71" t="n">
        <v>0</v>
      </c>
      <c r="V284" s="71" t="n">
        <v>0</v>
      </c>
      <c r="W284" s="72" t="n">
        <v>187</v>
      </c>
      <c r="X284" s="72" t="n">
        <v>63</v>
      </c>
      <c r="Y284" s="73" t="n">
        <v>250</v>
      </c>
      <c r="Z284" s="70" t="n">
        <v>90</v>
      </c>
      <c r="AA284" s="71" t="n">
        <v>210</v>
      </c>
      <c r="AB284" s="71" t="n">
        <v>150</v>
      </c>
      <c r="AC284" s="72" t="n">
        <v>0</v>
      </c>
      <c r="AD284" s="72" t="n">
        <v>0</v>
      </c>
      <c r="AE284" s="73" t="n">
        <f aca="false">SUM(Z284:AD284)</f>
        <v>450</v>
      </c>
      <c r="AF284" s="31" t="n">
        <f aca="false">+Y284+AE284</f>
        <v>700</v>
      </c>
      <c r="AG284" s="51" t="s">
        <v>277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2.75" hidden="false" customHeight="false" outlineLevel="0" collapsed="false">
      <c r="A285" s="94" t="n">
        <v>2091</v>
      </c>
      <c r="B285" s="68" t="s">
        <v>1121</v>
      </c>
      <c r="C285" s="68" t="s">
        <v>1121</v>
      </c>
      <c r="D285" s="94" t="s">
        <v>1122</v>
      </c>
      <c r="E285" s="68" t="n">
        <v>2</v>
      </c>
      <c r="F285" s="24" t="n">
        <v>3</v>
      </c>
      <c r="G285" s="33" t="n">
        <v>91</v>
      </c>
      <c r="H285" s="92" t="s">
        <v>1409</v>
      </c>
      <c r="I285" s="95" t="s">
        <v>1409</v>
      </c>
      <c r="J285" s="23" t="n">
        <v>10500100970903</v>
      </c>
      <c r="K285" s="24" t="s">
        <v>39</v>
      </c>
      <c r="L285" s="25"/>
      <c r="M285" s="24" t="n">
        <v>8</v>
      </c>
      <c r="N285" s="22" t="s">
        <v>680</v>
      </c>
      <c r="O285" s="92" t="s">
        <v>1410</v>
      </c>
      <c r="P285" s="22" t="n">
        <v>2699584</v>
      </c>
      <c r="Q285" s="22" t="s">
        <v>714</v>
      </c>
      <c r="R285" s="22" t="s">
        <v>1411</v>
      </c>
      <c r="S285" s="26" t="s">
        <v>1412</v>
      </c>
      <c r="T285" s="70" t="n">
        <v>43</v>
      </c>
      <c r="U285" s="71" t="n">
        <v>154</v>
      </c>
      <c r="V285" s="71" t="n">
        <v>12</v>
      </c>
      <c r="W285" s="72" t="n">
        <v>0</v>
      </c>
      <c r="X285" s="72" t="n">
        <v>0</v>
      </c>
      <c r="Y285" s="73" t="n">
        <v>209</v>
      </c>
      <c r="Z285" s="70" t="n">
        <v>0</v>
      </c>
      <c r="AA285" s="71" t="n">
        <v>16</v>
      </c>
      <c r="AB285" s="71" t="n">
        <v>36</v>
      </c>
      <c r="AC285" s="72" t="n">
        <v>0</v>
      </c>
      <c r="AD285" s="72" t="n">
        <v>0</v>
      </c>
      <c r="AE285" s="73" t="n">
        <f aca="false">SUM(Z285:AD285)</f>
        <v>52</v>
      </c>
      <c r="AF285" s="31" t="n">
        <f aca="false">+Y285+AE285</f>
        <v>261</v>
      </c>
      <c r="AG285" s="32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2.75" hidden="false" customHeight="false" outlineLevel="0" collapsed="false">
      <c r="A286" s="94" t="n">
        <v>2092</v>
      </c>
      <c r="B286" s="68" t="s">
        <v>1121</v>
      </c>
      <c r="C286" s="68" t="s">
        <v>1121</v>
      </c>
      <c r="D286" s="94" t="s">
        <v>1122</v>
      </c>
      <c r="E286" s="68" t="n">
        <v>2</v>
      </c>
      <c r="F286" s="24" t="n">
        <v>3</v>
      </c>
      <c r="G286" s="33" t="n">
        <v>92</v>
      </c>
      <c r="H286" s="92" t="s">
        <v>1413</v>
      </c>
      <c r="I286" s="95" t="s">
        <v>1413</v>
      </c>
      <c r="J286" s="23" t="n">
        <v>10500101908903</v>
      </c>
      <c r="K286" s="24" t="s">
        <v>39</v>
      </c>
      <c r="L286" s="24" t="s">
        <v>790</v>
      </c>
      <c r="M286" s="24" t="n">
        <v>8</v>
      </c>
      <c r="N286" s="22" t="s">
        <v>729</v>
      </c>
      <c r="O286" s="92" t="s">
        <v>1414</v>
      </c>
      <c r="P286" s="22" t="n">
        <v>2260591</v>
      </c>
      <c r="Q286" s="22" t="s">
        <v>731</v>
      </c>
      <c r="R286" s="22" t="s">
        <v>731</v>
      </c>
      <c r="S286" s="50" t="s">
        <v>1415</v>
      </c>
      <c r="T286" s="70" t="n">
        <v>0</v>
      </c>
      <c r="U286" s="71" t="n">
        <v>0</v>
      </c>
      <c r="V286" s="71" t="n">
        <v>0</v>
      </c>
      <c r="W286" s="72" t="n">
        <v>181</v>
      </c>
      <c r="X286" s="72" t="n">
        <v>60</v>
      </c>
      <c r="Y286" s="73" t="n">
        <v>241</v>
      </c>
      <c r="Z286" s="70" t="n">
        <v>0</v>
      </c>
      <c r="AA286" s="71" t="n">
        <v>0</v>
      </c>
      <c r="AB286" s="71" t="n">
        <v>0</v>
      </c>
      <c r="AC286" s="72" t="n">
        <v>0</v>
      </c>
      <c r="AD286" s="72" t="n">
        <v>0</v>
      </c>
      <c r="AE286" s="73" t="n">
        <f aca="false">SUM(Z286:AD286)</f>
        <v>0</v>
      </c>
      <c r="AF286" s="31" t="n">
        <f aca="false">+Y286+AE286</f>
        <v>241</v>
      </c>
      <c r="AG286" s="32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2.75" hidden="false" customHeight="false" outlineLevel="0" collapsed="false">
      <c r="A287" s="94" t="n">
        <v>2093</v>
      </c>
      <c r="B287" s="68" t="s">
        <v>1121</v>
      </c>
      <c r="C287" s="68" t="s">
        <v>1121</v>
      </c>
      <c r="D287" s="94" t="s">
        <v>1122</v>
      </c>
      <c r="E287" s="68" t="n">
        <v>2</v>
      </c>
      <c r="F287" s="24" t="n">
        <v>3</v>
      </c>
      <c r="G287" s="33" t="n">
        <v>93</v>
      </c>
      <c r="H287" s="92" t="s">
        <v>1416</v>
      </c>
      <c r="I287" s="95" t="s">
        <v>1416</v>
      </c>
      <c r="J287" s="23" t="n">
        <v>10500102187301</v>
      </c>
      <c r="K287" s="24" t="s">
        <v>39</v>
      </c>
      <c r="L287" s="25"/>
      <c r="M287" s="24" t="n">
        <v>8</v>
      </c>
      <c r="N287" s="22" t="s">
        <v>1417</v>
      </c>
      <c r="O287" s="92" t="s">
        <v>1418</v>
      </c>
      <c r="P287" s="22" t="n">
        <v>3007865346</v>
      </c>
      <c r="Q287" s="22" t="s">
        <v>1419</v>
      </c>
      <c r="R287" s="22" t="s">
        <v>1419</v>
      </c>
      <c r="S287" s="26" t="s">
        <v>1420</v>
      </c>
      <c r="T287" s="70" t="n">
        <v>0</v>
      </c>
      <c r="U287" s="71" t="n">
        <v>0</v>
      </c>
      <c r="V287" s="71" t="n">
        <v>41</v>
      </c>
      <c r="W287" s="72" t="n">
        <v>171</v>
      </c>
      <c r="X287" s="72" t="n">
        <v>285</v>
      </c>
      <c r="Y287" s="73" t="n">
        <v>497</v>
      </c>
      <c r="Z287" s="70" t="n">
        <v>0</v>
      </c>
      <c r="AA287" s="71" t="n">
        <v>0</v>
      </c>
      <c r="AB287" s="71" t="n">
        <v>72</v>
      </c>
      <c r="AC287" s="72" t="n">
        <v>367</v>
      </c>
      <c r="AD287" s="72" t="n">
        <v>0</v>
      </c>
      <c r="AE287" s="73" t="n">
        <f aca="false">SUM(Z287:AD287)</f>
        <v>439</v>
      </c>
      <c r="AF287" s="31" t="n">
        <f aca="false">+Y287+AE287</f>
        <v>936</v>
      </c>
      <c r="AG287" s="32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2.75" hidden="false" customHeight="false" outlineLevel="0" collapsed="false">
      <c r="A288" s="94" t="n">
        <v>2094</v>
      </c>
      <c r="B288" s="68" t="s">
        <v>1121</v>
      </c>
      <c r="C288" s="68" t="s">
        <v>1121</v>
      </c>
      <c r="D288" s="94" t="s">
        <v>1122</v>
      </c>
      <c r="E288" s="68" t="n">
        <v>2</v>
      </c>
      <c r="F288" s="24" t="n">
        <v>3</v>
      </c>
      <c r="G288" s="33" t="n">
        <v>94</v>
      </c>
      <c r="H288" s="92" t="s">
        <v>1421</v>
      </c>
      <c r="I288" s="95" t="s">
        <v>1421</v>
      </c>
      <c r="J288" s="23" t="n">
        <v>10500102187302</v>
      </c>
      <c r="K288" s="24" t="s">
        <v>39</v>
      </c>
      <c r="L288" s="25"/>
      <c r="M288" s="24" t="n">
        <v>8</v>
      </c>
      <c r="N288" s="22" t="s">
        <v>1417</v>
      </c>
      <c r="O288" s="92" t="s">
        <v>1422</v>
      </c>
      <c r="P288" s="22" t="n">
        <v>3007865346</v>
      </c>
      <c r="Q288" s="22" t="s">
        <v>1419</v>
      </c>
      <c r="R288" s="22" t="s">
        <v>1419</v>
      </c>
      <c r="S288" s="26" t="s">
        <v>1420</v>
      </c>
      <c r="T288" s="70" t="n">
        <v>191</v>
      </c>
      <c r="U288" s="71" t="n">
        <v>388</v>
      </c>
      <c r="V288" s="71" t="n">
        <v>100</v>
      </c>
      <c r="W288" s="72" t="n">
        <v>0</v>
      </c>
      <c r="X288" s="72" t="n">
        <v>0</v>
      </c>
      <c r="Y288" s="73" t="n">
        <v>679</v>
      </c>
      <c r="Z288" s="70" t="n">
        <v>0</v>
      </c>
      <c r="AA288" s="71" t="n">
        <v>216</v>
      </c>
      <c r="AB288" s="71" t="n">
        <v>82</v>
      </c>
      <c r="AC288" s="72" t="n">
        <v>0</v>
      </c>
      <c r="AD288" s="72" t="n">
        <v>0</v>
      </c>
      <c r="AE288" s="73" t="n">
        <f aca="false">SUM(Z288:AD288)</f>
        <v>298</v>
      </c>
      <c r="AF288" s="31" t="n">
        <f aca="false">+Y288+AE288</f>
        <v>977</v>
      </c>
      <c r="AG288" s="51" t="s">
        <v>277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2.75" hidden="false" customHeight="false" outlineLevel="0" collapsed="false">
      <c r="A289" s="94" t="n">
        <v>2095</v>
      </c>
      <c r="B289" s="68" t="s">
        <v>1121</v>
      </c>
      <c r="C289" s="68" t="s">
        <v>1121</v>
      </c>
      <c r="D289" s="94" t="s">
        <v>1122</v>
      </c>
      <c r="E289" s="68" t="n">
        <v>2</v>
      </c>
      <c r="F289" s="24" t="n">
        <v>3</v>
      </c>
      <c r="G289" s="33" t="n">
        <v>95</v>
      </c>
      <c r="H289" s="92" t="s">
        <v>1423</v>
      </c>
      <c r="I289" s="95" t="s">
        <v>1423</v>
      </c>
      <c r="J289" s="23" t="n">
        <v>30500102518501</v>
      </c>
      <c r="K289" s="24" t="s">
        <v>113</v>
      </c>
      <c r="L289" s="25"/>
      <c r="M289" s="24" t="n">
        <v>8</v>
      </c>
      <c r="N289" s="22" t="s">
        <v>674</v>
      </c>
      <c r="O289" s="92" t="s">
        <v>1424</v>
      </c>
      <c r="P289" s="22" t="s">
        <v>1425</v>
      </c>
      <c r="Q289" s="22" t="s">
        <v>1426</v>
      </c>
      <c r="R289" s="22" t="s">
        <v>1427</v>
      </c>
      <c r="S289" s="26" t="s">
        <v>1428</v>
      </c>
      <c r="T289" s="70" t="n">
        <v>0</v>
      </c>
      <c r="U289" s="71" t="n">
        <v>128</v>
      </c>
      <c r="V289" s="71" t="n">
        <v>0</v>
      </c>
      <c r="W289" s="72" t="n">
        <v>234</v>
      </c>
      <c r="X289" s="72" t="n">
        <v>53</v>
      </c>
      <c r="Y289" s="73" t="n">
        <v>415</v>
      </c>
      <c r="Z289" s="70" t="n">
        <v>0</v>
      </c>
      <c r="AA289" s="71" t="n">
        <v>0</v>
      </c>
      <c r="AB289" s="71" t="n">
        <v>0</v>
      </c>
      <c r="AC289" s="72" t="n">
        <v>0</v>
      </c>
      <c r="AD289" s="72" t="n">
        <v>0</v>
      </c>
      <c r="AE289" s="73" t="n">
        <f aca="false">SUM(Z289:AD289)</f>
        <v>0</v>
      </c>
      <c r="AF289" s="31" t="n">
        <f aca="false">+Y289+AE289</f>
        <v>415</v>
      </c>
      <c r="AG289" s="32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2.75" hidden="false" customHeight="false" outlineLevel="0" collapsed="false">
      <c r="A290" s="94" t="n">
        <v>2096</v>
      </c>
      <c r="B290" s="68" t="s">
        <v>1121</v>
      </c>
      <c r="C290" s="68" t="s">
        <v>1121</v>
      </c>
      <c r="D290" s="94" t="s">
        <v>1122</v>
      </c>
      <c r="E290" s="68" t="n">
        <v>2</v>
      </c>
      <c r="F290" s="24" t="n">
        <v>3</v>
      </c>
      <c r="G290" s="33" t="n">
        <v>96</v>
      </c>
      <c r="H290" s="92" t="s">
        <v>1429</v>
      </c>
      <c r="I290" s="95" t="s">
        <v>1429</v>
      </c>
      <c r="J290" s="23" t="n">
        <v>30500102518501</v>
      </c>
      <c r="K290" s="24" t="s">
        <v>113</v>
      </c>
      <c r="L290" s="25"/>
      <c r="M290" s="24" t="n">
        <v>8</v>
      </c>
      <c r="N290" s="22" t="s">
        <v>705</v>
      </c>
      <c r="O290" s="92" t="s">
        <v>1430</v>
      </c>
      <c r="P290" s="22" t="s">
        <v>1431</v>
      </c>
      <c r="Q290" s="22" t="s">
        <v>1426</v>
      </c>
      <c r="R290" s="22" t="s">
        <v>1427</v>
      </c>
      <c r="S290" s="26" t="s">
        <v>1428</v>
      </c>
      <c r="T290" s="70" t="n">
        <v>0</v>
      </c>
      <c r="U290" s="71" t="n">
        <v>0</v>
      </c>
      <c r="V290" s="71" t="n">
        <v>176</v>
      </c>
      <c r="W290" s="72" t="n">
        <v>0</v>
      </c>
      <c r="X290" s="72" t="n">
        <v>0</v>
      </c>
      <c r="Y290" s="73" t="n">
        <v>176</v>
      </c>
      <c r="Z290" s="70" t="n">
        <v>0</v>
      </c>
      <c r="AA290" s="71" t="n">
        <v>0</v>
      </c>
      <c r="AB290" s="71" t="n">
        <v>0</v>
      </c>
      <c r="AC290" s="72" t="n">
        <v>0</v>
      </c>
      <c r="AD290" s="72" t="n">
        <v>0</v>
      </c>
      <c r="AE290" s="73" t="n">
        <f aca="false">SUM(Z290:AD290)</f>
        <v>0</v>
      </c>
      <c r="AF290" s="31" t="n">
        <f aca="false">+Y290+AE290</f>
        <v>176</v>
      </c>
      <c r="AG290" s="32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2.75" hidden="false" customHeight="false" outlineLevel="0" collapsed="false">
      <c r="A291" s="94" t="n">
        <v>2097</v>
      </c>
      <c r="B291" s="68" t="s">
        <v>1121</v>
      </c>
      <c r="C291" s="68" t="s">
        <v>1121</v>
      </c>
      <c r="D291" s="94" t="s">
        <v>1122</v>
      </c>
      <c r="E291" s="68" t="n">
        <v>2</v>
      </c>
      <c r="F291" s="24" t="n">
        <v>3</v>
      </c>
      <c r="G291" s="33" t="n">
        <v>97</v>
      </c>
      <c r="H291" s="92" t="s">
        <v>1432</v>
      </c>
      <c r="I291" s="95" t="s">
        <v>1432</v>
      </c>
      <c r="J291" s="23" t="n">
        <v>10500101107001</v>
      </c>
      <c r="K291" s="24" t="s">
        <v>39</v>
      </c>
      <c r="L291" s="25"/>
      <c r="M291" s="24" t="n">
        <v>9</v>
      </c>
      <c r="N291" s="22" t="s">
        <v>738</v>
      </c>
      <c r="O291" s="92" t="s">
        <v>1433</v>
      </c>
      <c r="P291" s="22" t="n">
        <v>2692880</v>
      </c>
      <c r="Q291" s="22" t="s">
        <v>740</v>
      </c>
      <c r="R291" s="22" t="s">
        <v>1434</v>
      </c>
      <c r="S291" s="26" t="s">
        <v>742</v>
      </c>
      <c r="T291" s="70" t="n">
        <v>0</v>
      </c>
      <c r="U291" s="71" t="n">
        <v>0</v>
      </c>
      <c r="V291" s="71" t="n">
        <v>31</v>
      </c>
      <c r="W291" s="72" t="n">
        <v>152</v>
      </c>
      <c r="X291" s="72" t="n">
        <v>206</v>
      </c>
      <c r="Y291" s="73" t="n">
        <v>389</v>
      </c>
      <c r="Z291" s="70" t="n">
        <v>29</v>
      </c>
      <c r="AA291" s="71" t="n">
        <v>77</v>
      </c>
      <c r="AB291" s="71" t="n">
        <v>82</v>
      </c>
      <c r="AC291" s="72" t="n">
        <v>328</v>
      </c>
      <c r="AD291" s="72" t="n">
        <v>0</v>
      </c>
      <c r="AE291" s="73" t="n">
        <f aca="false">SUM(Z291:AD291)</f>
        <v>516</v>
      </c>
      <c r="AF291" s="31" t="n">
        <f aca="false">+Y291+AE291</f>
        <v>905</v>
      </c>
      <c r="AG291" s="51" t="s">
        <v>277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2.75" hidden="false" customHeight="false" outlineLevel="0" collapsed="false">
      <c r="A292" s="94" t="n">
        <v>2098</v>
      </c>
      <c r="B292" s="68" t="s">
        <v>1121</v>
      </c>
      <c r="C292" s="68" t="s">
        <v>1121</v>
      </c>
      <c r="D292" s="94" t="s">
        <v>1122</v>
      </c>
      <c r="E292" s="68" t="n">
        <v>2</v>
      </c>
      <c r="F292" s="24" t="n">
        <v>3</v>
      </c>
      <c r="G292" s="33" t="n">
        <v>98</v>
      </c>
      <c r="H292" s="92" t="s">
        <v>1435</v>
      </c>
      <c r="I292" s="95" t="s">
        <v>1435</v>
      </c>
      <c r="J292" s="23" t="n">
        <v>10500102002801</v>
      </c>
      <c r="K292" s="24" t="s">
        <v>39</v>
      </c>
      <c r="L292" s="25"/>
      <c r="M292" s="24" t="n">
        <v>10</v>
      </c>
      <c r="N292" s="22" t="s">
        <v>763</v>
      </c>
      <c r="O292" s="92" t="s">
        <v>1436</v>
      </c>
      <c r="P292" s="22" t="s">
        <v>1437</v>
      </c>
      <c r="Q292" s="22" t="s">
        <v>1438</v>
      </c>
      <c r="R292" s="22" t="s">
        <v>1439</v>
      </c>
      <c r="S292" s="26" t="s">
        <v>1440</v>
      </c>
      <c r="T292" s="70" t="n">
        <v>0</v>
      </c>
      <c r="U292" s="71" t="n">
        <v>0</v>
      </c>
      <c r="V292" s="71" t="n">
        <v>0</v>
      </c>
      <c r="W292" s="72" t="n">
        <v>144</v>
      </c>
      <c r="X292" s="72" t="n">
        <v>65</v>
      </c>
      <c r="Y292" s="73" t="n">
        <v>209</v>
      </c>
      <c r="Z292" s="70" t="n">
        <v>0</v>
      </c>
      <c r="AA292" s="71" t="n">
        <v>0</v>
      </c>
      <c r="AB292" s="71" t="n">
        <v>0</v>
      </c>
      <c r="AC292" s="72" t="n">
        <v>131</v>
      </c>
      <c r="AD292" s="72" t="n">
        <v>56</v>
      </c>
      <c r="AE292" s="73" t="n">
        <f aca="false">SUM(Z292:AD292)</f>
        <v>187</v>
      </c>
      <c r="AF292" s="31" t="n">
        <f aca="false">+Y292+AE292</f>
        <v>396</v>
      </c>
      <c r="AG292" s="32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2.75" hidden="false" customHeight="false" outlineLevel="0" collapsed="false">
      <c r="A293" s="94" t="n">
        <v>2099</v>
      </c>
      <c r="B293" s="68" t="s">
        <v>1121</v>
      </c>
      <c r="C293" s="68" t="s">
        <v>1121</v>
      </c>
      <c r="D293" s="94" t="s">
        <v>1122</v>
      </c>
      <c r="E293" s="68" t="n">
        <v>2</v>
      </c>
      <c r="F293" s="24" t="n">
        <v>3</v>
      </c>
      <c r="G293" s="33" t="n">
        <v>99</v>
      </c>
      <c r="H293" s="92" t="s">
        <v>1441</v>
      </c>
      <c r="I293" s="95" t="s">
        <v>1441</v>
      </c>
      <c r="J293" s="23" t="n">
        <v>10500102002802</v>
      </c>
      <c r="K293" s="24" t="s">
        <v>39</v>
      </c>
      <c r="L293" s="25"/>
      <c r="M293" s="24" t="n">
        <v>9</v>
      </c>
      <c r="N293" s="22" t="s">
        <v>763</v>
      </c>
      <c r="O293" s="92" t="s">
        <v>1442</v>
      </c>
      <c r="P293" s="22" t="n">
        <v>2396342</v>
      </c>
      <c r="Q293" s="22" t="s">
        <v>1438</v>
      </c>
      <c r="R293" s="22" t="s">
        <v>1443</v>
      </c>
      <c r="S293" s="26" t="s">
        <v>1444</v>
      </c>
      <c r="T293" s="70" t="n">
        <v>49</v>
      </c>
      <c r="U293" s="71" t="n">
        <v>154</v>
      </c>
      <c r="V293" s="71" t="n">
        <v>74</v>
      </c>
      <c r="W293" s="72" t="n">
        <v>0</v>
      </c>
      <c r="X293" s="72" t="n">
        <v>0</v>
      </c>
      <c r="Y293" s="73" t="n">
        <v>277</v>
      </c>
      <c r="Z293" s="70" t="n">
        <v>0</v>
      </c>
      <c r="AA293" s="71" t="n">
        <v>0</v>
      </c>
      <c r="AB293" s="71" t="n">
        <v>0</v>
      </c>
      <c r="AC293" s="72" t="n">
        <v>0</v>
      </c>
      <c r="AD293" s="72" t="n">
        <v>0</v>
      </c>
      <c r="AE293" s="73" t="n">
        <f aca="false">SUM(Z293:AD293)</f>
        <v>0</v>
      </c>
      <c r="AF293" s="31" t="n">
        <f aca="false">+Y293+AE293</f>
        <v>277</v>
      </c>
      <c r="AG293" s="32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2.75" hidden="false" customHeight="false" outlineLevel="0" collapsed="false">
      <c r="A294" s="94" t="n">
        <v>2100</v>
      </c>
      <c r="B294" s="68" t="s">
        <v>1121</v>
      </c>
      <c r="C294" s="68" t="s">
        <v>1121</v>
      </c>
      <c r="D294" s="94" t="s">
        <v>1122</v>
      </c>
      <c r="E294" s="68" t="n">
        <v>2</v>
      </c>
      <c r="F294" s="24" t="n">
        <v>3</v>
      </c>
      <c r="G294" s="33" t="n">
        <v>100</v>
      </c>
      <c r="H294" s="92" t="s">
        <v>1445</v>
      </c>
      <c r="I294" s="95" t="s">
        <v>1445</v>
      </c>
      <c r="J294" s="23" t="n">
        <v>10500101085502</v>
      </c>
      <c r="K294" s="24" t="s">
        <v>39</v>
      </c>
      <c r="L294" s="25"/>
      <c r="M294" s="24" t="n">
        <v>9</v>
      </c>
      <c r="N294" s="22" t="s">
        <v>763</v>
      </c>
      <c r="O294" s="92" t="s">
        <v>1446</v>
      </c>
      <c r="P294" s="22" t="s">
        <v>1447</v>
      </c>
      <c r="Q294" s="22" t="s">
        <v>1448</v>
      </c>
      <c r="R294" s="22" t="s">
        <v>1449</v>
      </c>
      <c r="S294" s="26" t="s">
        <v>1450</v>
      </c>
      <c r="T294" s="70" t="n">
        <v>51</v>
      </c>
      <c r="U294" s="71" t="n">
        <v>106</v>
      </c>
      <c r="V294" s="71" t="n">
        <v>59</v>
      </c>
      <c r="W294" s="72" t="n">
        <v>0</v>
      </c>
      <c r="X294" s="72" t="n">
        <v>0</v>
      </c>
      <c r="Y294" s="73" t="n">
        <v>216</v>
      </c>
      <c r="Z294" s="70" t="n">
        <v>0</v>
      </c>
      <c r="AA294" s="71" t="n">
        <v>0</v>
      </c>
      <c r="AB294" s="71" t="n">
        <v>0</v>
      </c>
      <c r="AC294" s="72" t="n">
        <v>0</v>
      </c>
      <c r="AD294" s="72" t="n">
        <v>0</v>
      </c>
      <c r="AE294" s="73" t="n">
        <f aca="false">SUM(Z294:AD294)</f>
        <v>0</v>
      </c>
      <c r="AF294" s="31" t="n">
        <f aca="false">+Y294+AE294</f>
        <v>216</v>
      </c>
      <c r="AG294" s="51" t="s">
        <v>277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2.75" hidden="false" customHeight="false" outlineLevel="0" collapsed="false">
      <c r="A295" s="94" t="n">
        <v>2101</v>
      </c>
      <c r="B295" s="68" t="s">
        <v>1121</v>
      </c>
      <c r="C295" s="68" t="s">
        <v>1121</v>
      </c>
      <c r="D295" s="94" t="s">
        <v>1122</v>
      </c>
      <c r="E295" s="68" t="n">
        <v>2</v>
      </c>
      <c r="F295" s="24" t="n">
        <v>3</v>
      </c>
      <c r="G295" s="33" t="n">
        <v>101</v>
      </c>
      <c r="H295" s="92" t="s">
        <v>1451</v>
      </c>
      <c r="I295" s="95" t="s">
        <v>1451</v>
      </c>
      <c r="J295" s="23" t="n">
        <v>10500100838901</v>
      </c>
      <c r="K295" s="24" t="s">
        <v>39</v>
      </c>
      <c r="L295" s="25"/>
      <c r="M295" s="24" t="n">
        <v>9</v>
      </c>
      <c r="N295" s="22" t="s">
        <v>1452</v>
      </c>
      <c r="O295" s="92" t="s">
        <v>1453</v>
      </c>
      <c r="P295" s="22" t="n">
        <v>2393159</v>
      </c>
      <c r="Q295" s="22" t="s">
        <v>1454</v>
      </c>
      <c r="R295" s="22" t="s">
        <v>1455</v>
      </c>
      <c r="S295" s="26" t="s">
        <v>1456</v>
      </c>
      <c r="T295" s="70" t="n">
        <v>0</v>
      </c>
      <c r="U295" s="71" t="n">
        <v>62</v>
      </c>
      <c r="V295" s="71" t="n">
        <v>96</v>
      </c>
      <c r="W295" s="72" t="n">
        <v>34</v>
      </c>
      <c r="X295" s="72" t="n">
        <v>42</v>
      </c>
      <c r="Y295" s="73" t="n">
        <v>234</v>
      </c>
      <c r="Z295" s="70" t="n">
        <v>0</v>
      </c>
      <c r="AA295" s="71" t="n">
        <v>40</v>
      </c>
      <c r="AB295" s="71" t="n">
        <v>70</v>
      </c>
      <c r="AC295" s="72" t="n">
        <v>322</v>
      </c>
      <c r="AD295" s="72" t="n">
        <v>69</v>
      </c>
      <c r="AE295" s="73" t="n">
        <f aca="false">SUM(Z295:AD295)</f>
        <v>501</v>
      </c>
      <c r="AF295" s="31" t="n">
        <f aca="false">+Y295+AE295</f>
        <v>735</v>
      </c>
      <c r="AG295" s="32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2.75" hidden="false" customHeight="false" outlineLevel="0" collapsed="false">
      <c r="A296" s="94" t="n">
        <v>2102</v>
      </c>
      <c r="B296" s="68" t="s">
        <v>1121</v>
      </c>
      <c r="C296" s="68" t="s">
        <v>1121</v>
      </c>
      <c r="D296" s="94" t="s">
        <v>1122</v>
      </c>
      <c r="E296" s="68" t="n">
        <v>2</v>
      </c>
      <c r="F296" s="24" t="n">
        <v>3</v>
      </c>
      <c r="G296" s="33" t="n">
        <v>102</v>
      </c>
      <c r="H296" s="92" t="s">
        <v>1457</v>
      </c>
      <c r="I296" s="95" t="s">
        <v>1457</v>
      </c>
      <c r="J296" s="23" t="n">
        <v>10500100156201</v>
      </c>
      <c r="K296" s="24" t="s">
        <v>39</v>
      </c>
      <c r="L296" s="25" t="s">
        <v>790</v>
      </c>
      <c r="M296" s="24" t="n">
        <v>10</v>
      </c>
      <c r="N296" s="22" t="s">
        <v>809</v>
      </c>
      <c r="O296" s="92" t="s">
        <v>1458</v>
      </c>
      <c r="P296" s="22" t="n">
        <v>2162583</v>
      </c>
      <c r="Q296" s="22" t="s">
        <v>812</v>
      </c>
      <c r="R296" s="22" t="s">
        <v>1459</v>
      </c>
      <c r="S296" s="26" t="s">
        <v>1460</v>
      </c>
      <c r="T296" s="70" t="n">
        <v>0</v>
      </c>
      <c r="U296" s="71" t="n">
        <v>0</v>
      </c>
      <c r="V296" s="71" t="n">
        <v>0</v>
      </c>
      <c r="W296" s="72" t="n">
        <v>180</v>
      </c>
      <c r="X296" s="72" t="n">
        <v>120</v>
      </c>
      <c r="Y296" s="73" t="n">
        <v>300</v>
      </c>
      <c r="Z296" s="70" t="n">
        <v>106</v>
      </c>
      <c r="AA296" s="71" t="n">
        <v>0</v>
      </c>
      <c r="AB296" s="71" t="n">
        <v>0</v>
      </c>
      <c r="AC296" s="72" t="n">
        <v>300</v>
      </c>
      <c r="AD296" s="72" t="n">
        <v>46</v>
      </c>
      <c r="AE296" s="73" t="n">
        <f aca="false">SUM(Z296:AD296)</f>
        <v>452</v>
      </c>
      <c r="AF296" s="31" t="n">
        <f aca="false">+Y296+AE296</f>
        <v>752</v>
      </c>
      <c r="AG296" s="32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2.75" hidden="false" customHeight="false" outlineLevel="0" collapsed="false">
      <c r="A297" s="94" t="n">
        <v>2103</v>
      </c>
      <c r="B297" s="68" t="s">
        <v>1121</v>
      </c>
      <c r="C297" s="68" t="s">
        <v>1121</v>
      </c>
      <c r="D297" s="94" t="s">
        <v>1122</v>
      </c>
      <c r="E297" s="68" t="n">
        <v>2</v>
      </c>
      <c r="F297" s="24" t="n">
        <v>3</v>
      </c>
      <c r="G297" s="33" t="n">
        <v>103</v>
      </c>
      <c r="H297" s="92" t="s">
        <v>1461</v>
      </c>
      <c r="I297" s="95" t="s">
        <v>1461</v>
      </c>
      <c r="J297" s="23" t="n">
        <v>10500102651401</v>
      </c>
      <c r="K297" s="24" t="s">
        <v>39</v>
      </c>
      <c r="L297" s="25" t="s">
        <v>790</v>
      </c>
      <c r="M297" s="24" t="n">
        <v>10</v>
      </c>
      <c r="N297" s="22" t="s">
        <v>1462</v>
      </c>
      <c r="O297" s="92" t="s">
        <v>1463</v>
      </c>
      <c r="P297" s="22" t="s">
        <v>1464</v>
      </c>
      <c r="Q297" s="22" t="s">
        <v>1465</v>
      </c>
      <c r="R297" s="22" t="s">
        <v>1466</v>
      </c>
      <c r="S297" s="26" t="s">
        <v>1467</v>
      </c>
      <c r="T297" s="70" t="n">
        <v>19</v>
      </c>
      <c r="U297" s="71" t="n">
        <v>44</v>
      </c>
      <c r="V297" s="71" t="n">
        <v>64</v>
      </c>
      <c r="W297" s="72" t="n">
        <v>99</v>
      </c>
      <c r="X297" s="72" t="n">
        <v>24</v>
      </c>
      <c r="Y297" s="73" t="n">
        <v>250</v>
      </c>
      <c r="Z297" s="70" t="n">
        <v>12</v>
      </c>
      <c r="AA297" s="71" t="n">
        <v>38</v>
      </c>
      <c r="AB297" s="71" t="n">
        <v>0</v>
      </c>
      <c r="AC297" s="72" t="n">
        <v>0</v>
      </c>
      <c r="AD297" s="72" t="n">
        <v>0</v>
      </c>
      <c r="AE297" s="73" t="n">
        <f aca="false">SUM(Z297:AD297)</f>
        <v>50</v>
      </c>
      <c r="AF297" s="31" t="n">
        <f aca="false">+Y297+AE297</f>
        <v>300</v>
      </c>
      <c r="AG297" s="32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2.75" hidden="false" customHeight="false" outlineLevel="0" collapsed="false">
      <c r="A298" s="94" t="n">
        <v>2104</v>
      </c>
      <c r="B298" s="68" t="s">
        <v>1121</v>
      </c>
      <c r="C298" s="68" t="s">
        <v>1121</v>
      </c>
      <c r="D298" s="94" t="s">
        <v>1122</v>
      </c>
      <c r="E298" s="68" t="n">
        <v>2</v>
      </c>
      <c r="F298" s="24" t="n">
        <v>3</v>
      </c>
      <c r="G298" s="33" t="n">
        <v>104</v>
      </c>
      <c r="H298" s="92" t="s">
        <v>1468</v>
      </c>
      <c r="I298" s="95" t="s">
        <v>1468</v>
      </c>
      <c r="J298" s="23" t="n">
        <v>10500100025601</v>
      </c>
      <c r="K298" s="24" t="s">
        <v>39</v>
      </c>
      <c r="L298" s="25" t="s">
        <v>790</v>
      </c>
      <c r="M298" s="24" t="n">
        <v>10</v>
      </c>
      <c r="N298" s="22" t="s">
        <v>809</v>
      </c>
      <c r="O298" s="92" t="s">
        <v>1469</v>
      </c>
      <c r="P298" s="22" t="n">
        <v>2510634</v>
      </c>
      <c r="Q298" s="22" t="s">
        <v>1470</v>
      </c>
      <c r="R298" s="22" t="s">
        <v>1471</v>
      </c>
      <c r="S298" s="26" t="s">
        <v>1472</v>
      </c>
      <c r="T298" s="70" t="n">
        <v>43</v>
      </c>
      <c r="U298" s="71" t="n">
        <v>128</v>
      </c>
      <c r="V298" s="71" t="n">
        <v>80</v>
      </c>
      <c r="W298" s="72" t="n">
        <v>92</v>
      </c>
      <c r="X298" s="72" t="n">
        <v>67</v>
      </c>
      <c r="Y298" s="73" t="n">
        <v>410</v>
      </c>
      <c r="Z298" s="70" t="n">
        <v>0</v>
      </c>
      <c r="AA298" s="71" t="n">
        <v>0</v>
      </c>
      <c r="AB298" s="71" t="n">
        <v>64</v>
      </c>
      <c r="AC298" s="72" t="n">
        <v>210</v>
      </c>
      <c r="AD298" s="72" t="n">
        <v>24</v>
      </c>
      <c r="AE298" s="73" t="n">
        <f aca="false">SUM(Z298:AD298)</f>
        <v>298</v>
      </c>
      <c r="AF298" s="31" t="n">
        <f aca="false">+Y298+AE298</f>
        <v>708</v>
      </c>
      <c r="AG298" s="32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2.75" hidden="false" customHeight="false" outlineLevel="0" collapsed="false">
      <c r="A299" s="94" t="n">
        <v>2105</v>
      </c>
      <c r="B299" s="68" t="s">
        <v>1121</v>
      </c>
      <c r="C299" s="68" t="s">
        <v>1121</v>
      </c>
      <c r="D299" s="94" t="s">
        <v>1122</v>
      </c>
      <c r="E299" s="68" t="n">
        <v>2</v>
      </c>
      <c r="F299" s="24" t="n">
        <v>3</v>
      </c>
      <c r="G299" s="33" t="n">
        <v>105</v>
      </c>
      <c r="H299" s="92" t="s">
        <v>1473</v>
      </c>
      <c r="I299" s="95" t="s">
        <v>1473</v>
      </c>
      <c r="J299" s="23" t="n">
        <v>10500100534701</v>
      </c>
      <c r="K299" s="24" t="s">
        <v>39</v>
      </c>
      <c r="L299" s="25"/>
      <c r="M299" s="24" t="n">
        <v>10</v>
      </c>
      <c r="N299" s="22" t="s">
        <v>1474</v>
      </c>
      <c r="O299" s="92" t="s">
        <v>1475</v>
      </c>
      <c r="P299" s="22" t="s">
        <v>1476</v>
      </c>
      <c r="Q299" s="22" t="s">
        <v>1477</v>
      </c>
      <c r="R299" s="22" t="s">
        <v>1478</v>
      </c>
      <c r="S299" s="26" t="s">
        <v>1479</v>
      </c>
      <c r="T299" s="70" t="n">
        <v>60</v>
      </c>
      <c r="U299" s="71" t="n">
        <v>0</v>
      </c>
      <c r="V299" s="71" t="n">
        <v>113</v>
      </c>
      <c r="W299" s="72" t="n">
        <v>0</v>
      </c>
      <c r="X299" s="72" t="n">
        <v>99</v>
      </c>
      <c r="Y299" s="73" t="n">
        <v>272</v>
      </c>
      <c r="Z299" s="70" t="n">
        <v>0</v>
      </c>
      <c r="AA299" s="71" t="n">
        <v>68</v>
      </c>
      <c r="AB299" s="71" t="n">
        <v>0</v>
      </c>
      <c r="AC299" s="72" t="n">
        <v>132</v>
      </c>
      <c r="AD299" s="72" t="n">
        <v>0</v>
      </c>
      <c r="AE299" s="73" t="n">
        <f aca="false">SUM(Z299:AD299)</f>
        <v>200</v>
      </c>
      <c r="AF299" s="31" t="n">
        <f aca="false">+Y299+AE299</f>
        <v>472</v>
      </c>
      <c r="AG299" s="32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2.75" hidden="false" customHeight="false" outlineLevel="0" collapsed="false">
      <c r="A300" s="94" t="n">
        <v>2106</v>
      </c>
      <c r="B300" s="68" t="s">
        <v>1121</v>
      </c>
      <c r="C300" s="68" t="s">
        <v>1121</v>
      </c>
      <c r="D300" s="94" t="s">
        <v>1122</v>
      </c>
      <c r="E300" s="68" t="n">
        <v>2</v>
      </c>
      <c r="F300" s="24" t="n">
        <v>3</v>
      </c>
      <c r="G300" s="33" t="n">
        <v>106</v>
      </c>
      <c r="H300" s="92" t="s">
        <v>1480</v>
      </c>
      <c r="I300" s="95" t="s">
        <v>1480</v>
      </c>
      <c r="J300" s="23" t="n">
        <v>10500100025602</v>
      </c>
      <c r="K300" s="24" t="s">
        <v>39</v>
      </c>
      <c r="L300" s="25" t="s">
        <v>790</v>
      </c>
      <c r="M300" s="24" t="n">
        <v>10</v>
      </c>
      <c r="N300" s="22" t="s">
        <v>1481</v>
      </c>
      <c r="O300" s="92" t="s">
        <v>1482</v>
      </c>
      <c r="P300" s="22" t="s">
        <v>1483</v>
      </c>
      <c r="Q300" s="22" t="s">
        <v>1484</v>
      </c>
      <c r="R300" s="22" t="s">
        <v>1485</v>
      </c>
      <c r="S300" s="50" t="s">
        <v>1486</v>
      </c>
      <c r="T300" s="70" t="n">
        <v>29</v>
      </c>
      <c r="U300" s="71" t="n">
        <v>72</v>
      </c>
      <c r="V300" s="71" t="n">
        <v>69</v>
      </c>
      <c r="W300" s="72" t="n">
        <v>0</v>
      </c>
      <c r="X300" s="72" t="n">
        <v>0</v>
      </c>
      <c r="Y300" s="73" t="n">
        <v>170</v>
      </c>
      <c r="Z300" s="70" t="n">
        <v>0</v>
      </c>
      <c r="AA300" s="71" t="n">
        <v>0</v>
      </c>
      <c r="AB300" s="71" t="n">
        <v>0</v>
      </c>
      <c r="AC300" s="72" t="n">
        <v>0</v>
      </c>
      <c r="AD300" s="72" t="n">
        <v>0</v>
      </c>
      <c r="AE300" s="73" t="n">
        <f aca="false">SUM(Z300:AD300)</f>
        <v>0</v>
      </c>
      <c r="AF300" s="31" t="n">
        <f aca="false">+Y300+AE300</f>
        <v>170</v>
      </c>
      <c r="AG300" s="32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2.75" hidden="false" customHeight="false" outlineLevel="0" collapsed="false">
      <c r="A301" s="94" t="n">
        <v>2107</v>
      </c>
      <c r="B301" s="68" t="s">
        <v>1121</v>
      </c>
      <c r="C301" s="68" t="s">
        <v>1121</v>
      </c>
      <c r="D301" s="94" t="s">
        <v>1122</v>
      </c>
      <c r="E301" s="68" t="n">
        <v>2</v>
      </c>
      <c r="F301" s="24" t="n">
        <v>3</v>
      </c>
      <c r="G301" s="33" t="n">
        <v>107</v>
      </c>
      <c r="H301" s="92" t="s">
        <v>1487</v>
      </c>
      <c r="I301" s="95" t="s">
        <v>1487</v>
      </c>
      <c r="J301" s="23" t="n">
        <v>30500101711501</v>
      </c>
      <c r="K301" s="24" t="s">
        <v>113</v>
      </c>
      <c r="L301" s="25"/>
      <c r="M301" s="24" t="n">
        <v>10</v>
      </c>
      <c r="N301" s="22" t="s">
        <v>1488</v>
      </c>
      <c r="O301" s="92" t="s">
        <v>1489</v>
      </c>
      <c r="P301" s="22" t="n">
        <v>2623588</v>
      </c>
      <c r="Q301" s="22" t="s">
        <v>1490</v>
      </c>
      <c r="R301" s="22" t="s">
        <v>1491</v>
      </c>
      <c r="S301" s="26" t="s">
        <v>1492</v>
      </c>
      <c r="T301" s="70" t="n">
        <v>0</v>
      </c>
      <c r="U301" s="71" t="n">
        <v>3</v>
      </c>
      <c r="V301" s="71" t="n">
        <v>29</v>
      </c>
      <c r="W301" s="72" t="n">
        <v>46</v>
      </c>
      <c r="X301" s="72" t="n">
        <v>0</v>
      </c>
      <c r="Y301" s="73" t="n">
        <v>78</v>
      </c>
      <c r="Z301" s="70" t="n">
        <v>0</v>
      </c>
      <c r="AA301" s="71" t="n">
        <v>0</v>
      </c>
      <c r="AB301" s="71" t="n">
        <v>0</v>
      </c>
      <c r="AC301" s="72" t="n">
        <v>0</v>
      </c>
      <c r="AD301" s="72" t="n">
        <v>0</v>
      </c>
      <c r="AE301" s="73" t="n">
        <f aca="false">SUM(Z301:AD301)</f>
        <v>0</v>
      </c>
      <c r="AF301" s="31" t="n">
        <f aca="false">+Y301+AE301</f>
        <v>78</v>
      </c>
      <c r="AG301" s="32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2.75" hidden="false" customHeight="false" outlineLevel="0" collapsed="false">
      <c r="A302" s="94" t="n">
        <v>2108</v>
      </c>
      <c r="B302" s="68" t="s">
        <v>1121</v>
      </c>
      <c r="C302" s="68" t="s">
        <v>1121</v>
      </c>
      <c r="D302" s="94" t="s">
        <v>1122</v>
      </c>
      <c r="E302" s="68" t="n">
        <v>2</v>
      </c>
      <c r="F302" s="24" t="n">
        <v>3</v>
      </c>
      <c r="G302" s="33" t="n">
        <v>108</v>
      </c>
      <c r="H302" s="92" t="s">
        <v>1493</v>
      </c>
      <c r="I302" s="95" t="s">
        <v>1493</v>
      </c>
      <c r="J302" s="23" t="n">
        <v>10500100035302</v>
      </c>
      <c r="K302" s="24" t="s">
        <v>39</v>
      </c>
      <c r="L302" s="25"/>
      <c r="M302" s="24" t="n">
        <v>8</v>
      </c>
      <c r="N302" s="22" t="s">
        <v>821</v>
      </c>
      <c r="O302" s="92" t="s">
        <v>1494</v>
      </c>
      <c r="P302" s="22" t="s">
        <v>1495</v>
      </c>
      <c r="Q302" s="22" t="s">
        <v>824</v>
      </c>
      <c r="R302" s="22" t="s">
        <v>1496</v>
      </c>
      <c r="S302" s="26" t="s">
        <v>1497</v>
      </c>
      <c r="T302" s="70" t="n">
        <v>0</v>
      </c>
      <c r="U302" s="71" t="n">
        <v>72</v>
      </c>
      <c r="V302" s="71" t="n">
        <v>63</v>
      </c>
      <c r="W302" s="72" t="n">
        <v>0</v>
      </c>
      <c r="X302" s="72" t="n">
        <v>0</v>
      </c>
      <c r="Y302" s="73" t="n">
        <v>135</v>
      </c>
      <c r="Z302" s="70" t="n">
        <v>0</v>
      </c>
      <c r="AA302" s="71" t="n">
        <v>0</v>
      </c>
      <c r="AB302" s="71" t="n">
        <v>0</v>
      </c>
      <c r="AC302" s="72" t="n">
        <v>0</v>
      </c>
      <c r="AD302" s="72" t="n">
        <v>0</v>
      </c>
      <c r="AE302" s="73" t="n">
        <f aca="false">SUM(Z302:AD302)</f>
        <v>0</v>
      </c>
      <c r="AF302" s="31" t="n">
        <f aca="false">+Y302+AE302</f>
        <v>135</v>
      </c>
      <c r="AG302" s="32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2.75" hidden="false" customHeight="false" outlineLevel="0" collapsed="false">
      <c r="A303" s="94" t="n">
        <v>2109</v>
      </c>
      <c r="B303" s="68" t="s">
        <v>1121</v>
      </c>
      <c r="C303" s="68" t="s">
        <v>1121</v>
      </c>
      <c r="D303" s="94" t="s">
        <v>1122</v>
      </c>
      <c r="E303" s="68" t="n">
        <v>2</v>
      </c>
      <c r="F303" s="24" t="n">
        <v>3</v>
      </c>
      <c r="G303" s="33" t="n">
        <v>109</v>
      </c>
      <c r="H303" s="92" t="s">
        <v>1498</v>
      </c>
      <c r="I303" s="95" t="s">
        <v>1498</v>
      </c>
      <c r="J303" s="23" t="n">
        <v>20500100138903</v>
      </c>
      <c r="K303" s="24" t="s">
        <v>39</v>
      </c>
      <c r="L303" s="25"/>
      <c r="M303" s="24" t="n">
        <v>90</v>
      </c>
      <c r="N303" s="22" t="s">
        <v>1499</v>
      </c>
      <c r="O303" s="92" t="s">
        <v>1500</v>
      </c>
      <c r="P303" s="22" t="n">
        <v>2549409</v>
      </c>
      <c r="Q303" s="22" t="s">
        <v>1501</v>
      </c>
      <c r="R303" s="22" t="s">
        <v>1502</v>
      </c>
      <c r="S303" s="26" t="s">
        <v>1503</v>
      </c>
      <c r="T303" s="70" t="n">
        <v>20</v>
      </c>
      <c r="U303" s="71" t="n">
        <v>42</v>
      </c>
      <c r="V303" s="71" t="n">
        <v>25</v>
      </c>
      <c r="W303" s="72" t="n">
        <v>0</v>
      </c>
      <c r="X303" s="72" t="n">
        <v>0</v>
      </c>
      <c r="Y303" s="73" t="n">
        <v>87</v>
      </c>
      <c r="Z303" s="70" t="n">
        <v>0</v>
      </c>
      <c r="AA303" s="71" t="n">
        <v>0</v>
      </c>
      <c r="AB303" s="71" t="n">
        <v>0</v>
      </c>
      <c r="AC303" s="72" t="n">
        <v>0</v>
      </c>
      <c r="AD303" s="72" t="n">
        <v>0</v>
      </c>
      <c r="AE303" s="73" t="n">
        <f aca="false">SUM(Z303:AD303)</f>
        <v>0</v>
      </c>
      <c r="AF303" s="31" t="n">
        <f aca="false">+Y303+AE303</f>
        <v>87</v>
      </c>
      <c r="AG303" s="32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2.75" hidden="false" customHeight="false" outlineLevel="0" collapsed="false">
      <c r="A304" s="94" t="n">
        <v>2110</v>
      </c>
      <c r="B304" s="68" t="s">
        <v>1121</v>
      </c>
      <c r="C304" s="68" t="s">
        <v>1121</v>
      </c>
      <c r="D304" s="94" t="s">
        <v>1122</v>
      </c>
      <c r="E304" s="68" t="n">
        <v>2</v>
      </c>
      <c r="F304" s="24" t="n">
        <v>3</v>
      </c>
      <c r="G304" s="33" t="n">
        <v>110</v>
      </c>
      <c r="H304" s="92" t="s">
        <v>1504</v>
      </c>
      <c r="I304" s="95" t="s">
        <v>1504</v>
      </c>
      <c r="J304" s="23" t="n">
        <v>20500101103101</v>
      </c>
      <c r="K304" s="24" t="s">
        <v>39</v>
      </c>
      <c r="L304" s="25" t="s">
        <v>790</v>
      </c>
      <c r="M304" s="24" t="n">
        <v>90</v>
      </c>
      <c r="N304" s="22" t="s">
        <v>1499</v>
      </c>
      <c r="O304" s="92" t="s">
        <v>1505</v>
      </c>
      <c r="P304" s="22" t="s">
        <v>1506</v>
      </c>
      <c r="Q304" s="22" t="s">
        <v>1507</v>
      </c>
      <c r="R304" s="22" t="s">
        <v>1508</v>
      </c>
      <c r="S304" s="26" t="s">
        <v>1509</v>
      </c>
      <c r="T304" s="70" t="n">
        <v>0</v>
      </c>
      <c r="U304" s="71" t="n">
        <v>0</v>
      </c>
      <c r="V304" s="71" t="n">
        <v>0</v>
      </c>
      <c r="W304" s="72" t="n">
        <v>165</v>
      </c>
      <c r="X304" s="72" t="n">
        <v>58</v>
      </c>
      <c r="Y304" s="73" t="n">
        <v>223</v>
      </c>
      <c r="Z304" s="70" t="n">
        <v>0</v>
      </c>
      <c r="AA304" s="71" t="n">
        <v>0</v>
      </c>
      <c r="AB304" s="71" t="n">
        <v>0</v>
      </c>
      <c r="AC304" s="72" t="n">
        <v>0</v>
      </c>
      <c r="AD304" s="72" t="n">
        <v>0</v>
      </c>
      <c r="AE304" s="73" t="n">
        <f aca="false">SUM(Z304:AD304)</f>
        <v>0</v>
      </c>
      <c r="AF304" s="31" t="n">
        <f aca="false">+Y304+AE304</f>
        <v>223</v>
      </c>
      <c r="AG304" s="32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2.75" hidden="false" customHeight="false" outlineLevel="0" collapsed="false">
      <c r="A305" s="94" t="n">
        <v>2111</v>
      </c>
      <c r="B305" s="68" t="s">
        <v>1121</v>
      </c>
      <c r="C305" s="68" t="s">
        <v>1121</v>
      </c>
      <c r="D305" s="94" t="s">
        <v>1122</v>
      </c>
      <c r="E305" s="68" t="n">
        <v>2</v>
      </c>
      <c r="F305" s="24" t="n">
        <v>3</v>
      </c>
      <c r="G305" s="33" t="n">
        <v>111</v>
      </c>
      <c r="H305" s="92" t="s">
        <v>1510</v>
      </c>
      <c r="I305" s="95" t="s">
        <v>1510</v>
      </c>
      <c r="J305" s="23" t="n">
        <v>20500101103102</v>
      </c>
      <c r="K305" s="24" t="s">
        <v>39</v>
      </c>
      <c r="L305" s="25" t="s">
        <v>790</v>
      </c>
      <c r="M305" s="24" t="n">
        <v>90</v>
      </c>
      <c r="N305" s="22" t="s">
        <v>1499</v>
      </c>
      <c r="O305" s="92" t="s">
        <v>1505</v>
      </c>
      <c r="P305" s="22" t="s">
        <v>1511</v>
      </c>
      <c r="Q305" s="22" t="s">
        <v>1507</v>
      </c>
      <c r="R305" s="22" t="s">
        <v>1512</v>
      </c>
      <c r="S305" s="26" t="s">
        <v>1513</v>
      </c>
      <c r="T305" s="70" t="n">
        <v>11</v>
      </c>
      <c r="U305" s="71" t="n">
        <v>34</v>
      </c>
      <c r="V305" s="71" t="n">
        <v>39</v>
      </c>
      <c r="W305" s="72" t="n">
        <v>0</v>
      </c>
      <c r="X305" s="72" t="n">
        <v>0</v>
      </c>
      <c r="Y305" s="73" t="n">
        <v>84</v>
      </c>
      <c r="Z305" s="70" t="n">
        <v>0</v>
      </c>
      <c r="AA305" s="71" t="n">
        <v>0</v>
      </c>
      <c r="AB305" s="71" t="n">
        <v>0</v>
      </c>
      <c r="AC305" s="72" t="n">
        <v>0</v>
      </c>
      <c r="AD305" s="72" t="n">
        <v>0</v>
      </c>
      <c r="AE305" s="73" t="n">
        <f aca="false">SUM(Z305:AD305)</f>
        <v>0</v>
      </c>
      <c r="AF305" s="31" t="n">
        <f aca="false">+Y305+AE305</f>
        <v>84</v>
      </c>
      <c r="AG305" s="32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2.75" hidden="false" customHeight="false" outlineLevel="0" collapsed="false">
      <c r="A306" s="94" t="n">
        <v>2112</v>
      </c>
      <c r="B306" s="68" t="s">
        <v>1121</v>
      </c>
      <c r="C306" s="68" t="s">
        <v>1121</v>
      </c>
      <c r="D306" s="94" t="s">
        <v>1122</v>
      </c>
      <c r="E306" s="68" t="n">
        <v>2</v>
      </c>
      <c r="F306" s="24" t="n">
        <v>3</v>
      </c>
      <c r="G306" s="33" t="n">
        <v>112</v>
      </c>
      <c r="H306" s="92" t="s">
        <v>1514</v>
      </c>
      <c r="I306" s="95" t="s">
        <v>1514</v>
      </c>
      <c r="J306" s="23" t="n">
        <v>20500100622402</v>
      </c>
      <c r="K306" s="24" t="s">
        <v>39</v>
      </c>
      <c r="L306" s="25"/>
      <c r="M306" s="24" t="n">
        <v>90</v>
      </c>
      <c r="N306" s="22" t="s">
        <v>1515</v>
      </c>
      <c r="O306" s="92" t="s">
        <v>1516</v>
      </c>
      <c r="P306" s="22" t="s">
        <v>1517</v>
      </c>
      <c r="Q306" s="22" t="s">
        <v>1518</v>
      </c>
      <c r="R306" s="22" t="s">
        <v>1519</v>
      </c>
      <c r="S306" s="26" t="s">
        <v>1520</v>
      </c>
      <c r="T306" s="70" t="n">
        <v>3</v>
      </c>
      <c r="U306" s="71" t="n">
        <v>10</v>
      </c>
      <c r="V306" s="71" t="n">
        <v>12</v>
      </c>
      <c r="W306" s="72" t="n">
        <v>0</v>
      </c>
      <c r="X306" s="72" t="n">
        <v>0</v>
      </c>
      <c r="Y306" s="73" t="n">
        <v>25</v>
      </c>
      <c r="Z306" s="70" t="n">
        <v>0</v>
      </c>
      <c r="AA306" s="71" t="n">
        <v>0</v>
      </c>
      <c r="AB306" s="71" t="n">
        <v>0</v>
      </c>
      <c r="AC306" s="72" t="n">
        <v>0</v>
      </c>
      <c r="AD306" s="72" t="n">
        <v>0</v>
      </c>
      <c r="AE306" s="73" t="n">
        <f aca="false">SUM(Z306:AD306)</f>
        <v>0</v>
      </c>
      <c r="AF306" s="31" t="n">
        <f aca="false">+Y306+AE306</f>
        <v>25</v>
      </c>
      <c r="AG306" s="32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2.75" hidden="false" customHeight="false" outlineLevel="0" collapsed="false">
      <c r="A307" s="94" t="n">
        <v>2113</v>
      </c>
      <c r="B307" s="68" t="s">
        <v>1121</v>
      </c>
      <c r="C307" s="68" t="s">
        <v>1121</v>
      </c>
      <c r="D307" s="94" t="s">
        <v>1122</v>
      </c>
      <c r="E307" s="68" t="n">
        <v>2</v>
      </c>
      <c r="F307" s="24" t="n">
        <v>3</v>
      </c>
      <c r="G307" s="33" t="n">
        <v>113</v>
      </c>
      <c r="H307" s="92" t="s">
        <v>1521</v>
      </c>
      <c r="I307" s="95" t="s">
        <v>1521</v>
      </c>
      <c r="J307" s="23" t="n">
        <v>20500100138901</v>
      </c>
      <c r="K307" s="24" t="s">
        <v>39</v>
      </c>
      <c r="L307" s="25"/>
      <c r="M307" s="24" t="n">
        <v>90</v>
      </c>
      <c r="N307" s="22" t="s">
        <v>1499</v>
      </c>
      <c r="O307" s="92" t="s">
        <v>1522</v>
      </c>
      <c r="P307" s="22" t="n">
        <v>5513286</v>
      </c>
      <c r="Q307" s="22" t="s">
        <v>1501</v>
      </c>
      <c r="R307" s="22" t="s">
        <v>1523</v>
      </c>
      <c r="S307" s="26" t="s">
        <v>1524</v>
      </c>
      <c r="T307" s="70" t="n">
        <v>15</v>
      </c>
      <c r="U307" s="71" t="n">
        <v>50</v>
      </c>
      <c r="V307" s="71" t="n">
        <v>46</v>
      </c>
      <c r="W307" s="72" t="n">
        <v>0</v>
      </c>
      <c r="X307" s="72" t="n">
        <v>0</v>
      </c>
      <c r="Y307" s="73" t="n">
        <v>111</v>
      </c>
      <c r="Z307" s="70" t="n">
        <v>0</v>
      </c>
      <c r="AA307" s="71" t="n">
        <v>0</v>
      </c>
      <c r="AB307" s="71" t="n">
        <v>0</v>
      </c>
      <c r="AC307" s="72" t="n">
        <v>0</v>
      </c>
      <c r="AD307" s="72" t="n">
        <v>0</v>
      </c>
      <c r="AE307" s="73" t="n">
        <f aca="false">SUM(Z307:AD307)</f>
        <v>0</v>
      </c>
      <c r="AF307" s="31" t="n">
        <f aca="false">+Y307+AE307</f>
        <v>111</v>
      </c>
      <c r="AG307" s="32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2.75" hidden="false" customHeight="false" outlineLevel="0" collapsed="false">
      <c r="A308" s="94" t="n">
        <v>2114</v>
      </c>
      <c r="B308" s="68" t="s">
        <v>1121</v>
      </c>
      <c r="C308" s="68" t="s">
        <v>1121</v>
      </c>
      <c r="D308" s="94" t="s">
        <v>1122</v>
      </c>
      <c r="E308" s="68" t="n">
        <v>2</v>
      </c>
      <c r="F308" s="24" t="n">
        <v>3</v>
      </c>
      <c r="G308" s="33" t="n">
        <v>114</v>
      </c>
      <c r="H308" s="92" t="s">
        <v>1525</v>
      </c>
      <c r="I308" s="95" t="s">
        <v>1525</v>
      </c>
      <c r="J308" s="23" t="n">
        <v>20500100138902</v>
      </c>
      <c r="K308" s="24" t="s">
        <v>39</v>
      </c>
      <c r="L308" s="25"/>
      <c r="M308" s="24" t="n">
        <v>90</v>
      </c>
      <c r="N308" s="22" t="s">
        <v>1526</v>
      </c>
      <c r="O308" s="92" t="s">
        <v>1527</v>
      </c>
      <c r="P308" s="22" t="n">
        <v>2695500</v>
      </c>
      <c r="Q308" s="22" t="s">
        <v>1501</v>
      </c>
      <c r="R308" s="22" t="s">
        <v>1528</v>
      </c>
      <c r="S308" s="26" t="s">
        <v>1529</v>
      </c>
      <c r="T308" s="70" t="n">
        <v>11</v>
      </c>
      <c r="U308" s="71" t="n">
        <v>35</v>
      </c>
      <c r="V308" s="71" t="n">
        <v>20</v>
      </c>
      <c r="W308" s="72" t="n">
        <v>0</v>
      </c>
      <c r="X308" s="72" t="n">
        <v>0</v>
      </c>
      <c r="Y308" s="73" t="n">
        <v>66</v>
      </c>
      <c r="Z308" s="70" t="n">
        <v>0</v>
      </c>
      <c r="AA308" s="71" t="n">
        <v>0</v>
      </c>
      <c r="AB308" s="71" t="n">
        <v>0</v>
      </c>
      <c r="AC308" s="72" t="n">
        <v>0</v>
      </c>
      <c r="AD308" s="72" t="n">
        <v>0</v>
      </c>
      <c r="AE308" s="73" t="n">
        <f aca="false">SUM(Z308:AD308)</f>
        <v>0</v>
      </c>
      <c r="AF308" s="31" t="n">
        <f aca="false">+Y308+AE308</f>
        <v>66</v>
      </c>
      <c r="AG308" s="32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2.75" hidden="false" customHeight="false" outlineLevel="0" collapsed="false">
      <c r="A309" s="94" t="n">
        <v>2115</v>
      </c>
      <c r="B309" s="68" t="s">
        <v>1121</v>
      </c>
      <c r="C309" s="68" t="s">
        <v>1121</v>
      </c>
      <c r="D309" s="94" t="s">
        <v>1122</v>
      </c>
      <c r="E309" s="68" t="n">
        <v>2</v>
      </c>
      <c r="F309" s="24" t="n">
        <v>3</v>
      </c>
      <c r="G309" s="33" t="n">
        <v>115</v>
      </c>
      <c r="H309" s="92" t="s">
        <v>1530</v>
      </c>
      <c r="I309" s="95" t="s">
        <v>1530</v>
      </c>
      <c r="J309" s="23" t="n">
        <v>20500100611902</v>
      </c>
      <c r="K309" s="24" t="s">
        <v>39</v>
      </c>
      <c r="L309" s="25"/>
      <c r="M309" s="24" t="n">
        <v>90</v>
      </c>
      <c r="N309" s="22" t="s">
        <v>1531</v>
      </c>
      <c r="O309" s="92" t="s">
        <v>1532</v>
      </c>
      <c r="P309" s="22" t="s">
        <v>1533</v>
      </c>
      <c r="Q309" s="22" t="s">
        <v>1534</v>
      </c>
      <c r="R309" s="22" t="s">
        <v>1535</v>
      </c>
      <c r="S309" s="26" t="s">
        <v>1536</v>
      </c>
      <c r="T309" s="70" t="n">
        <v>8</v>
      </c>
      <c r="U309" s="71" t="n">
        <v>31</v>
      </c>
      <c r="V309" s="71" t="n">
        <v>15</v>
      </c>
      <c r="W309" s="72" t="n">
        <v>0</v>
      </c>
      <c r="X309" s="72" t="n">
        <v>0</v>
      </c>
      <c r="Y309" s="73" t="n">
        <v>54</v>
      </c>
      <c r="Z309" s="70" t="n">
        <v>0</v>
      </c>
      <c r="AA309" s="71" t="n">
        <v>0</v>
      </c>
      <c r="AB309" s="71" t="n">
        <v>0</v>
      </c>
      <c r="AC309" s="72" t="n">
        <v>0</v>
      </c>
      <c r="AD309" s="72" t="n">
        <v>0</v>
      </c>
      <c r="AE309" s="73" t="n">
        <f aca="false">SUM(Z309:AD309)</f>
        <v>0</v>
      </c>
      <c r="AF309" s="31" t="n">
        <f aca="false">+Y309+AE309</f>
        <v>54</v>
      </c>
      <c r="AG309" s="32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2.75" hidden="false" customHeight="false" outlineLevel="0" collapsed="false">
      <c r="A310" s="94" t="n">
        <v>2116</v>
      </c>
      <c r="B310" s="68" t="s">
        <v>1121</v>
      </c>
      <c r="C310" s="68" t="s">
        <v>1121</v>
      </c>
      <c r="D310" s="94" t="s">
        <v>1122</v>
      </c>
      <c r="E310" s="68" t="n">
        <v>2</v>
      </c>
      <c r="F310" s="24" t="n">
        <v>3</v>
      </c>
      <c r="G310" s="33" t="n">
        <v>116</v>
      </c>
      <c r="H310" s="92" t="s">
        <v>1537</v>
      </c>
      <c r="I310" s="95" t="s">
        <v>1537</v>
      </c>
      <c r="J310" s="23" t="n">
        <v>20500100611903</v>
      </c>
      <c r="K310" s="24" t="s">
        <v>39</v>
      </c>
      <c r="L310" s="25"/>
      <c r="M310" s="24" t="n">
        <v>90</v>
      </c>
      <c r="N310" s="22" t="s">
        <v>1538</v>
      </c>
      <c r="O310" s="92" t="s">
        <v>1539</v>
      </c>
      <c r="P310" s="22" t="n">
        <v>5669186</v>
      </c>
      <c r="Q310" s="22" t="s">
        <v>1534</v>
      </c>
      <c r="R310" s="22" t="s">
        <v>1540</v>
      </c>
      <c r="S310" s="26" t="s">
        <v>1541</v>
      </c>
      <c r="T310" s="70" t="n">
        <v>26</v>
      </c>
      <c r="U310" s="71" t="n">
        <v>34</v>
      </c>
      <c r="V310" s="71" t="n">
        <v>19</v>
      </c>
      <c r="W310" s="72" t="n">
        <v>0</v>
      </c>
      <c r="X310" s="72" t="n">
        <v>0</v>
      </c>
      <c r="Y310" s="73" t="n">
        <v>79</v>
      </c>
      <c r="Z310" s="70" t="n">
        <v>0</v>
      </c>
      <c r="AA310" s="71" t="n">
        <v>0</v>
      </c>
      <c r="AB310" s="71" t="n">
        <v>0</v>
      </c>
      <c r="AC310" s="72" t="n">
        <v>0</v>
      </c>
      <c r="AD310" s="72" t="n">
        <v>0</v>
      </c>
      <c r="AE310" s="73" t="n">
        <f aca="false">SUM(Z310:AD310)</f>
        <v>0</v>
      </c>
      <c r="AF310" s="31" t="n">
        <f aca="false">+Y310+AE310</f>
        <v>79</v>
      </c>
      <c r="AG310" s="32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2.75" hidden="false" customHeight="false" outlineLevel="0" collapsed="false">
      <c r="A311" s="94" t="n">
        <v>2117</v>
      </c>
      <c r="B311" s="68" t="s">
        <v>1121</v>
      </c>
      <c r="C311" s="68" t="s">
        <v>1121</v>
      </c>
      <c r="D311" s="94" t="s">
        <v>1122</v>
      </c>
      <c r="E311" s="68" t="n">
        <v>2</v>
      </c>
      <c r="F311" s="24" t="n">
        <v>3</v>
      </c>
      <c r="G311" s="33" t="n">
        <v>117</v>
      </c>
      <c r="H311" s="92" t="s">
        <v>1542</v>
      </c>
      <c r="I311" s="95" t="s">
        <v>1542</v>
      </c>
      <c r="J311" s="23" t="n">
        <v>20500100611901</v>
      </c>
      <c r="K311" s="24" t="s">
        <v>39</v>
      </c>
      <c r="L311" s="25"/>
      <c r="M311" s="24" t="n">
        <v>90</v>
      </c>
      <c r="N311" s="22" t="s">
        <v>1543</v>
      </c>
      <c r="O311" s="92" t="s">
        <v>1544</v>
      </c>
      <c r="P311" s="22" t="n">
        <v>5381830</v>
      </c>
      <c r="Q311" s="22" t="s">
        <v>1534</v>
      </c>
      <c r="R311" s="22" t="s">
        <v>1545</v>
      </c>
      <c r="S311" s="26" t="s">
        <v>1546</v>
      </c>
      <c r="T311" s="70" t="n">
        <v>22</v>
      </c>
      <c r="U311" s="71" t="n">
        <v>68</v>
      </c>
      <c r="V311" s="71" t="n">
        <v>39</v>
      </c>
      <c r="W311" s="72" t="n">
        <v>0</v>
      </c>
      <c r="X311" s="72" t="n">
        <v>0</v>
      </c>
      <c r="Y311" s="73" t="n">
        <v>129</v>
      </c>
      <c r="Z311" s="70" t="n">
        <v>0</v>
      </c>
      <c r="AA311" s="71" t="n">
        <v>0</v>
      </c>
      <c r="AB311" s="71" t="n">
        <v>0</v>
      </c>
      <c r="AC311" s="72" t="n">
        <v>0</v>
      </c>
      <c r="AD311" s="72" t="n">
        <v>0</v>
      </c>
      <c r="AE311" s="73" t="n">
        <f aca="false">SUM(Z311:AD311)</f>
        <v>0</v>
      </c>
      <c r="AF311" s="31" t="n">
        <f aca="false">+Y311+AE311</f>
        <v>129</v>
      </c>
      <c r="AG311" s="32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2.75" hidden="false" customHeight="false" outlineLevel="0" collapsed="false">
      <c r="A312" s="94" t="n">
        <v>2118</v>
      </c>
      <c r="B312" s="68" t="s">
        <v>1121</v>
      </c>
      <c r="C312" s="68" t="s">
        <v>1121</v>
      </c>
      <c r="D312" s="94" t="s">
        <v>1122</v>
      </c>
      <c r="E312" s="68" t="n">
        <v>2</v>
      </c>
      <c r="F312" s="24" t="n">
        <v>3</v>
      </c>
      <c r="G312" s="33" t="n">
        <v>118</v>
      </c>
      <c r="H312" s="92" t="s">
        <v>1547</v>
      </c>
      <c r="I312" s="95" t="s">
        <v>1547</v>
      </c>
      <c r="J312" s="23" t="n">
        <v>20500100622401</v>
      </c>
      <c r="K312" s="24" t="s">
        <v>39</v>
      </c>
      <c r="L312" s="25"/>
      <c r="M312" s="24" t="n">
        <v>90</v>
      </c>
      <c r="N312" s="22" t="s">
        <v>1548</v>
      </c>
      <c r="O312" s="92" t="s">
        <v>1549</v>
      </c>
      <c r="P312" s="22" t="s">
        <v>1550</v>
      </c>
      <c r="Q312" s="22" t="s">
        <v>1551</v>
      </c>
      <c r="R312" s="22" t="s">
        <v>1552</v>
      </c>
      <c r="S312" s="26" t="s">
        <v>1553</v>
      </c>
      <c r="T312" s="70" t="n">
        <v>17</v>
      </c>
      <c r="U312" s="71" t="n">
        <v>49</v>
      </c>
      <c r="V312" s="71" t="n">
        <v>33</v>
      </c>
      <c r="W312" s="72" t="n">
        <v>0</v>
      </c>
      <c r="X312" s="72" t="n">
        <v>0</v>
      </c>
      <c r="Y312" s="73" t="n">
        <v>99</v>
      </c>
      <c r="Z312" s="70" t="n">
        <v>0</v>
      </c>
      <c r="AA312" s="71" t="n">
        <v>0</v>
      </c>
      <c r="AB312" s="71" t="n">
        <v>0</v>
      </c>
      <c r="AC312" s="72" t="n">
        <v>0</v>
      </c>
      <c r="AD312" s="72" t="n">
        <v>0</v>
      </c>
      <c r="AE312" s="73" t="n">
        <f aca="false">SUM(Z312:AD312)</f>
        <v>0</v>
      </c>
      <c r="AF312" s="31" t="n">
        <f aca="false">+Y312+AE312</f>
        <v>99</v>
      </c>
      <c r="AG312" s="32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2.75" hidden="false" customHeight="false" outlineLevel="0" collapsed="false">
      <c r="A313" s="94" t="n">
        <v>2119</v>
      </c>
      <c r="B313" s="68" t="s">
        <v>1121</v>
      </c>
      <c r="C313" s="68" t="s">
        <v>1121</v>
      </c>
      <c r="D313" s="94" t="s">
        <v>1122</v>
      </c>
      <c r="E313" s="68" t="n">
        <v>2</v>
      </c>
      <c r="F313" s="24" t="n">
        <v>3</v>
      </c>
      <c r="G313" s="33" t="n">
        <v>119</v>
      </c>
      <c r="H313" s="92" t="s">
        <v>1554</v>
      </c>
      <c r="I313" s="95" t="s">
        <v>1554</v>
      </c>
      <c r="J313" s="23" t="n">
        <v>30500102251801</v>
      </c>
      <c r="K313" s="24" t="s">
        <v>113</v>
      </c>
      <c r="L313" s="25"/>
      <c r="M313" s="24" t="n">
        <v>10</v>
      </c>
      <c r="N313" s="22" t="s">
        <v>1462</v>
      </c>
      <c r="O313" s="92" t="s">
        <v>1555</v>
      </c>
      <c r="P313" s="22" t="s">
        <v>1556</v>
      </c>
      <c r="Q313" s="22" t="s">
        <v>1557</v>
      </c>
      <c r="R313" s="22" t="s">
        <v>1558</v>
      </c>
      <c r="S313" s="26" t="s">
        <v>1559</v>
      </c>
      <c r="T313" s="70" t="n">
        <v>0</v>
      </c>
      <c r="U313" s="71" t="n">
        <v>31</v>
      </c>
      <c r="V313" s="71" t="n">
        <v>42</v>
      </c>
      <c r="W313" s="72" t="n">
        <v>57</v>
      </c>
      <c r="X313" s="72" t="n">
        <v>0</v>
      </c>
      <c r="Y313" s="73" t="n">
        <v>130</v>
      </c>
      <c r="Z313" s="70" t="n">
        <v>0</v>
      </c>
      <c r="AA313" s="71" t="n">
        <v>0</v>
      </c>
      <c r="AB313" s="71" t="n">
        <v>0</v>
      </c>
      <c r="AC313" s="72" t="n">
        <v>0</v>
      </c>
      <c r="AD313" s="72" t="n">
        <v>0</v>
      </c>
      <c r="AE313" s="73" t="n">
        <f aca="false">SUM(Z313:AD313)</f>
        <v>0</v>
      </c>
      <c r="AF313" s="31" t="n">
        <f aca="false">+Y313+AE313</f>
        <v>130</v>
      </c>
      <c r="AG313" s="32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2.75" hidden="false" customHeight="false" outlineLevel="0" collapsed="false">
      <c r="A314" s="94" t="n">
        <v>2120</v>
      </c>
      <c r="B314" s="68" t="s">
        <v>1121</v>
      </c>
      <c r="C314" s="68" t="s">
        <v>1121</v>
      </c>
      <c r="D314" s="94" t="s">
        <v>1122</v>
      </c>
      <c r="E314" s="68" t="n">
        <v>2</v>
      </c>
      <c r="F314" s="20" t="n">
        <v>4</v>
      </c>
      <c r="G314" s="33" t="n">
        <v>120</v>
      </c>
      <c r="H314" s="92" t="s">
        <v>1560</v>
      </c>
      <c r="I314" s="95" t="s">
        <v>1560</v>
      </c>
      <c r="J314" s="23" t="n">
        <v>10500100211901</v>
      </c>
      <c r="K314" s="24" t="s">
        <v>39</v>
      </c>
      <c r="L314" s="24" t="s">
        <v>790</v>
      </c>
      <c r="M314" s="24" t="n">
        <v>11</v>
      </c>
      <c r="N314" s="22" t="s">
        <v>1561</v>
      </c>
      <c r="O314" s="92" t="s">
        <v>1562</v>
      </c>
      <c r="P314" s="22" t="s">
        <v>1563</v>
      </c>
      <c r="Q314" s="22" t="s">
        <v>1564</v>
      </c>
      <c r="R314" s="22" t="s">
        <v>1565</v>
      </c>
      <c r="S314" s="26" t="s">
        <v>1566</v>
      </c>
      <c r="T314" s="70" t="n">
        <v>0</v>
      </c>
      <c r="U314" s="71" t="n">
        <v>0</v>
      </c>
      <c r="V314" s="71" t="n">
        <v>30</v>
      </c>
      <c r="W314" s="72" t="n">
        <v>160</v>
      </c>
      <c r="X314" s="72" t="n">
        <v>210</v>
      </c>
      <c r="Y314" s="73" t="n">
        <v>400</v>
      </c>
      <c r="Z314" s="70" t="n">
        <v>0</v>
      </c>
      <c r="AA314" s="71" t="n">
        <v>0</v>
      </c>
      <c r="AB314" s="71" t="n">
        <v>5</v>
      </c>
      <c r="AC314" s="72" t="n">
        <v>295</v>
      </c>
      <c r="AD314" s="72" t="n">
        <v>0</v>
      </c>
      <c r="AE314" s="73" t="n">
        <f aca="false">SUM(Z314:AD314)</f>
        <v>300</v>
      </c>
      <c r="AF314" s="31" t="n">
        <f aca="false">+Y314+AE314</f>
        <v>700</v>
      </c>
      <c r="AG314" s="32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2.75" hidden="false" customHeight="false" outlineLevel="0" collapsed="false">
      <c r="A315" s="94" t="n">
        <v>2121</v>
      </c>
      <c r="B315" s="68" t="s">
        <v>1121</v>
      </c>
      <c r="C315" s="68" t="s">
        <v>1121</v>
      </c>
      <c r="D315" s="94" t="s">
        <v>1122</v>
      </c>
      <c r="E315" s="68" t="n">
        <v>2</v>
      </c>
      <c r="F315" s="24" t="n">
        <v>4</v>
      </c>
      <c r="G315" s="33" t="n">
        <v>121</v>
      </c>
      <c r="H315" s="92" t="s">
        <v>1567</v>
      </c>
      <c r="I315" s="95" t="s">
        <v>1568</v>
      </c>
      <c r="J315" s="23" t="n">
        <v>10500100125201</v>
      </c>
      <c r="K315" s="24" t="s">
        <v>39</v>
      </c>
      <c r="L315" s="24" t="s">
        <v>790</v>
      </c>
      <c r="M315" s="24" t="n">
        <v>12</v>
      </c>
      <c r="N315" s="22" t="s">
        <v>916</v>
      </c>
      <c r="O315" s="92" t="s">
        <v>1569</v>
      </c>
      <c r="P315" s="22" t="s">
        <v>1570</v>
      </c>
      <c r="Q315" s="22" t="s">
        <v>1571</v>
      </c>
      <c r="R315" s="22" t="s">
        <v>1572</v>
      </c>
      <c r="S315" s="26" t="s">
        <v>1573</v>
      </c>
      <c r="T315" s="70" t="n">
        <v>0</v>
      </c>
      <c r="U315" s="71" t="n">
        <v>0</v>
      </c>
      <c r="V315" s="71" t="n">
        <v>0</v>
      </c>
      <c r="W315" s="72" t="n">
        <v>224</v>
      </c>
      <c r="X315" s="72" t="n">
        <v>0</v>
      </c>
      <c r="Y315" s="73" t="n">
        <v>224</v>
      </c>
      <c r="Z315" s="70" t="n">
        <v>0</v>
      </c>
      <c r="AA315" s="71" t="n">
        <v>0</v>
      </c>
      <c r="AB315" s="71" t="n">
        <v>0</v>
      </c>
      <c r="AC315" s="72" t="n">
        <v>0</v>
      </c>
      <c r="AD315" s="72" t="n">
        <v>0</v>
      </c>
      <c r="AE315" s="73" t="n">
        <f aca="false">SUM(Z315:AD315)</f>
        <v>0</v>
      </c>
      <c r="AF315" s="31" t="n">
        <f aca="false">+Y315+AE315</f>
        <v>224</v>
      </c>
      <c r="AG315" s="32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2.75" hidden="false" customHeight="false" outlineLevel="0" collapsed="false">
      <c r="A316" s="94" t="n">
        <v>2122</v>
      </c>
      <c r="B316" s="68" t="s">
        <v>1121</v>
      </c>
      <c r="C316" s="68" t="s">
        <v>1121</v>
      </c>
      <c r="D316" s="94" t="s">
        <v>1122</v>
      </c>
      <c r="E316" s="68" t="n">
        <v>2</v>
      </c>
      <c r="F316" s="24" t="n">
        <v>4</v>
      </c>
      <c r="G316" s="33" t="n">
        <v>122</v>
      </c>
      <c r="H316" s="92" t="s">
        <v>1574</v>
      </c>
      <c r="I316" s="95" t="s">
        <v>1575</v>
      </c>
      <c r="J316" s="23" t="n">
        <v>10500100125201</v>
      </c>
      <c r="K316" s="24" t="s">
        <v>39</v>
      </c>
      <c r="L316" s="25"/>
      <c r="M316" s="24" t="n">
        <v>12</v>
      </c>
      <c r="N316" s="22" t="s">
        <v>916</v>
      </c>
      <c r="O316" s="92" t="s">
        <v>1569</v>
      </c>
      <c r="P316" s="22" t="s">
        <v>1570</v>
      </c>
      <c r="Q316" s="22" t="s">
        <v>1571</v>
      </c>
      <c r="R316" s="22" t="s">
        <v>1572</v>
      </c>
      <c r="S316" s="26" t="s">
        <v>1573</v>
      </c>
      <c r="T316" s="70" t="n">
        <v>107</v>
      </c>
      <c r="U316" s="71" t="n">
        <v>153</v>
      </c>
      <c r="V316" s="71" t="n">
        <v>0</v>
      </c>
      <c r="W316" s="72" t="n">
        <v>0</v>
      </c>
      <c r="X316" s="72" t="n">
        <v>0</v>
      </c>
      <c r="Y316" s="73" t="n">
        <v>260</v>
      </c>
      <c r="Z316" s="70" t="n">
        <v>0</v>
      </c>
      <c r="AA316" s="71" t="n">
        <v>0</v>
      </c>
      <c r="AB316" s="71" t="n">
        <v>0</v>
      </c>
      <c r="AC316" s="72" t="n">
        <v>0</v>
      </c>
      <c r="AD316" s="72" t="n">
        <v>0</v>
      </c>
      <c r="AE316" s="73" t="n">
        <f aca="false">SUM(Z316:AD316)</f>
        <v>0</v>
      </c>
      <c r="AF316" s="31" t="n">
        <f aca="false">+Y316+AE316</f>
        <v>260</v>
      </c>
      <c r="AG316" s="32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2.75" hidden="false" customHeight="false" outlineLevel="0" collapsed="false">
      <c r="A317" s="94" t="n">
        <v>2123</v>
      </c>
      <c r="B317" s="68" t="s">
        <v>1121</v>
      </c>
      <c r="C317" s="68" t="s">
        <v>1121</v>
      </c>
      <c r="D317" s="94" t="s">
        <v>1122</v>
      </c>
      <c r="E317" s="68" t="n">
        <v>2</v>
      </c>
      <c r="F317" s="24" t="n">
        <v>4</v>
      </c>
      <c r="G317" s="33" t="n">
        <v>123</v>
      </c>
      <c r="H317" s="92" t="s">
        <v>1576</v>
      </c>
      <c r="I317" s="95" t="s">
        <v>1576</v>
      </c>
      <c r="J317" s="23" t="n">
        <v>10500102119901</v>
      </c>
      <c r="K317" s="24" t="s">
        <v>39</v>
      </c>
      <c r="L317" s="24" t="s">
        <v>790</v>
      </c>
      <c r="M317" s="24" t="n">
        <v>13</v>
      </c>
      <c r="N317" s="22" t="s">
        <v>972</v>
      </c>
      <c r="O317" s="92" t="s">
        <v>1577</v>
      </c>
      <c r="P317" s="22" t="s">
        <v>960</v>
      </c>
      <c r="Q317" s="22" t="s">
        <v>961</v>
      </c>
      <c r="R317" s="22" t="s">
        <v>962</v>
      </c>
      <c r="S317" s="26" t="s">
        <v>963</v>
      </c>
      <c r="T317" s="70" t="n">
        <v>0</v>
      </c>
      <c r="U317" s="71" t="n">
        <v>0</v>
      </c>
      <c r="V317" s="71" t="n">
        <v>0</v>
      </c>
      <c r="W317" s="72" t="n">
        <v>260</v>
      </c>
      <c r="X317" s="72" t="n">
        <v>170</v>
      </c>
      <c r="Y317" s="73" t="n">
        <v>430</v>
      </c>
      <c r="Z317" s="70" t="n">
        <v>0</v>
      </c>
      <c r="AA317" s="71" t="n">
        <v>0</v>
      </c>
      <c r="AB317" s="71" t="n">
        <v>0</v>
      </c>
      <c r="AC317" s="72" t="n">
        <v>244</v>
      </c>
      <c r="AD317" s="72" t="n">
        <v>0</v>
      </c>
      <c r="AE317" s="73" t="n">
        <f aca="false">SUM(Z317:AD317)</f>
        <v>244</v>
      </c>
      <c r="AF317" s="31" t="n">
        <f aca="false">+Y317+AE317</f>
        <v>674</v>
      </c>
      <c r="AG317" s="51" t="s">
        <v>277</v>
      </c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2.75" hidden="false" customHeight="false" outlineLevel="0" collapsed="false">
      <c r="A318" s="94" t="n">
        <v>2124</v>
      </c>
      <c r="B318" s="68" t="s">
        <v>1121</v>
      </c>
      <c r="C318" s="68" t="s">
        <v>1121</v>
      </c>
      <c r="D318" s="94" t="s">
        <v>1122</v>
      </c>
      <c r="E318" s="68" t="n">
        <v>2</v>
      </c>
      <c r="F318" s="24" t="n">
        <v>4</v>
      </c>
      <c r="G318" s="33" t="n">
        <v>124</v>
      </c>
      <c r="H318" s="92" t="s">
        <v>1578</v>
      </c>
      <c r="I318" s="95" t="s">
        <v>1578</v>
      </c>
      <c r="J318" s="23" t="n">
        <v>20500100773501</v>
      </c>
      <c r="K318" s="24" t="s">
        <v>39</v>
      </c>
      <c r="L318" s="24" t="s">
        <v>790</v>
      </c>
      <c r="M318" s="24" t="n">
        <v>50</v>
      </c>
      <c r="N318" s="22" t="s">
        <v>1579</v>
      </c>
      <c r="O318" s="92" t="s">
        <v>1580</v>
      </c>
      <c r="P318" s="22" t="s">
        <v>1581</v>
      </c>
      <c r="Q318" s="22" t="s">
        <v>1582</v>
      </c>
      <c r="R318" s="22" t="s">
        <v>1583</v>
      </c>
      <c r="S318" s="26" t="s">
        <v>1584</v>
      </c>
      <c r="T318" s="70" t="n">
        <v>0</v>
      </c>
      <c r="U318" s="71" t="n">
        <v>0</v>
      </c>
      <c r="V318" s="71" t="n">
        <v>0</v>
      </c>
      <c r="W318" s="72" t="n">
        <v>152</v>
      </c>
      <c r="X318" s="72" t="n">
        <v>52</v>
      </c>
      <c r="Y318" s="73" t="n">
        <v>204</v>
      </c>
      <c r="Z318" s="70" t="n">
        <v>0</v>
      </c>
      <c r="AA318" s="71" t="n">
        <v>0</v>
      </c>
      <c r="AB318" s="71" t="n">
        <v>0</v>
      </c>
      <c r="AC318" s="72" t="n">
        <v>0</v>
      </c>
      <c r="AD318" s="72" t="n">
        <v>0</v>
      </c>
      <c r="AE318" s="73" t="n">
        <f aca="false">SUM(Z318:AD318)</f>
        <v>0</v>
      </c>
      <c r="AF318" s="31" t="n">
        <f aca="false">+Y318+AE318</f>
        <v>204</v>
      </c>
      <c r="AG318" s="32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2.75" hidden="false" customHeight="false" outlineLevel="0" collapsed="false">
      <c r="A319" s="94" t="n">
        <v>2125</v>
      </c>
      <c r="B319" s="68" t="s">
        <v>1121</v>
      </c>
      <c r="C319" s="68" t="s">
        <v>1121</v>
      </c>
      <c r="D319" s="94" t="s">
        <v>1122</v>
      </c>
      <c r="E319" s="68" t="n">
        <v>2</v>
      </c>
      <c r="F319" s="24" t="n">
        <v>4</v>
      </c>
      <c r="G319" s="33" t="n">
        <v>125</v>
      </c>
      <c r="H319" s="92" t="s">
        <v>1585</v>
      </c>
      <c r="I319" s="95" t="s">
        <v>1585</v>
      </c>
      <c r="J319" s="23" t="n">
        <v>20500100773502</v>
      </c>
      <c r="K319" s="24" t="s">
        <v>39</v>
      </c>
      <c r="L319" s="24" t="s">
        <v>790</v>
      </c>
      <c r="M319" s="24" t="n">
        <v>50</v>
      </c>
      <c r="N319" s="22" t="s">
        <v>1579</v>
      </c>
      <c r="O319" s="92" t="s">
        <v>1580</v>
      </c>
      <c r="P319" s="22" t="s">
        <v>1581</v>
      </c>
      <c r="Q319" s="22" t="s">
        <v>1582</v>
      </c>
      <c r="R319" s="22" t="s">
        <v>1586</v>
      </c>
      <c r="S319" s="26" t="s">
        <v>1584</v>
      </c>
      <c r="T319" s="70" t="n">
        <v>17</v>
      </c>
      <c r="U319" s="71" t="n">
        <v>48</v>
      </c>
      <c r="V319" s="71" t="n">
        <v>56</v>
      </c>
      <c r="W319" s="72" t="n">
        <v>0</v>
      </c>
      <c r="X319" s="72" t="n">
        <v>0</v>
      </c>
      <c r="Y319" s="73" t="n">
        <v>121</v>
      </c>
      <c r="Z319" s="70" t="n">
        <v>0</v>
      </c>
      <c r="AA319" s="71" t="n">
        <v>0</v>
      </c>
      <c r="AB319" s="71" t="n">
        <v>0</v>
      </c>
      <c r="AC319" s="72" t="n">
        <v>0</v>
      </c>
      <c r="AD319" s="72" t="n">
        <v>0</v>
      </c>
      <c r="AE319" s="73" t="n">
        <f aca="false">SUM(Z319:AD319)</f>
        <v>0</v>
      </c>
      <c r="AF319" s="31" t="n">
        <f aca="false">+Y319+AE319</f>
        <v>121</v>
      </c>
      <c r="AG319" s="32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2.75" hidden="false" customHeight="false" outlineLevel="0" collapsed="false">
      <c r="A320" s="94" t="n">
        <v>2126</v>
      </c>
      <c r="B320" s="68" t="s">
        <v>1121</v>
      </c>
      <c r="C320" s="68" t="s">
        <v>1121</v>
      </c>
      <c r="D320" s="94" t="s">
        <v>1122</v>
      </c>
      <c r="E320" s="68" t="n">
        <v>2</v>
      </c>
      <c r="F320" s="41" t="n">
        <v>4</v>
      </c>
      <c r="G320" s="33" t="n">
        <v>126</v>
      </c>
      <c r="H320" s="92" t="s">
        <v>1587</v>
      </c>
      <c r="I320" s="95" t="s">
        <v>1587</v>
      </c>
      <c r="J320" s="43" t="n">
        <v>20500100196602</v>
      </c>
      <c r="K320" s="44" t="s">
        <v>39</v>
      </c>
      <c r="L320" s="45"/>
      <c r="M320" s="44" t="n">
        <v>50</v>
      </c>
      <c r="N320" s="42" t="s">
        <v>1588</v>
      </c>
      <c r="O320" s="92" t="s">
        <v>1589</v>
      </c>
      <c r="P320" s="42" t="s">
        <v>1590</v>
      </c>
      <c r="Q320" s="42" t="s">
        <v>1591</v>
      </c>
      <c r="R320" s="42" t="s">
        <v>1592</v>
      </c>
      <c r="S320" s="47" t="s">
        <v>1593</v>
      </c>
      <c r="T320" s="70" t="n">
        <v>5</v>
      </c>
      <c r="U320" s="71" t="n">
        <v>9</v>
      </c>
      <c r="V320" s="71" t="n">
        <v>10</v>
      </c>
      <c r="W320" s="72" t="n">
        <v>0</v>
      </c>
      <c r="X320" s="72" t="n">
        <v>0</v>
      </c>
      <c r="Y320" s="73" t="n">
        <v>24</v>
      </c>
      <c r="Z320" s="70" t="n">
        <v>0</v>
      </c>
      <c r="AA320" s="71" t="n">
        <v>0</v>
      </c>
      <c r="AB320" s="71" t="n">
        <v>0</v>
      </c>
      <c r="AC320" s="72" t="n">
        <v>0</v>
      </c>
      <c r="AD320" s="72" t="n">
        <v>0</v>
      </c>
      <c r="AE320" s="73" t="n">
        <f aca="false">SUM(Z320:AD320)</f>
        <v>0</v>
      </c>
      <c r="AF320" s="31" t="n">
        <f aca="false">+Y320+AE320</f>
        <v>24</v>
      </c>
      <c r="AG320" s="48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2.75" hidden="false" customHeight="false" outlineLevel="0" collapsed="false">
      <c r="A321" s="94" t="n">
        <v>2127</v>
      </c>
      <c r="B321" s="68" t="s">
        <v>1121</v>
      </c>
      <c r="C321" s="68" t="s">
        <v>1121</v>
      </c>
      <c r="D321" s="94" t="s">
        <v>1122</v>
      </c>
      <c r="E321" s="68" t="n">
        <v>2</v>
      </c>
      <c r="F321" s="24" t="n">
        <v>4</v>
      </c>
      <c r="G321" s="33" t="n">
        <v>127</v>
      </c>
      <c r="H321" s="92" t="s">
        <v>1594</v>
      </c>
      <c r="I321" s="95" t="s">
        <v>1594</v>
      </c>
      <c r="J321" s="23" t="n">
        <v>20500100196603</v>
      </c>
      <c r="K321" s="24" t="s">
        <v>39</v>
      </c>
      <c r="L321" s="25"/>
      <c r="M321" s="24" t="n">
        <v>50</v>
      </c>
      <c r="N321" s="22" t="s">
        <v>1588</v>
      </c>
      <c r="O321" s="92" t="s">
        <v>1595</v>
      </c>
      <c r="P321" s="22" t="s">
        <v>1590</v>
      </c>
      <c r="Q321" s="22" t="s">
        <v>1591</v>
      </c>
      <c r="R321" s="22" t="s">
        <v>1596</v>
      </c>
      <c r="S321" s="26" t="s">
        <v>1593</v>
      </c>
      <c r="T321" s="70" t="n">
        <v>1</v>
      </c>
      <c r="U321" s="71" t="n">
        <v>10</v>
      </c>
      <c r="V321" s="71" t="n">
        <v>2</v>
      </c>
      <c r="W321" s="72" t="n">
        <v>0</v>
      </c>
      <c r="X321" s="72" t="n">
        <v>0</v>
      </c>
      <c r="Y321" s="73" t="n">
        <v>13</v>
      </c>
      <c r="Z321" s="70" t="n">
        <v>0</v>
      </c>
      <c r="AA321" s="71" t="n">
        <v>0</v>
      </c>
      <c r="AB321" s="71" t="n">
        <v>0</v>
      </c>
      <c r="AC321" s="72" t="n">
        <v>0</v>
      </c>
      <c r="AD321" s="72" t="n">
        <v>0</v>
      </c>
      <c r="AE321" s="73" t="n">
        <f aca="false">SUM(Z321:AD321)</f>
        <v>0</v>
      </c>
      <c r="AF321" s="31" t="n">
        <f aca="false">+Y321+AE321</f>
        <v>13</v>
      </c>
      <c r="AG321" s="32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2.75" hidden="false" customHeight="false" outlineLevel="0" collapsed="false">
      <c r="A322" s="94" t="n">
        <v>2128</v>
      </c>
      <c r="B322" s="68" t="s">
        <v>1121</v>
      </c>
      <c r="C322" s="68" t="s">
        <v>1121</v>
      </c>
      <c r="D322" s="94" t="s">
        <v>1122</v>
      </c>
      <c r="E322" s="68" t="n">
        <v>2</v>
      </c>
      <c r="F322" s="41" t="n">
        <v>4</v>
      </c>
      <c r="G322" s="33" t="n">
        <v>128</v>
      </c>
      <c r="H322" s="92" t="s">
        <v>1597</v>
      </c>
      <c r="I322" s="95" t="s">
        <v>1597</v>
      </c>
      <c r="J322" s="43" t="n">
        <v>20500100196605</v>
      </c>
      <c r="K322" s="44" t="s">
        <v>39</v>
      </c>
      <c r="L322" s="45"/>
      <c r="M322" s="44" t="n">
        <v>50</v>
      </c>
      <c r="N322" s="42" t="s">
        <v>1588</v>
      </c>
      <c r="O322" s="92" t="s">
        <v>1598</v>
      </c>
      <c r="P322" s="42" t="s">
        <v>1590</v>
      </c>
      <c r="Q322" s="42" t="s">
        <v>1591</v>
      </c>
      <c r="R322" s="42" t="s">
        <v>1592</v>
      </c>
      <c r="S322" s="47" t="s">
        <v>1593</v>
      </c>
      <c r="T322" s="70" t="n">
        <v>1</v>
      </c>
      <c r="U322" s="71" t="n">
        <v>10</v>
      </c>
      <c r="V322" s="71" t="n">
        <v>15</v>
      </c>
      <c r="W322" s="72" t="n">
        <v>0</v>
      </c>
      <c r="X322" s="72" t="n">
        <v>0</v>
      </c>
      <c r="Y322" s="73" t="n">
        <v>26</v>
      </c>
      <c r="Z322" s="70" t="n">
        <v>0</v>
      </c>
      <c r="AA322" s="71" t="n">
        <v>0</v>
      </c>
      <c r="AB322" s="71" t="n">
        <v>0</v>
      </c>
      <c r="AC322" s="72" t="n">
        <v>0</v>
      </c>
      <c r="AD322" s="72" t="n">
        <v>0</v>
      </c>
      <c r="AE322" s="73" t="n">
        <f aca="false">SUM(Z322:AD322)</f>
        <v>0</v>
      </c>
      <c r="AF322" s="31" t="n">
        <f aca="false">+Y322+AE322</f>
        <v>26</v>
      </c>
      <c r="AG322" s="48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2.75" hidden="false" customHeight="false" outlineLevel="0" collapsed="false">
      <c r="A323" s="94" t="n">
        <v>2129</v>
      </c>
      <c r="B323" s="68" t="s">
        <v>1121</v>
      </c>
      <c r="C323" s="68" t="s">
        <v>1121</v>
      </c>
      <c r="D323" s="94" t="s">
        <v>1122</v>
      </c>
      <c r="E323" s="68" t="n">
        <v>2</v>
      </c>
      <c r="F323" s="41" t="n">
        <v>4</v>
      </c>
      <c r="G323" s="33" t="n">
        <v>129</v>
      </c>
      <c r="H323" s="92" t="s">
        <v>1599</v>
      </c>
      <c r="I323" s="95" t="s">
        <v>1600</v>
      </c>
      <c r="J323" s="43" t="n">
        <v>20500100196601</v>
      </c>
      <c r="K323" s="44" t="s">
        <v>39</v>
      </c>
      <c r="L323" s="45"/>
      <c r="M323" s="44" t="n">
        <v>50</v>
      </c>
      <c r="N323" s="42" t="s">
        <v>1588</v>
      </c>
      <c r="O323" s="92" t="s">
        <v>1601</v>
      </c>
      <c r="P323" s="42" t="s">
        <v>1590</v>
      </c>
      <c r="Q323" s="42" t="s">
        <v>1591</v>
      </c>
      <c r="R323" s="42" t="s">
        <v>1602</v>
      </c>
      <c r="S323" s="47" t="s">
        <v>1593</v>
      </c>
      <c r="T323" s="70" t="n">
        <v>15</v>
      </c>
      <c r="U323" s="71" t="n">
        <v>58</v>
      </c>
      <c r="V323" s="71" t="n">
        <v>17</v>
      </c>
      <c r="W323" s="72" t="n">
        <v>0</v>
      </c>
      <c r="X323" s="72" t="n">
        <v>0</v>
      </c>
      <c r="Y323" s="73" t="n">
        <v>90</v>
      </c>
      <c r="Z323" s="70" t="n">
        <v>0</v>
      </c>
      <c r="AA323" s="71" t="n">
        <v>0</v>
      </c>
      <c r="AB323" s="71" t="n">
        <v>0</v>
      </c>
      <c r="AC323" s="72" t="n">
        <v>0</v>
      </c>
      <c r="AD323" s="72" t="n">
        <v>0</v>
      </c>
      <c r="AE323" s="73" t="n">
        <f aca="false">SUM(Z323:AD323)</f>
        <v>0</v>
      </c>
      <c r="AF323" s="31" t="n">
        <f aca="false">+Y323+AE323</f>
        <v>90</v>
      </c>
      <c r="AG323" s="51" t="s">
        <v>277</v>
      </c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2.75" hidden="false" customHeight="false" outlineLevel="0" collapsed="false">
      <c r="A324" s="94" t="n">
        <v>2130</v>
      </c>
      <c r="B324" s="68" t="s">
        <v>1121</v>
      </c>
      <c r="C324" s="68" t="s">
        <v>1121</v>
      </c>
      <c r="D324" s="94" t="s">
        <v>1122</v>
      </c>
      <c r="E324" s="68" t="n">
        <v>2</v>
      </c>
      <c r="F324" s="24" t="n">
        <v>4</v>
      </c>
      <c r="G324" s="33" t="n">
        <v>130</v>
      </c>
      <c r="H324" s="92" t="s">
        <v>1603</v>
      </c>
      <c r="I324" s="95" t="s">
        <v>1603</v>
      </c>
      <c r="J324" s="23" t="n">
        <v>20500100196607</v>
      </c>
      <c r="K324" s="24" t="s">
        <v>39</v>
      </c>
      <c r="L324" s="25"/>
      <c r="M324" s="24" t="n">
        <v>50</v>
      </c>
      <c r="N324" s="22" t="s">
        <v>1588</v>
      </c>
      <c r="O324" s="92" t="s">
        <v>1604</v>
      </c>
      <c r="P324" s="22" t="s">
        <v>1590</v>
      </c>
      <c r="Q324" s="22" t="s">
        <v>1591</v>
      </c>
      <c r="R324" s="22" t="s">
        <v>1605</v>
      </c>
      <c r="S324" s="26" t="s">
        <v>1593</v>
      </c>
      <c r="T324" s="70" t="n">
        <v>4</v>
      </c>
      <c r="U324" s="71" t="n">
        <v>8</v>
      </c>
      <c r="V324" s="71" t="n">
        <v>7</v>
      </c>
      <c r="W324" s="72" t="n">
        <v>0</v>
      </c>
      <c r="X324" s="72" t="n">
        <v>0</v>
      </c>
      <c r="Y324" s="73" t="n">
        <v>19</v>
      </c>
      <c r="Z324" s="70" t="n">
        <v>0</v>
      </c>
      <c r="AA324" s="71" t="n">
        <v>0</v>
      </c>
      <c r="AB324" s="71" t="n">
        <v>0</v>
      </c>
      <c r="AC324" s="72" t="n">
        <v>0</v>
      </c>
      <c r="AD324" s="72" t="n">
        <v>0</v>
      </c>
      <c r="AE324" s="73" t="n">
        <f aca="false">SUM(Z324:AD324)</f>
        <v>0</v>
      </c>
      <c r="AF324" s="31" t="n">
        <f aca="false">+Y324+AE324</f>
        <v>19</v>
      </c>
      <c r="AG324" s="32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2.75" hidden="false" customHeight="false" outlineLevel="0" collapsed="false">
      <c r="A325" s="94" t="n">
        <v>2131</v>
      </c>
      <c r="B325" s="68" t="s">
        <v>1121</v>
      </c>
      <c r="C325" s="68" t="s">
        <v>1121</v>
      </c>
      <c r="D325" s="94" t="s">
        <v>1122</v>
      </c>
      <c r="E325" s="68" t="n">
        <v>2</v>
      </c>
      <c r="F325" s="24" t="n">
        <v>4</v>
      </c>
      <c r="G325" s="33" t="n">
        <v>131</v>
      </c>
      <c r="H325" s="92" t="s">
        <v>1606</v>
      </c>
      <c r="I325" s="95" t="s">
        <v>1606</v>
      </c>
      <c r="J325" s="23" t="n">
        <v>20500100196606</v>
      </c>
      <c r="K325" s="24" t="s">
        <v>39</v>
      </c>
      <c r="L325" s="25"/>
      <c r="M325" s="24" t="n">
        <v>50</v>
      </c>
      <c r="N325" s="22" t="s">
        <v>1588</v>
      </c>
      <c r="O325" s="92" t="s">
        <v>1607</v>
      </c>
      <c r="P325" s="22" t="s">
        <v>1590</v>
      </c>
      <c r="Q325" s="22" t="s">
        <v>1591</v>
      </c>
      <c r="R325" s="22" t="s">
        <v>1608</v>
      </c>
      <c r="S325" s="26" t="s">
        <v>1593</v>
      </c>
      <c r="T325" s="70" t="n">
        <v>5</v>
      </c>
      <c r="U325" s="71" t="n">
        <v>13</v>
      </c>
      <c r="V325" s="71" t="n">
        <v>6</v>
      </c>
      <c r="W325" s="72" t="n">
        <v>0</v>
      </c>
      <c r="X325" s="72" t="n">
        <v>0</v>
      </c>
      <c r="Y325" s="73" t="n">
        <v>24</v>
      </c>
      <c r="Z325" s="70" t="n">
        <v>0</v>
      </c>
      <c r="AA325" s="71" t="n">
        <v>0</v>
      </c>
      <c r="AB325" s="71" t="n">
        <v>0</v>
      </c>
      <c r="AC325" s="72" t="n">
        <v>0</v>
      </c>
      <c r="AD325" s="72" t="n">
        <v>0</v>
      </c>
      <c r="AE325" s="73" t="n">
        <f aca="false">SUM(Z325:AD325)</f>
        <v>0</v>
      </c>
      <c r="AF325" s="31" t="n">
        <f aca="false">+Y325+AE325</f>
        <v>24</v>
      </c>
      <c r="AG325" s="32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2.75" hidden="false" customHeight="false" outlineLevel="0" collapsed="false">
      <c r="A326" s="94" t="n">
        <v>2132</v>
      </c>
      <c r="B326" s="68" t="s">
        <v>1121</v>
      </c>
      <c r="C326" s="68" t="s">
        <v>1121</v>
      </c>
      <c r="D326" s="94" t="s">
        <v>1122</v>
      </c>
      <c r="E326" s="68" t="n">
        <v>2</v>
      </c>
      <c r="F326" s="24" t="n">
        <v>4</v>
      </c>
      <c r="G326" s="33" t="n">
        <v>132</v>
      </c>
      <c r="H326" s="92" t="s">
        <v>1609</v>
      </c>
      <c r="I326" s="95" t="s">
        <v>1609</v>
      </c>
      <c r="J326" s="23" t="n">
        <v>20500100196604</v>
      </c>
      <c r="K326" s="24" t="s">
        <v>39</v>
      </c>
      <c r="L326" s="25"/>
      <c r="M326" s="24" t="n">
        <v>50</v>
      </c>
      <c r="N326" s="22" t="s">
        <v>1588</v>
      </c>
      <c r="O326" s="92" t="s">
        <v>1610</v>
      </c>
      <c r="P326" s="22" t="s">
        <v>1590</v>
      </c>
      <c r="Q326" s="22" t="s">
        <v>1591</v>
      </c>
      <c r="R326" s="22" t="s">
        <v>1611</v>
      </c>
      <c r="S326" s="26" t="s">
        <v>1593</v>
      </c>
      <c r="T326" s="70" t="n">
        <v>3</v>
      </c>
      <c r="U326" s="71" t="n">
        <v>7</v>
      </c>
      <c r="V326" s="71" t="n">
        <v>5</v>
      </c>
      <c r="W326" s="72" t="n">
        <v>0</v>
      </c>
      <c r="X326" s="72" t="n">
        <v>0</v>
      </c>
      <c r="Y326" s="73" t="n">
        <v>15</v>
      </c>
      <c r="Z326" s="70" t="n">
        <v>0</v>
      </c>
      <c r="AA326" s="71" t="n">
        <v>0</v>
      </c>
      <c r="AB326" s="71" t="n">
        <v>0</v>
      </c>
      <c r="AC326" s="72" t="n">
        <v>0</v>
      </c>
      <c r="AD326" s="72" t="n">
        <v>0</v>
      </c>
      <c r="AE326" s="73" t="n">
        <f aca="false">SUM(Z326:AD326)</f>
        <v>0</v>
      </c>
      <c r="AF326" s="31" t="n">
        <f aca="false">+Y326+AE326</f>
        <v>15</v>
      </c>
      <c r="AG326" s="32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2.75" hidden="false" customHeight="false" outlineLevel="0" collapsed="false">
      <c r="A327" s="94" t="n">
        <v>2133</v>
      </c>
      <c r="B327" s="68" t="s">
        <v>1121</v>
      </c>
      <c r="C327" s="68" t="s">
        <v>1121</v>
      </c>
      <c r="D327" s="94" t="s">
        <v>1122</v>
      </c>
      <c r="E327" s="68" t="n">
        <v>2</v>
      </c>
      <c r="F327" s="24" t="n">
        <v>4</v>
      </c>
      <c r="G327" s="33" t="n">
        <v>133</v>
      </c>
      <c r="H327" s="92" t="s">
        <v>1612</v>
      </c>
      <c r="I327" s="95" t="s">
        <v>1612</v>
      </c>
      <c r="J327" s="23" t="n">
        <v>10500101363301</v>
      </c>
      <c r="K327" s="24" t="s">
        <v>39</v>
      </c>
      <c r="L327" s="25"/>
      <c r="M327" s="24" t="n">
        <v>60</v>
      </c>
      <c r="N327" s="22" t="s">
        <v>1009</v>
      </c>
      <c r="O327" s="92" t="s">
        <v>1613</v>
      </c>
      <c r="P327" s="22" t="s">
        <v>1614</v>
      </c>
      <c r="Q327" s="22" t="s">
        <v>1615</v>
      </c>
      <c r="R327" s="22" t="s">
        <v>1616</v>
      </c>
      <c r="S327" s="26" t="s">
        <v>1617</v>
      </c>
      <c r="T327" s="70" t="n">
        <v>28</v>
      </c>
      <c r="U327" s="71" t="n">
        <v>97</v>
      </c>
      <c r="V327" s="71" t="n">
        <v>67</v>
      </c>
      <c r="W327" s="72" t="n">
        <v>37</v>
      </c>
      <c r="X327" s="72" t="n">
        <v>5</v>
      </c>
      <c r="Y327" s="73" t="n">
        <v>234</v>
      </c>
      <c r="Z327" s="70" t="n">
        <v>0</v>
      </c>
      <c r="AA327" s="71" t="n">
        <v>0</v>
      </c>
      <c r="AB327" s="71" t="n">
        <v>0</v>
      </c>
      <c r="AC327" s="72" t="n">
        <v>0</v>
      </c>
      <c r="AD327" s="72" t="n">
        <v>0</v>
      </c>
      <c r="AE327" s="73" t="n">
        <f aca="false">SUM(Z327:AD327)</f>
        <v>0</v>
      </c>
      <c r="AF327" s="31" t="n">
        <f aca="false">+Y327+AE327</f>
        <v>234</v>
      </c>
      <c r="AG327" s="32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2.75" hidden="false" customHeight="false" outlineLevel="0" collapsed="false">
      <c r="A328" s="94" t="n">
        <v>2134</v>
      </c>
      <c r="B328" s="68" t="s">
        <v>1121</v>
      </c>
      <c r="C328" s="68" t="s">
        <v>1121</v>
      </c>
      <c r="D328" s="94" t="s">
        <v>1122</v>
      </c>
      <c r="E328" s="68" t="n">
        <v>2</v>
      </c>
      <c r="F328" s="24" t="n">
        <v>4</v>
      </c>
      <c r="G328" s="33" t="n">
        <v>134</v>
      </c>
      <c r="H328" s="92" t="s">
        <v>1618</v>
      </c>
      <c r="I328" s="95" t="s">
        <v>1618</v>
      </c>
      <c r="J328" s="23" t="n">
        <v>10500101363302</v>
      </c>
      <c r="K328" s="24" t="s">
        <v>39</v>
      </c>
      <c r="L328" s="25"/>
      <c r="M328" s="24" t="n">
        <v>60</v>
      </c>
      <c r="N328" s="22" t="s">
        <v>1009</v>
      </c>
      <c r="O328" s="92" t="s">
        <v>1619</v>
      </c>
      <c r="P328" s="22" t="n">
        <v>2530223</v>
      </c>
      <c r="Q328" s="22" t="s">
        <v>1615</v>
      </c>
      <c r="R328" s="22" t="s">
        <v>1620</v>
      </c>
      <c r="S328" s="26" t="s">
        <v>1621</v>
      </c>
      <c r="T328" s="70" t="n">
        <v>29</v>
      </c>
      <c r="U328" s="71" t="n">
        <v>113</v>
      </c>
      <c r="V328" s="71" t="n">
        <v>79</v>
      </c>
      <c r="W328" s="72" t="n">
        <v>38</v>
      </c>
      <c r="X328" s="72" t="n">
        <v>0</v>
      </c>
      <c r="Y328" s="73" t="n">
        <v>259</v>
      </c>
      <c r="Z328" s="70" t="n">
        <v>0</v>
      </c>
      <c r="AA328" s="71" t="n">
        <v>0</v>
      </c>
      <c r="AB328" s="71" t="n">
        <v>0</v>
      </c>
      <c r="AC328" s="72" t="n">
        <v>0</v>
      </c>
      <c r="AD328" s="72" t="n">
        <v>0</v>
      </c>
      <c r="AE328" s="73" t="n">
        <f aca="false">SUM(Z328:AD328)</f>
        <v>0</v>
      </c>
      <c r="AF328" s="31" t="n">
        <f aca="false">+Y328+AE328</f>
        <v>259</v>
      </c>
      <c r="AG328" s="32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2.75" hidden="false" customHeight="false" outlineLevel="0" collapsed="false">
      <c r="A329" s="94" t="n">
        <v>2135</v>
      </c>
      <c r="B329" s="68" t="s">
        <v>1121</v>
      </c>
      <c r="C329" s="68" t="s">
        <v>1121</v>
      </c>
      <c r="D329" s="94" t="s">
        <v>1122</v>
      </c>
      <c r="E329" s="68" t="n">
        <v>2</v>
      </c>
      <c r="F329" s="24" t="n">
        <v>4</v>
      </c>
      <c r="G329" s="33" t="n">
        <v>135</v>
      </c>
      <c r="H329" s="92" t="s">
        <v>1622</v>
      </c>
      <c r="I329" s="95" t="s">
        <v>1622</v>
      </c>
      <c r="J329" s="23" t="n">
        <v>20500100623201</v>
      </c>
      <c r="K329" s="24" t="s">
        <v>39</v>
      </c>
      <c r="L329" s="25"/>
      <c r="M329" s="24" t="n">
        <v>60</v>
      </c>
      <c r="N329" s="22" t="s">
        <v>1009</v>
      </c>
      <c r="O329" s="92" t="s">
        <v>1623</v>
      </c>
      <c r="P329" s="22" t="s">
        <v>1624</v>
      </c>
      <c r="Q329" s="22" t="s">
        <v>1625</v>
      </c>
      <c r="R329" s="22" t="s">
        <v>1626</v>
      </c>
      <c r="S329" s="26" t="s">
        <v>1627</v>
      </c>
      <c r="T329" s="70" t="n">
        <v>2</v>
      </c>
      <c r="U329" s="71" t="n">
        <v>7</v>
      </c>
      <c r="V329" s="71" t="n">
        <v>43</v>
      </c>
      <c r="W329" s="72" t="n">
        <v>100</v>
      </c>
      <c r="X329" s="72" t="n">
        <v>178</v>
      </c>
      <c r="Y329" s="73" t="n">
        <v>330</v>
      </c>
      <c r="Z329" s="70" t="n">
        <v>14</v>
      </c>
      <c r="AA329" s="71" t="n">
        <v>54</v>
      </c>
      <c r="AB329" s="71" t="n">
        <v>178</v>
      </c>
      <c r="AC329" s="72" t="n">
        <v>545</v>
      </c>
      <c r="AD329" s="72" t="n">
        <v>0</v>
      </c>
      <c r="AE329" s="73" t="n">
        <f aca="false">SUM(Z329:AD329)</f>
        <v>791</v>
      </c>
      <c r="AF329" s="31" t="n">
        <f aca="false">+Y329+AE329</f>
        <v>1121</v>
      </c>
      <c r="AG329" s="32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2.75" hidden="false" customHeight="false" outlineLevel="0" collapsed="false">
      <c r="A330" s="94" t="n">
        <v>2136</v>
      </c>
      <c r="B330" s="68" t="s">
        <v>1121</v>
      </c>
      <c r="C330" s="68" t="s">
        <v>1121</v>
      </c>
      <c r="D330" s="94" t="s">
        <v>1122</v>
      </c>
      <c r="E330" s="68" t="n">
        <v>2</v>
      </c>
      <c r="F330" s="24" t="n">
        <v>4</v>
      </c>
      <c r="G330" s="33" t="n">
        <v>136</v>
      </c>
      <c r="H330" s="92" t="s">
        <v>1628</v>
      </c>
      <c r="I330" s="95" t="s">
        <v>1628</v>
      </c>
      <c r="J330" s="23" t="n">
        <v>20500101998901</v>
      </c>
      <c r="K330" s="24" t="s">
        <v>39</v>
      </c>
      <c r="L330" s="25"/>
      <c r="M330" s="24" t="n">
        <v>60</v>
      </c>
      <c r="N330" s="22" t="s">
        <v>1009</v>
      </c>
      <c r="O330" s="92" t="s">
        <v>1629</v>
      </c>
      <c r="P330" s="22" t="n">
        <v>4273766</v>
      </c>
      <c r="Q330" s="22" t="s">
        <v>1630</v>
      </c>
      <c r="R330" s="22" t="s">
        <v>1631</v>
      </c>
      <c r="S330" s="26" t="s">
        <v>1632</v>
      </c>
      <c r="T330" s="70" t="n">
        <v>16</v>
      </c>
      <c r="U330" s="71" t="n">
        <v>121</v>
      </c>
      <c r="V330" s="71" t="n">
        <v>73</v>
      </c>
      <c r="W330" s="72" t="n">
        <v>0</v>
      </c>
      <c r="X330" s="72" t="n">
        <v>0</v>
      </c>
      <c r="Y330" s="73" t="n">
        <v>210</v>
      </c>
      <c r="Z330" s="70" t="n">
        <v>0</v>
      </c>
      <c r="AA330" s="71" t="n">
        <v>0</v>
      </c>
      <c r="AB330" s="71" t="n">
        <v>0</v>
      </c>
      <c r="AC330" s="72" t="n">
        <v>0</v>
      </c>
      <c r="AD330" s="72" t="n">
        <v>0</v>
      </c>
      <c r="AE330" s="73" t="n">
        <f aca="false">SUM(Z330:AD330)</f>
        <v>0</v>
      </c>
      <c r="AF330" s="31" t="n">
        <f aca="false">+Y330+AE330</f>
        <v>210</v>
      </c>
      <c r="AG330" s="32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2.75" hidden="false" customHeight="false" outlineLevel="0" collapsed="false">
      <c r="A331" s="94" t="n">
        <v>2137</v>
      </c>
      <c r="B331" s="68" t="s">
        <v>1121</v>
      </c>
      <c r="C331" s="68" t="s">
        <v>1121</v>
      </c>
      <c r="D331" s="94" t="s">
        <v>1122</v>
      </c>
      <c r="E331" s="68" t="n">
        <v>2</v>
      </c>
      <c r="F331" s="24" t="n">
        <v>4</v>
      </c>
      <c r="G331" s="33" t="n">
        <v>137</v>
      </c>
      <c r="H331" s="92" t="s">
        <v>1633</v>
      </c>
      <c r="I331" s="95" t="s">
        <v>1633</v>
      </c>
      <c r="J331" s="23" t="n">
        <v>20500101998902</v>
      </c>
      <c r="K331" s="24" t="s">
        <v>39</v>
      </c>
      <c r="L331" s="25"/>
      <c r="M331" s="24" t="n">
        <v>60</v>
      </c>
      <c r="N331" s="22" t="s">
        <v>1009</v>
      </c>
      <c r="O331" s="92" t="s">
        <v>1634</v>
      </c>
      <c r="P331" s="22" t="n">
        <v>4271840</v>
      </c>
      <c r="Q331" s="22" t="s">
        <v>1630</v>
      </c>
      <c r="R331" s="22" t="s">
        <v>1635</v>
      </c>
      <c r="S331" s="26" t="s">
        <v>1636</v>
      </c>
      <c r="T331" s="70" t="n">
        <v>18</v>
      </c>
      <c r="U331" s="71" t="n">
        <v>40</v>
      </c>
      <c r="V331" s="71" t="n">
        <v>38</v>
      </c>
      <c r="W331" s="72" t="n">
        <v>0</v>
      </c>
      <c r="X331" s="72" t="n">
        <v>0</v>
      </c>
      <c r="Y331" s="73" t="n">
        <v>96</v>
      </c>
      <c r="Z331" s="70" t="n">
        <v>0</v>
      </c>
      <c r="AA331" s="71" t="n">
        <v>0</v>
      </c>
      <c r="AB331" s="71" t="n">
        <v>0</v>
      </c>
      <c r="AC331" s="72" t="n">
        <v>0</v>
      </c>
      <c r="AD331" s="72" t="n">
        <v>0</v>
      </c>
      <c r="AE331" s="73" t="n">
        <f aca="false">SUM(Z331:AD331)</f>
        <v>0</v>
      </c>
      <c r="AF331" s="31" t="n">
        <f aca="false">+Y331+AE331</f>
        <v>96</v>
      </c>
      <c r="AG331" s="32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2.75" hidden="false" customHeight="false" outlineLevel="0" collapsed="false">
      <c r="A332" s="94" t="n">
        <v>2138</v>
      </c>
      <c r="B332" s="68" t="s">
        <v>1121</v>
      </c>
      <c r="C332" s="68" t="s">
        <v>1121</v>
      </c>
      <c r="D332" s="94" t="s">
        <v>1122</v>
      </c>
      <c r="E332" s="68" t="n">
        <v>2</v>
      </c>
      <c r="F332" s="24" t="n">
        <v>4</v>
      </c>
      <c r="G332" s="33" t="n">
        <v>138</v>
      </c>
      <c r="H332" s="92" t="s">
        <v>1637</v>
      </c>
      <c r="I332" s="95" t="s">
        <v>1637</v>
      </c>
      <c r="J332" s="23" t="n">
        <v>40500101391201</v>
      </c>
      <c r="K332" s="24" t="s">
        <v>113</v>
      </c>
      <c r="L332" s="25"/>
      <c r="M332" s="24" t="n">
        <v>60</v>
      </c>
      <c r="N332" s="22" t="s">
        <v>1638</v>
      </c>
      <c r="O332" s="92" t="s">
        <v>1639</v>
      </c>
      <c r="P332" s="22" t="s">
        <v>1640</v>
      </c>
      <c r="Q332" s="22" t="s">
        <v>1641</v>
      </c>
      <c r="R332" s="22" t="s">
        <v>1642</v>
      </c>
      <c r="S332" s="26" t="s">
        <v>1643</v>
      </c>
      <c r="T332" s="70" t="n">
        <v>14</v>
      </c>
      <c r="U332" s="71" t="n">
        <v>35</v>
      </c>
      <c r="V332" s="71" t="n">
        <v>26</v>
      </c>
      <c r="W332" s="72" t="n">
        <v>0</v>
      </c>
      <c r="X332" s="72" t="n">
        <v>0</v>
      </c>
      <c r="Y332" s="73" t="n">
        <v>75</v>
      </c>
      <c r="Z332" s="70" t="n">
        <v>0</v>
      </c>
      <c r="AA332" s="71" t="n">
        <v>0</v>
      </c>
      <c r="AB332" s="71" t="n">
        <v>0</v>
      </c>
      <c r="AC332" s="72" t="n">
        <v>0</v>
      </c>
      <c r="AD332" s="72" t="n">
        <v>0</v>
      </c>
      <c r="AE332" s="73" t="n">
        <f aca="false">SUM(Z332:AD332)</f>
        <v>0</v>
      </c>
      <c r="AF332" s="31" t="n">
        <f aca="false">+Y332+AE332</f>
        <v>75</v>
      </c>
      <c r="AG332" s="32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2.75" hidden="false" customHeight="false" outlineLevel="0" collapsed="false">
      <c r="A333" s="94" t="n">
        <v>2139</v>
      </c>
      <c r="B333" s="68" t="s">
        <v>1121</v>
      </c>
      <c r="C333" s="68" t="s">
        <v>1121</v>
      </c>
      <c r="D333" s="94" t="s">
        <v>1122</v>
      </c>
      <c r="E333" s="68" t="n">
        <v>2</v>
      </c>
      <c r="F333" s="24" t="n">
        <v>4</v>
      </c>
      <c r="G333" s="33" t="n">
        <v>139</v>
      </c>
      <c r="H333" s="92" t="s">
        <v>1644</v>
      </c>
      <c r="I333" s="95" t="s">
        <v>1644</v>
      </c>
      <c r="J333" s="23" t="n">
        <v>20500102145201</v>
      </c>
      <c r="K333" s="24" t="s">
        <v>39</v>
      </c>
      <c r="L333" s="25"/>
      <c r="M333" s="24" t="n">
        <v>60</v>
      </c>
      <c r="N333" s="22" t="s">
        <v>1009</v>
      </c>
      <c r="O333" s="92" t="s">
        <v>1645</v>
      </c>
      <c r="P333" s="22" t="n">
        <v>4274457</v>
      </c>
      <c r="Q333" s="22" t="s">
        <v>1646</v>
      </c>
      <c r="R333" s="22" t="s">
        <v>1647</v>
      </c>
      <c r="S333" s="26" t="s">
        <v>1648</v>
      </c>
      <c r="T333" s="70" t="n">
        <v>19</v>
      </c>
      <c r="U333" s="71" t="n">
        <v>47</v>
      </c>
      <c r="V333" s="71" t="n">
        <v>32</v>
      </c>
      <c r="W333" s="72" t="n">
        <v>0</v>
      </c>
      <c r="X333" s="72" t="n">
        <v>0</v>
      </c>
      <c r="Y333" s="73" t="n">
        <v>98</v>
      </c>
      <c r="Z333" s="70" t="n">
        <v>0</v>
      </c>
      <c r="AA333" s="71" t="n">
        <v>0</v>
      </c>
      <c r="AB333" s="71" t="n">
        <v>0</v>
      </c>
      <c r="AC333" s="72" t="n">
        <v>0</v>
      </c>
      <c r="AD333" s="72" t="n">
        <v>0</v>
      </c>
      <c r="AE333" s="73" t="n">
        <f aca="false">SUM(Z333:AD333)</f>
        <v>0</v>
      </c>
      <c r="AF333" s="31" t="n">
        <f aca="false">+Y333+AE333</f>
        <v>98</v>
      </c>
      <c r="AG333" s="32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2.75" hidden="false" customHeight="false" outlineLevel="0" collapsed="false">
      <c r="A334" s="94" t="n">
        <v>2140</v>
      </c>
      <c r="B334" s="68" t="s">
        <v>1121</v>
      </c>
      <c r="C334" s="68" t="s">
        <v>1121</v>
      </c>
      <c r="D334" s="94" t="s">
        <v>1122</v>
      </c>
      <c r="E334" s="68" t="n">
        <v>2</v>
      </c>
      <c r="F334" s="24" t="n">
        <v>4</v>
      </c>
      <c r="G334" s="33" t="n">
        <v>140</v>
      </c>
      <c r="H334" s="92" t="s">
        <v>1649</v>
      </c>
      <c r="I334" s="95" t="s">
        <v>1649</v>
      </c>
      <c r="J334" s="23" t="n">
        <v>20500102145203</v>
      </c>
      <c r="K334" s="24" t="s">
        <v>39</v>
      </c>
      <c r="L334" s="25"/>
      <c r="M334" s="24" t="n">
        <v>60</v>
      </c>
      <c r="N334" s="22" t="s">
        <v>1009</v>
      </c>
      <c r="O334" s="92" t="s">
        <v>1650</v>
      </c>
      <c r="P334" s="22" t="n">
        <v>4262653</v>
      </c>
      <c r="Q334" s="22" t="s">
        <v>1646</v>
      </c>
      <c r="R334" s="22" t="s">
        <v>1651</v>
      </c>
      <c r="S334" s="26" t="s">
        <v>1652</v>
      </c>
      <c r="T334" s="70" t="n">
        <v>2</v>
      </c>
      <c r="U334" s="71" t="n">
        <v>22</v>
      </c>
      <c r="V334" s="71" t="n">
        <v>13</v>
      </c>
      <c r="W334" s="72" t="n">
        <v>0</v>
      </c>
      <c r="X334" s="72" t="n">
        <v>0</v>
      </c>
      <c r="Y334" s="73" t="n">
        <v>37</v>
      </c>
      <c r="Z334" s="70" t="n">
        <v>0</v>
      </c>
      <c r="AA334" s="71" t="n">
        <v>0</v>
      </c>
      <c r="AB334" s="71" t="n">
        <v>0</v>
      </c>
      <c r="AC334" s="72" t="n">
        <v>0</v>
      </c>
      <c r="AD334" s="72" t="n">
        <v>0</v>
      </c>
      <c r="AE334" s="73" t="n">
        <f aca="false">SUM(Z334:AD334)</f>
        <v>0</v>
      </c>
      <c r="AF334" s="31" t="n">
        <f aca="false">+Y334+AE334</f>
        <v>37</v>
      </c>
      <c r="AG334" s="32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2.75" hidden="false" customHeight="false" outlineLevel="0" collapsed="false">
      <c r="A335" s="94" t="n">
        <v>2141</v>
      </c>
      <c r="B335" s="68" t="s">
        <v>1121</v>
      </c>
      <c r="C335" s="68" t="s">
        <v>1121</v>
      </c>
      <c r="D335" s="94" t="s">
        <v>1122</v>
      </c>
      <c r="E335" s="68" t="n">
        <v>2</v>
      </c>
      <c r="F335" s="24" t="n">
        <v>4</v>
      </c>
      <c r="G335" s="33" t="n">
        <v>141</v>
      </c>
      <c r="H335" s="92" t="s">
        <v>1653</v>
      </c>
      <c r="I335" s="95" t="s">
        <v>1653</v>
      </c>
      <c r="J335" s="23" t="n">
        <v>20500102145204</v>
      </c>
      <c r="K335" s="24" t="s">
        <v>39</v>
      </c>
      <c r="L335" s="25"/>
      <c r="M335" s="24" t="n">
        <v>60</v>
      </c>
      <c r="N335" s="22" t="s">
        <v>1009</v>
      </c>
      <c r="O335" s="92" t="s">
        <v>1654</v>
      </c>
      <c r="P335" s="22" t="n">
        <v>4261632</v>
      </c>
      <c r="Q335" s="22" t="s">
        <v>1646</v>
      </c>
      <c r="R335" s="22" t="s">
        <v>1655</v>
      </c>
      <c r="S335" s="26" t="s">
        <v>1656</v>
      </c>
      <c r="T335" s="70" t="n">
        <v>16</v>
      </c>
      <c r="U335" s="71" t="n">
        <v>51</v>
      </c>
      <c r="V335" s="71" t="n">
        <v>48</v>
      </c>
      <c r="W335" s="72" t="n">
        <v>0</v>
      </c>
      <c r="X335" s="72" t="n">
        <v>0</v>
      </c>
      <c r="Y335" s="73" t="n">
        <v>115</v>
      </c>
      <c r="Z335" s="70" t="n">
        <v>0</v>
      </c>
      <c r="AA335" s="71" t="n">
        <v>0</v>
      </c>
      <c r="AB335" s="71" t="n">
        <v>0</v>
      </c>
      <c r="AC335" s="72" t="n">
        <v>0</v>
      </c>
      <c r="AD335" s="72" t="n">
        <v>0</v>
      </c>
      <c r="AE335" s="73" t="n">
        <f aca="false">SUM(Z335:AD335)</f>
        <v>0</v>
      </c>
      <c r="AF335" s="31" t="n">
        <f aca="false">+Y335+AE335</f>
        <v>115</v>
      </c>
      <c r="AG335" s="32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2.75" hidden="false" customHeight="false" outlineLevel="0" collapsed="false">
      <c r="A336" s="94" t="n">
        <v>2142</v>
      </c>
      <c r="B336" s="68" t="s">
        <v>1121</v>
      </c>
      <c r="C336" s="68" t="s">
        <v>1121</v>
      </c>
      <c r="D336" s="94" t="s">
        <v>1122</v>
      </c>
      <c r="E336" s="68" t="n">
        <v>2</v>
      </c>
      <c r="F336" s="24" t="n">
        <v>4</v>
      </c>
      <c r="G336" s="33" t="n">
        <v>142</v>
      </c>
      <c r="H336" s="92" t="s">
        <v>1657</v>
      </c>
      <c r="I336" s="95" t="s">
        <v>1657</v>
      </c>
      <c r="J336" s="23" t="n">
        <v>20500102145202</v>
      </c>
      <c r="K336" s="24" t="s">
        <v>39</v>
      </c>
      <c r="L336" s="25"/>
      <c r="M336" s="24" t="n">
        <v>60</v>
      </c>
      <c r="N336" s="22" t="s">
        <v>1009</v>
      </c>
      <c r="O336" s="92" t="s">
        <v>1658</v>
      </c>
      <c r="P336" s="22" t="n">
        <v>4261307</v>
      </c>
      <c r="Q336" s="22" t="s">
        <v>1646</v>
      </c>
      <c r="R336" s="22" t="s">
        <v>1659</v>
      </c>
      <c r="S336" s="26" t="s">
        <v>1660</v>
      </c>
      <c r="T336" s="70" t="n">
        <v>6</v>
      </c>
      <c r="U336" s="71" t="n">
        <v>11</v>
      </c>
      <c r="V336" s="71" t="n">
        <v>17</v>
      </c>
      <c r="W336" s="72" t="n">
        <v>0</v>
      </c>
      <c r="X336" s="72" t="n">
        <v>0</v>
      </c>
      <c r="Y336" s="73" t="n">
        <v>34</v>
      </c>
      <c r="Z336" s="70" t="n">
        <v>0</v>
      </c>
      <c r="AA336" s="71" t="n">
        <v>0</v>
      </c>
      <c r="AB336" s="71" t="n">
        <v>0</v>
      </c>
      <c r="AC336" s="72" t="n">
        <v>0</v>
      </c>
      <c r="AD336" s="72" t="n">
        <v>0</v>
      </c>
      <c r="AE336" s="73" t="n">
        <f aca="false">SUM(Z336:AD336)</f>
        <v>0</v>
      </c>
      <c r="AF336" s="31" t="n">
        <f aca="false">+Y336+AE336</f>
        <v>34</v>
      </c>
      <c r="AG336" s="32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2.75" hidden="false" customHeight="false" outlineLevel="0" collapsed="false">
      <c r="A337" s="94" t="n">
        <v>2143</v>
      </c>
      <c r="B337" s="68" t="s">
        <v>1121</v>
      </c>
      <c r="C337" s="68" t="s">
        <v>1121</v>
      </c>
      <c r="D337" s="94" t="s">
        <v>1122</v>
      </c>
      <c r="E337" s="68" t="n">
        <v>2</v>
      </c>
      <c r="F337" s="24" t="n">
        <v>4</v>
      </c>
      <c r="G337" s="33" t="n">
        <v>143</v>
      </c>
      <c r="H337" s="92" t="s">
        <v>1661</v>
      </c>
      <c r="I337" s="95" t="s">
        <v>1661</v>
      </c>
      <c r="J337" s="23" t="n">
        <v>10500102600002</v>
      </c>
      <c r="K337" s="24" t="s">
        <v>39</v>
      </c>
      <c r="L337" s="25"/>
      <c r="M337" s="24" t="n">
        <v>60</v>
      </c>
      <c r="N337" s="22" t="s">
        <v>1009</v>
      </c>
      <c r="O337" s="92" t="s">
        <v>1662</v>
      </c>
      <c r="P337" s="22" t="n">
        <v>4273044</v>
      </c>
      <c r="Q337" s="22" t="s">
        <v>1663</v>
      </c>
      <c r="R337" s="22" t="s">
        <v>1664</v>
      </c>
      <c r="S337" s="26" t="s">
        <v>1665</v>
      </c>
      <c r="T337" s="70" t="n">
        <v>0</v>
      </c>
      <c r="U337" s="71" t="n">
        <v>218</v>
      </c>
      <c r="V337" s="71" t="n">
        <v>88</v>
      </c>
      <c r="W337" s="72" t="n">
        <v>2</v>
      </c>
      <c r="X337" s="72" t="n">
        <v>0</v>
      </c>
      <c r="Y337" s="73" t="n">
        <v>308</v>
      </c>
      <c r="Z337" s="70" t="n">
        <v>0</v>
      </c>
      <c r="AA337" s="71" t="n">
        <v>0</v>
      </c>
      <c r="AB337" s="71" t="n">
        <v>0</v>
      </c>
      <c r="AC337" s="72" t="n">
        <v>0</v>
      </c>
      <c r="AD337" s="72" t="n">
        <v>0</v>
      </c>
      <c r="AE337" s="73" t="n">
        <f aca="false">SUM(Z337:AD337)</f>
        <v>0</v>
      </c>
      <c r="AF337" s="31" t="n">
        <f aca="false">+Y337+AE337</f>
        <v>308</v>
      </c>
      <c r="AG337" s="32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2.75" hidden="false" customHeight="false" outlineLevel="0" collapsed="false">
      <c r="A338" s="94" t="n">
        <v>2144</v>
      </c>
      <c r="B338" s="68" t="s">
        <v>1121</v>
      </c>
      <c r="C338" s="68" t="s">
        <v>1121</v>
      </c>
      <c r="D338" s="94" t="s">
        <v>1122</v>
      </c>
      <c r="E338" s="68" t="n">
        <v>2</v>
      </c>
      <c r="F338" s="24" t="n">
        <v>4</v>
      </c>
      <c r="G338" s="33" t="n">
        <v>144</v>
      </c>
      <c r="H338" s="92" t="s">
        <v>1666</v>
      </c>
      <c r="I338" s="95" t="s">
        <v>1666</v>
      </c>
      <c r="J338" s="23" t="n">
        <v>10500102657301</v>
      </c>
      <c r="K338" s="24" t="s">
        <v>39</v>
      </c>
      <c r="L338" s="25"/>
      <c r="M338" s="24" t="n">
        <v>60</v>
      </c>
      <c r="N338" s="22" t="s">
        <v>1638</v>
      </c>
      <c r="O338" s="92" t="s">
        <v>1667</v>
      </c>
      <c r="P338" s="22" t="n">
        <v>4273467</v>
      </c>
      <c r="Q338" s="22" t="s">
        <v>1668</v>
      </c>
      <c r="R338" s="22" t="s">
        <v>1669</v>
      </c>
      <c r="S338" s="26" t="s">
        <v>1670</v>
      </c>
      <c r="T338" s="70" t="n">
        <v>0</v>
      </c>
      <c r="U338" s="71" t="n">
        <v>22</v>
      </c>
      <c r="V338" s="71" t="n">
        <v>42</v>
      </c>
      <c r="W338" s="72" t="n">
        <v>0</v>
      </c>
      <c r="X338" s="72" t="n">
        <v>224</v>
      </c>
      <c r="Y338" s="73" t="n">
        <v>288</v>
      </c>
      <c r="Z338" s="70" t="n">
        <v>0</v>
      </c>
      <c r="AA338" s="71" t="n">
        <v>0</v>
      </c>
      <c r="AB338" s="71" t="n">
        <v>0</v>
      </c>
      <c r="AC338" s="72" t="n">
        <v>0</v>
      </c>
      <c r="AD338" s="72" t="n">
        <v>0</v>
      </c>
      <c r="AE338" s="73" t="n">
        <f aca="false">SUM(Z338:AD338)</f>
        <v>0</v>
      </c>
      <c r="AF338" s="31" t="n">
        <f aca="false">+Y338+AE338</f>
        <v>288</v>
      </c>
      <c r="AG338" s="32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2.75" hidden="false" customHeight="false" outlineLevel="0" collapsed="false">
      <c r="A339" s="94" t="n">
        <v>2145</v>
      </c>
      <c r="B339" s="68" t="s">
        <v>1121</v>
      </c>
      <c r="C339" s="68" t="s">
        <v>1121</v>
      </c>
      <c r="D339" s="94" t="s">
        <v>1122</v>
      </c>
      <c r="E339" s="68" t="n">
        <v>2</v>
      </c>
      <c r="F339" s="24" t="n">
        <v>4</v>
      </c>
      <c r="G339" s="33" t="n">
        <v>145</v>
      </c>
      <c r="H339" s="92" t="s">
        <v>1671</v>
      </c>
      <c r="I339" s="95" t="s">
        <v>1671</v>
      </c>
      <c r="J339" s="23" t="n">
        <v>20500101430801</v>
      </c>
      <c r="K339" s="24" t="s">
        <v>39</v>
      </c>
      <c r="L339" s="25"/>
      <c r="M339" s="24" t="n">
        <v>60</v>
      </c>
      <c r="N339" s="22" t="s">
        <v>1009</v>
      </c>
      <c r="O339" s="92" t="s">
        <v>1672</v>
      </c>
      <c r="P339" s="22" t="s">
        <v>1673</v>
      </c>
      <c r="Q339" s="22" t="s">
        <v>1674</v>
      </c>
      <c r="R339" s="22" t="s">
        <v>1675</v>
      </c>
      <c r="S339" s="26" t="s">
        <v>1676</v>
      </c>
      <c r="T339" s="70" t="n">
        <v>19</v>
      </c>
      <c r="U339" s="71" t="n">
        <v>56</v>
      </c>
      <c r="V339" s="71" t="n">
        <v>34</v>
      </c>
      <c r="W339" s="72" t="n">
        <v>0</v>
      </c>
      <c r="X339" s="72" t="n">
        <v>0</v>
      </c>
      <c r="Y339" s="73" t="n">
        <v>109</v>
      </c>
      <c r="Z339" s="70" t="n">
        <v>0</v>
      </c>
      <c r="AA339" s="71" t="n">
        <v>0</v>
      </c>
      <c r="AB339" s="71" t="n">
        <v>0</v>
      </c>
      <c r="AC339" s="72" t="n">
        <v>0</v>
      </c>
      <c r="AD339" s="72" t="n">
        <v>0</v>
      </c>
      <c r="AE339" s="73" t="n">
        <f aca="false">SUM(Z339:AD339)</f>
        <v>0</v>
      </c>
      <c r="AF339" s="31" t="n">
        <f aca="false">+Y339+AE339</f>
        <v>109</v>
      </c>
      <c r="AG339" s="32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2.75" hidden="false" customHeight="false" outlineLevel="0" collapsed="false">
      <c r="A340" s="94" t="n">
        <v>2146</v>
      </c>
      <c r="B340" s="68" t="s">
        <v>1121</v>
      </c>
      <c r="C340" s="68" t="s">
        <v>1121</v>
      </c>
      <c r="D340" s="94" t="s">
        <v>1122</v>
      </c>
      <c r="E340" s="68" t="n">
        <v>2</v>
      </c>
      <c r="F340" s="24" t="n">
        <v>4</v>
      </c>
      <c r="G340" s="33" t="n">
        <v>146</v>
      </c>
      <c r="H340" s="92" t="s">
        <v>1677</v>
      </c>
      <c r="I340" s="95" t="s">
        <v>1677</v>
      </c>
      <c r="J340" s="23" t="n">
        <v>20500101430802</v>
      </c>
      <c r="K340" s="24" t="s">
        <v>39</v>
      </c>
      <c r="L340" s="25"/>
      <c r="M340" s="24" t="n">
        <v>60</v>
      </c>
      <c r="N340" s="22" t="s">
        <v>1009</v>
      </c>
      <c r="O340" s="92" t="s">
        <v>1678</v>
      </c>
      <c r="P340" s="22" t="s">
        <v>1679</v>
      </c>
      <c r="Q340" s="22" t="s">
        <v>1674</v>
      </c>
      <c r="R340" s="22" t="s">
        <v>1680</v>
      </c>
      <c r="S340" s="26" t="s">
        <v>1681</v>
      </c>
      <c r="T340" s="70" t="n">
        <v>5</v>
      </c>
      <c r="U340" s="71" t="n">
        <v>25</v>
      </c>
      <c r="V340" s="71" t="n">
        <v>14</v>
      </c>
      <c r="W340" s="72" t="n">
        <v>0</v>
      </c>
      <c r="X340" s="72" t="n">
        <v>0</v>
      </c>
      <c r="Y340" s="73" t="n">
        <v>44</v>
      </c>
      <c r="Z340" s="70" t="n">
        <v>0</v>
      </c>
      <c r="AA340" s="71" t="n">
        <v>0</v>
      </c>
      <c r="AB340" s="71" t="n">
        <v>0</v>
      </c>
      <c r="AC340" s="72" t="n">
        <v>0</v>
      </c>
      <c r="AD340" s="72" t="n">
        <v>0</v>
      </c>
      <c r="AE340" s="73" t="n">
        <f aca="false">SUM(Z340:AD340)</f>
        <v>0</v>
      </c>
      <c r="AF340" s="31" t="n">
        <f aca="false">+Y340+AE340</f>
        <v>44</v>
      </c>
      <c r="AG340" s="32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2.75" hidden="false" customHeight="false" outlineLevel="0" collapsed="false">
      <c r="A341" s="94" t="n">
        <v>2147</v>
      </c>
      <c r="B341" s="68" t="s">
        <v>1121</v>
      </c>
      <c r="C341" s="68" t="s">
        <v>1121</v>
      </c>
      <c r="D341" s="94" t="s">
        <v>1122</v>
      </c>
      <c r="E341" s="68" t="n">
        <v>2</v>
      </c>
      <c r="F341" s="24" t="n">
        <v>4</v>
      </c>
      <c r="G341" s="33" t="n">
        <v>147</v>
      </c>
      <c r="H341" s="92" t="s">
        <v>1682</v>
      </c>
      <c r="I341" s="95" t="s">
        <v>1682</v>
      </c>
      <c r="J341" s="23" t="n">
        <v>20500101430803</v>
      </c>
      <c r="K341" s="24" t="s">
        <v>39</v>
      </c>
      <c r="L341" s="25"/>
      <c r="M341" s="24" t="n">
        <v>60</v>
      </c>
      <c r="N341" s="22" t="s">
        <v>1009</v>
      </c>
      <c r="O341" s="92" t="s">
        <v>1683</v>
      </c>
      <c r="P341" s="22" t="n">
        <v>4272773</v>
      </c>
      <c r="Q341" s="22" t="s">
        <v>1674</v>
      </c>
      <c r="R341" s="22" t="s">
        <v>1684</v>
      </c>
      <c r="S341" s="26" t="s">
        <v>1685</v>
      </c>
      <c r="T341" s="70" t="n">
        <v>6</v>
      </c>
      <c r="U341" s="71" t="n">
        <v>23</v>
      </c>
      <c r="V341" s="71" t="n">
        <v>11</v>
      </c>
      <c r="W341" s="72" t="n">
        <v>0</v>
      </c>
      <c r="X341" s="72" t="n">
        <v>0</v>
      </c>
      <c r="Y341" s="73" t="n">
        <v>40</v>
      </c>
      <c r="Z341" s="70" t="n">
        <v>0</v>
      </c>
      <c r="AA341" s="71" t="n">
        <v>0</v>
      </c>
      <c r="AB341" s="71" t="n">
        <v>0</v>
      </c>
      <c r="AC341" s="72" t="n">
        <v>0</v>
      </c>
      <c r="AD341" s="72" t="n">
        <v>0</v>
      </c>
      <c r="AE341" s="73" t="n">
        <f aca="false">SUM(Z341:AD341)</f>
        <v>0</v>
      </c>
      <c r="AF341" s="31" t="n">
        <f aca="false">+Y341+AE341</f>
        <v>40</v>
      </c>
      <c r="AG341" s="32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2.75" hidden="false" customHeight="false" outlineLevel="0" collapsed="false">
      <c r="A342" s="94" t="n">
        <v>2148</v>
      </c>
      <c r="B342" s="68" t="s">
        <v>1121</v>
      </c>
      <c r="C342" s="68" t="s">
        <v>1121</v>
      </c>
      <c r="D342" s="94" t="s">
        <v>1122</v>
      </c>
      <c r="E342" s="68" t="n">
        <v>2</v>
      </c>
      <c r="F342" s="24" t="n">
        <v>4</v>
      </c>
      <c r="G342" s="33" t="n">
        <v>148</v>
      </c>
      <c r="H342" s="92" t="s">
        <v>1686</v>
      </c>
      <c r="I342" s="95" t="s">
        <v>1686</v>
      </c>
      <c r="J342" s="23" t="n">
        <v>20500100219901</v>
      </c>
      <c r="K342" s="24" t="s">
        <v>39</v>
      </c>
      <c r="L342" s="25"/>
      <c r="M342" s="24" t="n">
        <v>60</v>
      </c>
      <c r="N342" s="22" t="s">
        <v>1009</v>
      </c>
      <c r="O342" s="92" t="s">
        <v>1687</v>
      </c>
      <c r="P342" s="22" t="n">
        <v>4273235</v>
      </c>
      <c r="Q342" s="22" t="s">
        <v>1688</v>
      </c>
      <c r="R342" s="22" t="s">
        <v>1689</v>
      </c>
      <c r="S342" s="26" t="s">
        <v>1690</v>
      </c>
      <c r="T342" s="70" t="n">
        <v>11</v>
      </c>
      <c r="U342" s="71" t="n">
        <v>36</v>
      </c>
      <c r="V342" s="71" t="n">
        <v>32</v>
      </c>
      <c r="W342" s="72" t="n">
        <v>65</v>
      </c>
      <c r="X342" s="72" t="n">
        <v>36</v>
      </c>
      <c r="Y342" s="73" t="n">
        <v>180</v>
      </c>
      <c r="Z342" s="70" t="n">
        <v>0</v>
      </c>
      <c r="AA342" s="71" t="n">
        <v>0</v>
      </c>
      <c r="AB342" s="71" t="n">
        <v>0</v>
      </c>
      <c r="AC342" s="72" t="n">
        <v>0</v>
      </c>
      <c r="AD342" s="72" t="n">
        <v>0</v>
      </c>
      <c r="AE342" s="73" t="n">
        <f aca="false">SUM(Z342:AD342)</f>
        <v>0</v>
      </c>
      <c r="AF342" s="31" t="n">
        <f aca="false">+Y342+AE342</f>
        <v>180</v>
      </c>
      <c r="AG342" s="32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2.75" hidden="false" customHeight="false" outlineLevel="0" collapsed="false">
      <c r="A343" s="94" t="n">
        <v>2149</v>
      </c>
      <c r="B343" s="68" t="s">
        <v>1121</v>
      </c>
      <c r="C343" s="68" t="s">
        <v>1121</v>
      </c>
      <c r="D343" s="94" t="s">
        <v>1122</v>
      </c>
      <c r="E343" s="68" t="n">
        <v>2</v>
      </c>
      <c r="F343" s="24" t="n">
        <v>4</v>
      </c>
      <c r="G343" s="33" t="n">
        <v>149</v>
      </c>
      <c r="H343" s="92" t="s">
        <v>1691</v>
      </c>
      <c r="I343" s="95" t="s">
        <v>1691</v>
      </c>
      <c r="J343" s="23" t="n">
        <v>20500100991602</v>
      </c>
      <c r="K343" s="24" t="s">
        <v>39</v>
      </c>
      <c r="L343" s="25"/>
      <c r="M343" s="24" t="n">
        <v>70</v>
      </c>
      <c r="N343" s="22" t="s">
        <v>1692</v>
      </c>
      <c r="O343" s="92" t="s">
        <v>1693</v>
      </c>
      <c r="P343" s="22" t="n">
        <v>4911556</v>
      </c>
      <c r="Q343" s="22" t="s">
        <v>1694</v>
      </c>
      <c r="R343" s="22" t="s">
        <v>1695</v>
      </c>
      <c r="S343" s="26" t="s">
        <v>1696</v>
      </c>
      <c r="T343" s="70" t="n">
        <v>6</v>
      </c>
      <c r="U343" s="71" t="n">
        <v>26</v>
      </c>
      <c r="V343" s="71" t="n">
        <v>16</v>
      </c>
      <c r="W343" s="72" t="n">
        <v>0</v>
      </c>
      <c r="X343" s="72" t="n">
        <v>0</v>
      </c>
      <c r="Y343" s="73" t="n">
        <v>48</v>
      </c>
      <c r="Z343" s="70" t="n">
        <v>0</v>
      </c>
      <c r="AA343" s="71" t="n">
        <v>0</v>
      </c>
      <c r="AB343" s="71" t="n">
        <v>0</v>
      </c>
      <c r="AC343" s="72" t="n">
        <v>0</v>
      </c>
      <c r="AD343" s="72" t="n">
        <v>0</v>
      </c>
      <c r="AE343" s="73" t="n">
        <f aca="false">SUM(Z343:AD343)</f>
        <v>0</v>
      </c>
      <c r="AF343" s="31" t="n">
        <f aca="false">+Y343+AE343</f>
        <v>48</v>
      </c>
      <c r="AG343" s="32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2.75" hidden="false" customHeight="false" outlineLevel="0" collapsed="false">
      <c r="A344" s="94" t="n">
        <v>2150</v>
      </c>
      <c r="B344" s="68" t="s">
        <v>1121</v>
      </c>
      <c r="C344" s="68" t="s">
        <v>1121</v>
      </c>
      <c r="D344" s="94" t="s">
        <v>1122</v>
      </c>
      <c r="E344" s="68" t="n">
        <v>2</v>
      </c>
      <c r="F344" s="33" t="n">
        <v>6</v>
      </c>
      <c r="G344" s="33" t="n">
        <v>150</v>
      </c>
      <c r="H344" s="92" t="s">
        <v>1697</v>
      </c>
      <c r="I344" s="95" t="s">
        <v>1697</v>
      </c>
      <c r="J344" s="36" t="n">
        <v>10500100207102</v>
      </c>
      <c r="K344" s="33" t="s">
        <v>39</v>
      </c>
      <c r="L344" s="37"/>
      <c r="M344" s="33" t="n">
        <v>15</v>
      </c>
      <c r="N344" s="35" t="s">
        <v>1698</v>
      </c>
      <c r="O344" s="92" t="s">
        <v>1699</v>
      </c>
      <c r="P344" s="38" t="s">
        <v>1700</v>
      </c>
      <c r="Q344" s="38" t="s">
        <v>1701</v>
      </c>
      <c r="R344" s="38" t="s">
        <v>1702</v>
      </c>
      <c r="S344" s="39" t="s">
        <v>1703</v>
      </c>
      <c r="T344" s="70" t="n">
        <v>28</v>
      </c>
      <c r="U344" s="71" t="n">
        <v>131</v>
      </c>
      <c r="V344" s="71" t="n">
        <v>71</v>
      </c>
      <c r="W344" s="72" t="n">
        <v>0</v>
      </c>
      <c r="X344" s="72" t="n">
        <v>0</v>
      </c>
      <c r="Y344" s="73" t="n">
        <v>230</v>
      </c>
      <c r="Z344" s="70" t="n">
        <v>0</v>
      </c>
      <c r="AA344" s="71" t="n">
        <v>0</v>
      </c>
      <c r="AB344" s="71" t="n">
        <v>0</v>
      </c>
      <c r="AC344" s="72" t="n">
        <v>0</v>
      </c>
      <c r="AD344" s="72" t="n">
        <v>0</v>
      </c>
      <c r="AE344" s="73" t="n">
        <f aca="false">SUM(Z344:AD344)</f>
        <v>0</v>
      </c>
      <c r="AF344" s="31" t="n">
        <f aca="false">+Y344+AE344</f>
        <v>230</v>
      </c>
      <c r="AG344" s="32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2.75" hidden="false" customHeight="false" outlineLevel="0" collapsed="false">
      <c r="A345" s="94" t="n">
        <v>2151</v>
      </c>
      <c r="B345" s="68" t="s">
        <v>1121</v>
      </c>
      <c r="C345" s="68" t="s">
        <v>1121</v>
      </c>
      <c r="D345" s="94" t="s">
        <v>1122</v>
      </c>
      <c r="E345" s="68" t="n">
        <v>2</v>
      </c>
      <c r="F345" s="24" t="n">
        <v>6</v>
      </c>
      <c r="G345" s="33" t="n">
        <v>151</v>
      </c>
      <c r="H345" s="92" t="s">
        <v>1704</v>
      </c>
      <c r="I345" s="95" t="s">
        <v>1704</v>
      </c>
      <c r="J345" s="23" t="n">
        <v>10500100039601</v>
      </c>
      <c r="K345" s="24" t="s">
        <v>39</v>
      </c>
      <c r="L345" s="24" t="s">
        <v>790</v>
      </c>
      <c r="M345" s="24" t="n">
        <v>15</v>
      </c>
      <c r="N345" s="22" t="s">
        <v>1705</v>
      </c>
      <c r="O345" s="92" t="s">
        <v>1706</v>
      </c>
      <c r="P345" s="22" t="s">
        <v>1707</v>
      </c>
      <c r="Q345" s="22" t="s">
        <v>1708</v>
      </c>
      <c r="R345" s="22" t="s">
        <v>1709</v>
      </c>
      <c r="S345" s="26" t="s">
        <v>1710</v>
      </c>
      <c r="T345" s="70" t="n">
        <v>0</v>
      </c>
      <c r="U345" s="71" t="n">
        <v>0</v>
      </c>
      <c r="V345" s="71" t="n">
        <v>7</v>
      </c>
      <c r="W345" s="72" t="n">
        <v>140</v>
      </c>
      <c r="X345" s="72" t="n">
        <v>60</v>
      </c>
      <c r="Y345" s="73" t="n">
        <v>207</v>
      </c>
      <c r="Z345" s="70" t="n">
        <v>0</v>
      </c>
      <c r="AA345" s="71" t="n">
        <v>0</v>
      </c>
      <c r="AB345" s="71" t="n">
        <v>0</v>
      </c>
      <c r="AC345" s="72" t="n">
        <v>0</v>
      </c>
      <c r="AD345" s="72" t="n">
        <v>0</v>
      </c>
      <c r="AE345" s="73" t="n">
        <f aca="false">SUM(Z345:AD345)</f>
        <v>0</v>
      </c>
      <c r="AF345" s="31" t="n">
        <f aca="false">+Y345+AE345</f>
        <v>207</v>
      </c>
      <c r="AG345" s="32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2.75" hidden="false" customHeight="false" outlineLevel="0" collapsed="false">
      <c r="A346" s="94" t="n">
        <v>2152</v>
      </c>
      <c r="B346" s="68" t="s">
        <v>1121</v>
      </c>
      <c r="C346" s="68" t="s">
        <v>1121</v>
      </c>
      <c r="D346" s="94" t="s">
        <v>1122</v>
      </c>
      <c r="E346" s="68" t="n">
        <v>2</v>
      </c>
      <c r="F346" s="24" t="n">
        <v>6</v>
      </c>
      <c r="G346" s="33" t="n">
        <v>152</v>
      </c>
      <c r="H346" s="92" t="s">
        <v>1711</v>
      </c>
      <c r="I346" s="95" t="s">
        <v>1711</v>
      </c>
      <c r="J346" s="23" t="n">
        <v>10500100039604</v>
      </c>
      <c r="K346" s="24" t="s">
        <v>39</v>
      </c>
      <c r="L346" s="24" t="s">
        <v>790</v>
      </c>
      <c r="M346" s="24" t="n">
        <v>15</v>
      </c>
      <c r="N346" s="22" t="s">
        <v>1705</v>
      </c>
      <c r="O346" s="92" t="s">
        <v>1712</v>
      </c>
      <c r="P346" s="22" t="s">
        <v>1713</v>
      </c>
      <c r="Q346" s="49" t="s">
        <v>1714</v>
      </c>
      <c r="R346" s="22" t="s">
        <v>1709</v>
      </c>
      <c r="S346" s="26" t="s">
        <v>1710</v>
      </c>
      <c r="T346" s="70" t="n">
        <v>0</v>
      </c>
      <c r="U346" s="71" t="n">
        <v>56</v>
      </c>
      <c r="V346" s="71" t="n">
        <v>123</v>
      </c>
      <c r="W346" s="72" t="n">
        <v>101</v>
      </c>
      <c r="X346" s="72" t="n">
        <v>0</v>
      </c>
      <c r="Y346" s="73" t="n">
        <v>280</v>
      </c>
      <c r="Z346" s="70" t="n">
        <v>0</v>
      </c>
      <c r="AA346" s="71" t="n">
        <v>120</v>
      </c>
      <c r="AB346" s="71" t="n">
        <v>0</v>
      </c>
      <c r="AC346" s="72" t="n">
        <v>0</v>
      </c>
      <c r="AD346" s="72" t="n">
        <v>0</v>
      </c>
      <c r="AE346" s="73" t="n">
        <f aca="false">SUM(Z346:AD346)</f>
        <v>120</v>
      </c>
      <c r="AF346" s="31" t="n">
        <f aca="false">+Y346+AE346</f>
        <v>400</v>
      </c>
      <c r="AG346" s="32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2.75" hidden="false" customHeight="false" outlineLevel="0" collapsed="false">
      <c r="A347" s="94" t="n">
        <v>2153</v>
      </c>
      <c r="B347" s="68" t="s">
        <v>1121</v>
      </c>
      <c r="C347" s="68" t="s">
        <v>1121</v>
      </c>
      <c r="D347" s="94" t="s">
        <v>1122</v>
      </c>
      <c r="E347" s="68" t="n">
        <v>2</v>
      </c>
      <c r="F347" s="24" t="n">
        <v>6</v>
      </c>
      <c r="G347" s="33" t="n">
        <v>153</v>
      </c>
      <c r="H347" s="92" t="s">
        <v>1715</v>
      </c>
      <c r="I347" s="95" t="s">
        <v>1715</v>
      </c>
      <c r="J347" s="23" t="n">
        <v>10500100039603</v>
      </c>
      <c r="K347" s="24" t="s">
        <v>39</v>
      </c>
      <c r="L347" s="24" t="s">
        <v>790</v>
      </c>
      <c r="M347" s="24" t="n">
        <v>15</v>
      </c>
      <c r="N347" s="22" t="s">
        <v>1705</v>
      </c>
      <c r="O347" s="92" t="s">
        <v>1716</v>
      </c>
      <c r="P347" s="22" t="s">
        <v>1717</v>
      </c>
      <c r="Q347" s="22" t="s">
        <v>1708</v>
      </c>
      <c r="R347" s="22" t="s">
        <v>1709</v>
      </c>
      <c r="S347" s="26" t="s">
        <v>1710</v>
      </c>
      <c r="T347" s="70" t="n">
        <v>0</v>
      </c>
      <c r="U347" s="71" t="n">
        <v>77</v>
      </c>
      <c r="V347" s="71" t="n">
        <v>90</v>
      </c>
      <c r="W347" s="72" t="n">
        <v>0</v>
      </c>
      <c r="X347" s="72" t="n">
        <v>0</v>
      </c>
      <c r="Y347" s="73" t="n">
        <v>167</v>
      </c>
      <c r="Z347" s="70" t="n">
        <v>0</v>
      </c>
      <c r="AA347" s="71" t="n">
        <v>0</v>
      </c>
      <c r="AB347" s="71" t="n">
        <v>30</v>
      </c>
      <c r="AC347" s="72" t="n">
        <v>0</v>
      </c>
      <c r="AD347" s="72" t="n">
        <v>0</v>
      </c>
      <c r="AE347" s="73" t="n">
        <f aca="false">SUM(Z347:AD347)</f>
        <v>30</v>
      </c>
      <c r="AF347" s="31" t="n">
        <f aca="false">+Y347+AE347</f>
        <v>197</v>
      </c>
      <c r="AG347" s="32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2.75" hidden="false" customHeight="false" outlineLevel="0" collapsed="false">
      <c r="A348" s="94" t="n">
        <v>2154</v>
      </c>
      <c r="B348" s="68" t="s">
        <v>1121</v>
      </c>
      <c r="C348" s="68" t="s">
        <v>1121</v>
      </c>
      <c r="D348" s="94" t="s">
        <v>1122</v>
      </c>
      <c r="E348" s="68" t="n">
        <v>2</v>
      </c>
      <c r="F348" s="24" t="n">
        <v>6</v>
      </c>
      <c r="G348" s="33" t="n">
        <v>154</v>
      </c>
      <c r="H348" s="92" t="s">
        <v>1718</v>
      </c>
      <c r="I348" s="95" t="s">
        <v>1718</v>
      </c>
      <c r="J348" s="23" t="n">
        <v>10500100249601</v>
      </c>
      <c r="K348" s="24" t="s">
        <v>39</v>
      </c>
      <c r="L348" s="25" t="s">
        <v>790</v>
      </c>
      <c r="M348" s="24" t="n">
        <v>15</v>
      </c>
      <c r="N348" s="22" t="s">
        <v>1043</v>
      </c>
      <c r="O348" s="92" t="s">
        <v>1719</v>
      </c>
      <c r="P348" s="49" t="s">
        <v>1720</v>
      </c>
      <c r="Q348" s="49" t="s">
        <v>1046</v>
      </c>
      <c r="R348" s="22" t="s">
        <v>1721</v>
      </c>
      <c r="S348" s="50" t="s">
        <v>1722</v>
      </c>
      <c r="T348" s="70" t="n">
        <v>0</v>
      </c>
      <c r="U348" s="71" t="n">
        <v>0</v>
      </c>
      <c r="V348" s="71" t="n">
        <v>0</v>
      </c>
      <c r="W348" s="72" t="n">
        <v>42</v>
      </c>
      <c r="X348" s="72" t="n">
        <v>58</v>
      </c>
      <c r="Y348" s="73" t="n">
        <v>100</v>
      </c>
      <c r="Z348" s="70" t="n">
        <v>0</v>
      </c>
      <c r="AA348" s="71" t="n">
        <v>0</v>
      </c>
      <c r="AB348" s="71" t="n">
        <v>0</v>
      </c>
      <c r="AC348" s="72" t="n">
        <v>0</v>
      </c>
      <c r="AD348" s="72" t="n">
        <v>0</v>
      </c>
      <c r="AE348" s="73" t="n">
        <f aca="false">SUM(Z348:AD348)</f>
        <v>0</v>
      </c>
      <c r="AF348" s="31" t="n">
        <f aca="false">+Y348+AE348</f>
        <v>100</v>
      </c>
      <c r="AG348" s="32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2.75" hidden="false" customHeight="false" outlineLevel="0" collapsed="false">
      <c r="A349" s="94" t="n">
        <v>2155</v>
      </c>
      <c r="B349" s="68" t="s">
        <v>1121</v>
      </c>
      <c r="C349" s="68" t="s">
        <v>1121</v>
      </c>
      <c r="D349" s="94" t="s">
        <v>1122</v>
      </c>
      <c r="E349" s="68" t="n">
        <v>2</v>
      </c>
      <c r="F349" s="24" t="n">
        <v>6</v>
      </c>
      <c r="G349" s="33" t="n">
        <v>155</v>
      </c>
      <c r="H349" s="92" t="s">
        <v>1723</v>
      </c>
      <c r="I349" s="95" t="s">
        <v>1723</v>
      </c>
      <c r="J349" s="23" t="n">
        <v>10500100742101</v>
      </c>
      <c r="K349" s="24" t="s">
        <v>39</v>
      </c>
      <c r="L349" s="25"/>
      <c r="M349" s="24" t="n">
        <v>15</v>
      </c>
      <c r="N349" s="22" t="s">
        <v>1036</v>
      </c>
      <c r="O349" s="92" t="s">
        <v>1724</v>
      </c>
      <c r="P349" s="22" t="s">
        <v>1725</v>
      </c>
      <c r="Q349" s="22" t="s">
        <v>1726</v>
      </c>
      <c r="R349" s="22" t="s">
        <v>1727</v>
      </c>
      <c r="S349" s="26" t="s">
        <v>1728</v>
      </c>
      <c r="T349" s="70" t="n">
        <v>0</v>
      </c>
      <c r="U349" s="71" t="n">
        <v>1</v>
      </c>
      <c r="V349" s="71" t="n">
        <v>0</v>
      </c>
      <c r="W349" s="72" t="n">
        <v>72</v>
      </c>
      <c r="X349" s="72" t="n">
        <v>72</v>
      </c>
      <c r="Y349" s="73" t="n">
        <v>145</v>
      </c>
      <c r="Z349" s="70" t="n">
        <v>0</v>
      </c>
      <c r="AA349" s="71" t="n">
        <v>0</v>
      </c>
      <c r="AB349" s="71" t="n">
        <v>0</v>
      </c>
      <c r="AC349" s="72" t="n">
        <v>0</v>
      </c>
      <c r="AD349" s="72" t="n">
        <v>0</v>
      </c>
      <c r="AE349" s="73" t="n">
        <f aca="false">SUM(Z349:AD349)</f>
        <v>0</v>
      </c>
      <c r="AF349" s="31" t="n">
        <f aca="false">+Y349+AE349</f>
        <v>145</v>
      </c>
      <c r="AG349" s="51" t="s">
        <v>277</v>
      </c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2.75" hidden="false" customHeight="false" outlineLevel="0" collapsed="false">
      <c r="A350" s="94" t="n">
        <v>2156</v>
      </c>
      <c r="B350" s="68" t="s">
        <v>1121</v>
      </c>
      <c r="C350" s="68" t="s">
        <v>1121</v>
      </c>
      <c r="D350" s="94" t="s">
        <v>1122</v>
      </c>
      <c r="E350" s="68" t="n">
        <v>2</v>
      </c>
      <c r="F350" s="24" t="n">
        <v>6</v>
      </c>
      <c r="G350" s="33" t="n">
        <v>156</v>
      </c>
      <c r="H350" s="92" t="s">
        <v>1729</v>
      </c>
      <c r="I350" s="95" t="s">
        <v>1729</v>
      </c>
      <c r="J350" s="23" t="n">
        <v>10500100327101</v>
      </c>
      <c r="K350" s="24" t="s">
        <v>39</v>
      </c>
      <c r="L350" s="24" t="s">
        <v>790</v>
      </c>
      <c r="M350" s="24" t="n">
        <v>16</v>
      </c>
      <c r="N350" s="22" t="s">
        <v>1730</v>
      </c>
      <c r="O350" s="92" t="s">
        <v>1731</v>
      </c>
      <c r="P350" s="49" t="s">
        <v>1732</v>
      </c>
      <c r="Q350" s="49" t="s">
        <v>1733</v>
      </c>
      <c r="R350" s="22" t="s">
        <v>1734</v>
      </c>
      <c r="S350" s="50" t="s">
        <v>1735</v>
      </c>
      <c r="T350" s="70" t="n">
        <v>0</v>
      </c>
      <c r="U350" s="71" t="n">
        <v>0</v>
      </c>
      <c r="V350" s="71" t="n">
        <v>0</v>
      </c>
      <c r="W350" s="72" t="n">
        <v>76</v>
      </c>
      <c r="X350" s="72" t="n">
        <v>114</v>
      </c>
      <c r="Y350" s="73" t="n">
        <v>190</v>
      </c>
      <c r="Z350" s="70" t="n">
        <v>44</v>
      </c>
      <c r="AA350" s="71" t="n">
        <v>0</v>
      </c>
      <c r="AB350" s="71" t="n">
        <v>44</v>
      </c>
      <c r="AC350" s="72" t="n">
        <v>142</v>
      </c>
      <c r="AD350" s="72" t="n">
        <v>0</v>
      </c>
      <c r="AE350" s="73" t="n">
        <f aca="false">SUM(Z350:AD350)</f>
        <v>230</v>
      </c>
      <c r="AF350" s="31" t="n">
        <f aca="false">+Y350+AE350</f>
        <v>420</v>
      </c>
      <c r="AG350" s="32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2.75" hidden="false" customHeight="false" outlineLevel="0" collapsed="false">
      <c r="A351" s="94" t="n">
        <v>2157</v>
      </c>
      <c r="B351" s="68" t="s">
        <v>1121</v>
      </c>
      <c r="C351" s="68" t="s">
        <v>1121</v>
      </c>
      <c r="D351" s="94" t="s">
        <v>1122</v>
      </c>
      <c r="E351" s="68" t="n">
        <v>2</v>
      </c>
      <c r="F351" s="24" t="n">
        <v>6</v>
      </c>
      <c r="G351" s="33" t="n">
        <v>157</v>
      </c>
      <c r="H351" s="92" t="s">
        <v>1736</v>
      </c>
      <c r="I351" s="95" t="s">
        <v>1736</v>
      </c>
      <c r="J351" s="23" t="n">
        <v>10500100163501</v>
      </c>
      <c r="K351" s="24" t="s">
        <v>39</v>
      </c>
      <c r="L351" s="24" t="s">
        <v>790</v>
      </c>
      <c r="M351" s="24" t="n">
        <v>16</v>
      </c>
      <c r="N351" s="22" t="s">
        <v>1092</v>
      </c>
      <c r="O351" s="92" t="s">
        <v>1737</v>
      </c>
      <c r="P351" s="49" t="s">
        <v>1738</v>
      </c>
      <c r="Q351" s="49" t="s">
        <v>1739</v>
      </c>
      <c r="R351" s="22" t="s">
        <v>1740</v>
      </c>
      <c r="S351" s="50" t="s">
        <v>1741</v>
      </c>
      <c r="T351" s="70" t="n">
        <v>0</v>
      </c>
      <c r="U351" s="71" t="n">
        <v>0</v>
      </c>
      <c r="V351" s="71" t="n">
        <v>0</v>
      </c>
      <c r="W351" s="72" t="n">
        <v>51</v>
      </c>
      <c r="X351" s="72" t="n">
        <v>149</v>
      </c>
      <c r="Y351" s="73" t="n">
        <v>200</v>
      </c>
      <c r="Z351" s="70" t="n">
        <v>0</v>
      </c>
      <c r="AA351" s="71" t="n">
        <v>0</v>
      </c>
      <c r="AB351" s="71" t="n">
        <v>0</v>
      </c>
      <c r="AC351" s="72" t="n">
        <v>225</v>
      </c>
      <c r="AD351" s="72" t="n">
        <v>0</v>
      </c>
      <c r="AE351" s="73" t="n">
        <f aca="false">SUM(Z351:AD351)</f>
        <v>225</v>
      </c>
      <c r="AF351" s="31" t="n">
        <f aca="false">+Y351+AE351</f>
        <v>425</v>
      </c>
      <c r="AG351" s="32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2.75" hidden="false" customHeight="false" outlineLevel="0" collapsed="false">
      <c r="A352" s="94" t="n">
        <v>2158</v>
      </c>
      <c r="B352" s="68" t="s">
        <v>1121</v>
      </c>
      <c r="C352" s="68" t="s">
        <v>1121</v>
      </c>
      <c r="D352" s="94" t="s">
        <v>1122</v>
      </c>
      <c r="E352" s="68" t="n">
        <v>2</v>
      </c>
      <c r="F352" s="24" t="n">
        <v>6</v>
      </c>
      <c r="G352" s="33" t="n">
        <v>158</v>
      </c>
      <c r="H352" s="92" t="s">
        <v>1742</v>
      </c>
      <c r="I352" s="95" t="s">
        <v>1742</v>
      </c>
      <c r="J352" s="23" t="n">
        <v>10500100312301</v>
      </c>
      <c r="K352" s="24" t="s">
        <v>39</v>
      </c>
      <c r="L352" s="24" t="s">
        <v>790</v>
      </c>
      <c r="M352" s="24" t="n">
        <v>16</v>
      </c>
      <c r="N352" s="22" t="s">
        <v>1743</v>
      </c>
      <c r="O352" s="92" t="s">
        <v>1744</v>
      </c>
      <c r="P352" s="49" t="s">
        <v>1745</v>
      </c>
      <c r="Q352" s="49" t="s">
        <v>1746</v>
      </c>
      <c r="R352" s="22" t="s">
        <v>1747</v>
      </c>
      <c r="S352" s="50" t="s">
        <v>1748</v>
      </c>
      <c r="T352" s="70" t="n">
        <v>25</v>
      </c>
      <c r="U352" s="71" t="n">
        <v>91</v>
      </c>
      <c r="V352" s="71" t="n">
        <v>74</v>
      </c>
      <c r="W352" s="72" t="n">
        <v>0</v>
      </c>
      <c r="X352" s="72" t="n">
        <v>0</v>
      </c>
      <c r="Y352" s="73" t="n">
        <v>190</v>
      </c>
      <c r="Z352" s="70" t="n">
        <v>0</v>
      </c>
      <c r="AA352" s="71" t="n">
        <v>0</v>
      </c>
      <c r="AB352" s="71" t="n">
        <v>0</v>
      </c>
      <c r="AC352" s="72" t="n">
        <v>0</v>
      </c>
      <c r="AD352" s="72" t="n">
        <v>0</v>
      </c>
      <c r="AE352" s="73" t="n">
        <f aca="false">SUM(Z352:AD352)</f>
        <v>0</v>
      </c>
      <c r="AF352" s="31" t="n">
        <f aca="false">+Y352+AE352</f>
        <v>190</v>
      </c>
      <c r="AG352" s="32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2.75" hidden="false" customHeight="false" outlineLevel="0" collapsed="false">
      <c r="A353" s="94" t="n">
        <v>2159</v>
      </c>
      <c r="B353" s="68" t="s">
        <v>1121</v>
      </c>
      <c r="C353" s="68" t="s">
        <v>1121</v>
      </c>
      <c r="D353" s="94" t="s">
        <v>1122</v>
      </c>
      <c r="E353" s="68" t="n">
        <v>2</v>
      </c>
      <c r="F353" s="24" t="n">
        <v>6</v>
      </c>
      <c r="G353" s="33" t="n">
        <v>159</v>
      </c>
      <c r="H353" s="92" t="s">
        <v>1749</v>
      </c>
      <c r="I353" s="95" t="s">
        <v>1749</v>
      </c>
      <c r="J353" s="23" t="n">
        <v>10500100312302</v>
      </c>
      <c r="K353" s="24" t="s">
        <v>39</v>
      </c>
      <c r="L353" s="25"/>
      <c r="M353" s="24" t="n">
        <v>16</v>
      </c>
      <c r="N353" s="22" t="s">
        <v>1743</v>
      </c>
      <c r="O353" s="92" t="s">
        <v>1750</v>
      </c>
      <c r="P353" s="49" t="s">
        <v>1751</v>
      </c>
      <c r="Q353" s="49" t="s">
        <v>1746</v>
      </c>
      <c r="R353" s="22" t="s">
        <v>1752</v>
      </c>
      <c r="S353" s="50" t="s">
        <v>1753</v>
      </c>
      <c r="T353" s="70" t="n">
        <v>0</v>
      </c>
      <c r="U353" s="71" t="n">
        <v>0</v>
      </c>
      <c r="V353" s="71" t="n">
        <v>0</v>
      </c>
      <c r="W353" s="72" t="n">
        <v>63</v>
      </c>
      <c r="X353" s="72" t="n">
        <v>57</v>
      </c>
      <c r="Y353" s="73" t="n">
        <v>120</v>
      </c>
      <c r="Z353" s="70" t="n">
        <v>0</v>
      </c>
      <c r="AA353" s="71" t="n">
        <v>0</v>
      </c>
      <c r="AB353" s="71" t="n">
        <v>0</v>
      </c>
      <c r="AC353" s="72" t="n">
        <v>82</v>
      </c>
      <c r="AD353" s="72" t="n">
        <v>22</v>
      </c>
      <c r="AE353" s="73" t="n">
        <f aca="false">SUM(Z353:AD353)</f>
        <v>104</v>
      </c>
      <c r="AF353" s="31" t="n">
        <f aca="false">+Y353+AE353</f>
        <v>224</v>
      </c>
      <c r="AG353" s="51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2.75" hidden="false" customHeight="false" outlineLevel="0" collapsed="false">
      <c r="A354" s="94" t="n">
        <v>2160</v>
      </c>
      <c r="B354" s="68" t="s">
        <v>1121</v>
      </c>
      <c r="C354" s="68" t="s">
        <v>1121</v>
      </c>
      <c r="D354" s="94" t="s">
        <v>1122</v>
      </c>
      <c r="E354" s="68" t="n">
        <v>2</v>
      </c>
      <c r="F354" s="24" t="n">
        <v>6</v>
      </c>
      <c r="G354" s="33" t="n">
        <v>160</v>
      </c>
      <c r="H354" s="92" t="s">
        <v>1754</v>
      </c>
      <c r="I354" s="95" t="s">
        <v>1754</v>
      </c>
      <c r="J354" s="23" t="n">
        <v>10500101210601</v>
      </c>
      <c r="K354" s="24" t="s">
        <v>39</v>
      </c>
      <c r="L354" s="24" t="s">
        <v>790</v>
      </c>
      <c r="M354" s="24" t="n">
        <v>16</v>
      </c>
      <c r="N354" s="22" t="s">
        <v>1755</v>
      </c>
      <c r="O354" s="92" t="s">
        <v>1756</v>
      </c>
      <c r="P354" s="49" t="s">
        <v>1757</v>
      </c>
      <c r="Q354" s="49" t="s">
        <v>1758</v>
      </c>
      <c r="R354" s="22" t="s">
        <v>1759</v>
      </c>
      <c r="S354" s="50" t="s">
        <v>1760</v>
      </c>
      <c r="T354" s="70" t="n">
        <v>97</v>
      </c>
      <c r="U354" s="71" t="n">
        <v>127</v>
      </c>
      <c r="V354" s="71" t="n">
        <v>0</v>
      </c>
      <c r="W354" s="72" t="n">
        <v>0</v>
      </c>
      <c r="X354" s="72" t="n">
        <v>0</v>
      </c>
      <c r="Y354" s="73" t="n">
        <v>224</v>
      </c>
      <c r="Z354" s="70" t="n">
        <v>0</v>
      </c>
      <c r="AA354" s="71" t="n">
        <v>0</v>
      </c>
      <c r="AB354" s="71" t="n">
        <v>0</v>
      </c>
      <c r="AC354" s="72" t="n">
        <v>0</v>
      </c>
      <c r="AD354" s="72" t="n">
        <v>0</v>
      </c>
      <c r="AE354" s="73" t="n">
        <f aca="false">SUM(Z354:AD354)</f>
        <v>0</v>
      </c>
      <c r="AF354" s="31" t="n">
        <f aca="false">+Y354+AE354</f>
        <v>224</v>
      </c>
      <c r="AG354" s="32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2.75" hidden="false" customHeight="false" outlineLevel="0" collapsed="false">
      <c r="A355" s="94" t="n">
        <v>2161</v>
      </c>
      <c r="B355" s="68" t="s">
        <v>1121</v>
      </c>
      <c r="C355" s="68" t="s">
        <v>1121</v>
      </c>
      <c r="D355" s="94" t="s">
        <v>1122</v>
      </c>
      <c r="E355" s="68" t="n">
        <v>2</v>
      </c>
      <c r="F355" s="24" t="n">
        <v>6</v>
      </c>
      <c r="G355" s="33" t="n">
        <v>161</v>
      </c>
      <c r="H355" s="92" t="s">
        <v>1761</v>
      </c>
      <c r="I355" s="95" t="s">
        <v>1761</v>
      </c>
      <c r="J355" s="23" t="n">
        <v>10500101210602</v>
      </c>
      <c r="K355" s="24" t="s">
        <v>39</v>
      </c>
      <c r="L355" s="25"/>
      <c r="M355" s="24" t="n">
        <v>16</v>
      </c>
      <c r="N355" s="22" t="s">
        <v>1730</v>
      </c>
      <c r="O355" s="92" t="s">
        <v>1762</v>
      </c>
      <c r="P355" s="22" t="s">
        <v>1763</v>
      </c>
      <c r="Q355" s="22" t="s">
        <v>1764</v>
      </c>
      <c r="R355" s="22" t="s">
        <v>1765</v>
      </c>
      <c r="S355" s="50" t="s">
        <v>1766</v>
      </c>
      <c r="T355" s="70" t="n">
        <v>33</v>
      </c>
      <c r="U355" s="71" t="n">
        <v>75</v>
      </c>
      <c r="V355" s="71" t="n">
        <v>52</v>
      </c>
      <c r="W355" s="72" t="n">
        <v>113</v>
      </c>
      <c r="X355" s="72" t="n">
        <v>27</v>
      </c>
      <c r="Y355" s="73" t="n">
        <v>300</v>
      </c>
      <c r="Z355" s="70" t="n">
        <v>0</v>
      </c>
      <c r="AA355" s="71" t="n">
        <v>0</v>
      </c>
      <c r="AB355" s="71" t="n">
        <v>0</v>
      </c>
      <c r="AC355" s="72" t="n">
        <v>0</v>
      </c>
      <c r="AD355" s="72" t="n">
        <v>0</v>
      </c>
      <c r="AE355" s="73" t="n">
        <f aca="false">SUM(Z355:AD355)</f>
        <v>0</v>
      </c>
      <c r="AF355" s="31" t="n">
        <f aca="false">+Y355+AE355</f>
        <v>300</v>
      </c>
      <c r="AG355" s="51" t="s">
        <v>277</v>
      </c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2.75" hidden="false" customHeight="false" outlineLevel="0" collapsed="false">
      <c r="A356" s="94" t="n">
        <v>2162</v>
      </c>
      <c r="B356" s="68" t="s">
        <v>1121</v>
      </c>
      <c r="C356" s="68" t="s">
        <v>1121</v>
      </c>
      <c r="D356" s="94" t="s">
        <v>1122</v>
      </c>
      <c r="E356" s="68" t="n">
        <v>2</v>
      </c>
      <c r="F356" s="24" t="n">
        <v>6</v>
      </c>
      <c r="G356" s="33" t="n">
        <v>162</v>
      </c>
      <c r="H356" s="92" t="s">
        <v>1767</v>
      </c>
      <c r="I356" s="95" t="s">
        <v>1767</v>
      </c>
      <c r="J356" s="23" t="n">
        <v>10500102576301</v>
      </c>
      <c r="K356" s="24" t="s">
        <v>39</v>
      </c>
      <c r="L356" s="24" t="s">
        <v>790</v>
      </c>
      <c r="M356" s="24" t="n">
        <v>70</v>
      </c>
      <c r="N356" s="22" t="s">
        <v>1768</v>
      </c>
      <c r="O356" s="92" t="s">
        <v>1769</v>
      </c>
      <c r="P356" s="49" t="s">
        <v>1770</v>
      </c>
      <c r="Q356" s="49" t="s">
        <v>1771</v>
      </c>
      <c r="R356" s="22" t="s">
        <v>1772</v>
      </c>
      <c r="S356" s="50" t="s">
        <v>1773</v>
      </c>
      <c r="T356" s="70" t="n">
        <v>17</v>
      </c>
      <c r="U356" s="71" t="n">
        <v>59</v>
      </c>
      <c r="V356" s="71" t="n">
        <v>69</v>
      </c>
      <c r="W356" s="72" t="n">
        <v>154</v>
      </c>
      <c r="X356" s="72" t="n">
        <v>71</v>
      </c>
      <c r="Y356" s="73" t="n">
        <v>370</v>
      </c>
      <c r="Z356" s="70" t="n">
        <v>29</v>
      </c>
      <c r="AA356" s="71" t="n">
        <v>96</v>
      </c>
      <c r="AB356" s="71" t="n">
        <v>67</v>
      </c>
      <c r="AC356" s="72" t="n">
        <v>107</v>
      </c>
      <c r="AD356" s="72" t="n">
        <v>26</v>
      </c>
      <c r="AE356" s="73" t="n">
        <f aca="false">SUM(Z356:AD356)</f>
        <v>325</v>
      </c>
      <c r="AF356" s="31" t="n">
        <f aca="false">+Y356+AE356</f>
        <v>695</v>
      </c>
      <c r="AG356" s="32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2.75" hidden="false" customHeight="false" outlineLevel="0" collapsed="false">
      <c r="A357" s="94" t="n">
        <v>2163</v>
      </c>
      <c r="B357" s="68" t="s">
        <v>1121</v>
      </c>
      <c r="C357" s="68" t="s">
        <v>1121</v>
      </c>
      <c r="D357" s="94" t="s">
        <v>1122</v>
      </c>
      <c r="E357" s="68" t="n">
        <v>2</v>
      </c>
      <c r="F357" s="24" t="n">
        <v>6</v>
      </c>
      <c r="G357" s="33" t="n">
        <v>163</v>
      </c>
      <c r="H357" s="92" t="s">
        <v>1774</v>
      </c>
      <c r="I357" s="95" t="s">
        <v>1774</v>
      </c>
      <c r="J357" s="23" t="n">
        <v>10500101160601</v>
      </c>
      <c r="K357" s="24" t="s">
        <v>39</v>
      </c>
      <c r="L357" s="24" t="s">
        <v>790</v>
      </c>
      <c r="M357" s="24" t="n">
        <v>16</v>
      </c>
      <c r="N357" s="22" t="s">
        <v>1050</v>
      </c>
      <c r="O357" s="92" t="s">
        <v>1775</v>
      </c>
      <c r="P357" s="49" t="s">
        <v>1776</v>
      </c>
      <c r="Q357" s="49" t="s">
        <v>1777</v>
      </c>
      <c r="R357" s="49" t="s">
        <v>1778</v>
      </c>
      <c r="S357" s="50" t="s">
        <v>1779</v>
      </c>
      <c r="T357" s="70" t="n">
        <v>17</v>
      </c>
      <c r="U357" s="76" t="n">
        <v>56</v>
      </c>
      <c r="V357" s="76" t="n">
        <v>42</v>
      </c>
      <c r="W357" s="77" t="n">
        <v>130</v>
      </c>
      <c r="X357" s="77" t="n">
        <v>81</v>
      </c>
      <c r="Y357" s="73" t="n">
        <v>326</v>
      </c>
      <c r="Z357" s="70" t="n">
        <v>30</v>
      </c>
      <c r="AA357" s="76" t="n">
        <v>76</v>
      </c>
      <c r="AB357" s="76" t="n">
        <v>58</v>
      </c>
      <c r="AC357" s="77" t="n">
        <v>180</v>
      </c>
      <c r="AD357" s="77" t="n">
        <v>54</v>
      </c>
      <c r="AE357" s="73" t="n">
        <f aca="false">SUM(Z357:AD357)</f>
        <v>398</v>
      </c>
      <c r="AF357" s="31" t="n">
        <f aca="false">+Y357+AE357</f>
        <v>724</v>
      </c>
      <c r="AG357" s="32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2.75" hidden="false" customHeight="false" outlineLevel="0" collapsed="false">
      <c r="A358" s="94" t="n">
        <v>2164</v>
      </c>
      <c r="B358" s="68" t="s">
        <v>1121</v>
      </c>
      <c r="C358" s="68" t="s">
        <v>1121</v>
      </c>
      <c r="D358" s="94" t="s">
        <v>1122</v>
      </c>
      <c r="E358" s="68" t="n">
        <v>2</v>
      </c>
      <c r="F358" s="24" t="n">
        <v>6</v>
      </c>
      <c r="G358" s="33" t="n">
        <v>164</v>
      </c>
      <c r="H358" s="92" t="s">
        <v>1780</v>
      </c>
      <c r="I358" s="95" t="s">
        <v>1780</v>
      </c>
      <c r="J358" s="23" t="n">
        <v>10500101160602</v>
      </c>
      <c r="K358" s="24" t="s">
        <v>39</v>
      </c>
      <c r="L358" s="24" t="s">
        <v>790</v>
      </c>
      <c r="M358" s="24" t="n">
        <v>16</v>
      </c>
      <c r="N358" s="22" t="s">
        <v>1099</v>
      </c>
      <c r="O358" s="92" t="s">
        <v>1781</v>
      </c>
      <c r="P358" s="49" t="s">
        <v>1782</v>
      </c>
      <c r="Q358" s="22" t="s">
        <v>1783</v>
      </c>
      <c r="R358" s="22" t="s">
        <v>1784</v>
      </c>
      <c r="S358" s="50" t="s">
        <v>1785</v>
      </c>
      <c r="T358" s="70" t="n">
        <v>24</v>
      </c>
      <c r="U358" s="71" t="n">
        <v>90</v>
      </c>
      <c r="V358" s="71" t="n">
        <v>71</v>
      </c>
      <c r="W358" s="72" t="n">
        <v>0</v>
      </c>
      <c r="X358" s="72" t="n">
        <v>0</v>
      </c>
      <c r="Y358" s="73" t="n">
        <v>185</v>
      </c>
      <c r="Z358" s="70" t="n">
        <v>0</v>
      </c>
      <c r="AA358" s="71" t="n">
        <v>0</v>
      </c>
      <c r="AB358" s="71" t="n">
        <v>0</v>
      </c>
      <c r="AC358" s="72" t="n">
        <v>0</v>
      </c>
      <c r="AD358" s="72" t="n">
        <v>0</v>
      </c>
      <c r="AE358" s="73" t="n">
        <f aca="false">SUM(Z358:AD358)</f>
        <v>0</v>
      </c>
      <c r="AF358" s="31" t="n">
        <f aca="false">+Y358+AE358</f>
        <v>185</v>
      </c>
      <c r="AG358" s="51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2.75" hidden="false" customHeight="false" outlineLevel="0" collapsed="false">
      <c r="A359" s="94" t="n">
        <v>2165</v>
      </c>
      <c r="B359" s="68" t="s">
        <v>1121</v>
      </c>
      <c r="C359" s="68" t="s">
        <v>1121</v>
      </c>
      <c r="D359" s="94" t="s">
        <v>1122</v>
      </c>
      <c r="E359" s="68" t="n">
        <v>2</v>
      </c>
      <c r="F359" s="24" t="n">
        <v>6</v>
      </c>
      <c r="G359" s="33" t="n">
        <v>165</v>
      </c>
      <c r="H359" s="92" t="s">
        <v>1786</v>
      </c>
      <c r="I359" s="95" t="s">
        <v>1786</v>
      </c>
      <c r="J359" s="23" t="n">
        <v>20500100652601</v>
      </c>
      <c r="K359" s="24" t="s">
        <v>39</v>
      </c>
      <c r="L359" s="25"/>
      <c r="M359" s="24" t="n">
        <v>70</v>
      </c>
      <c r="N359" s="22" t="s">
        <v>1787</v>
      </c>
      <c r="O359" s="92" t="s">
        <v>1788</v>
      </c>
      <c r="P359" s="49" t="s">
        <v>1789</v>
      </c>
      <c r="Q359" s="22" t="s">
        <v>1790</v>
      </c>
      <c r="R359" s="22" t="s">
        <v>1791</v>
      </c>
      <c r="S359" s="50" t="s">
        <v>1792</v>
      </c>
      <c r="T359" s="70" t="n">
        <v>14</v>
      </c>
      <c r="U359" s="71" t="n">
        <v>48</v>
      </c>
      <c r="V359" s="71" t="n">
        <v>55</v>
      </c>
      <c r="W359" s="72" t="n">
        <v>70</v>
      </c>
      <c r="X359" s="72" t="n">
        <v>33</v>
      </c>
      <c r="Y359" s="73" t="n">
        <v>220</v>
      </c>
      <c r="Z359" s="70" t="n">
        <v>0</v>
      </c>
      <c r="AA359" s="71" t="n">
        <v>0</v>
      </c>
      <c r="AB359" s="71" t="n">
        <v>0</v>
      </c>
      <c r="AC359" s="72" t="n">
        <v>0</v>
      </c>
      <c r="AD359" s="72" t="n">
        <v>0</v>
      </c>
      <c r="AE359" s="73" t="n">
        <f aca="false">SUM(Z359:AD359)</f>
        <v>0</v>
      </c>
      <c r="AF359" s="31" t="n">
        <f aca="false">+Y359+AE359</f>
        <v>220</v>
      </c>
      <c r="AG359" s="32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2.75" hidden="false" customHeight="false" outlineLevel="0" collapsed="false">
      <c r="A360" s="94" t="n">
        <v>2166</v>
      </c>
      <c r="B360" s="68" t="s">
        <v>1121</v>
      </c>
      <c r="C360" s="68" t="s">
        <v>1121</v>
      </c>
      <c r="D360" s="94" t="s">
        <v>1122</v>
      </c>
      <c r="E360" s="68" t="n">
        <v>2</v>
      </c>
      <c r="F360" s="24" t="n">
        <v>6</v>
      </c>
      <c r="G360" s="33" t="n">
        <v>166</v>
      </c>
      <c r="H360" s="92" t="s">
        <v>1793</v>
      </c>
      <c r="I360" s="95" t="s">
        <v>1793</v>
      </c>
      <c r="J360" s="23" t="n">
        <v>20500100652602</v>
      </c>
      <c r="K360" s="24" t="s">
        <v>39</v>
      </c>
      <c r="L360" s="25"/>
      <c r="M360" s="24" t="n">
        <v>70</v>
      </c>
      <c r="N360" s="22" t="s">
        <v>1787</v>
      </c>
      <c r="O360" s="92" t="s">
        <v>1788</v>
      </c>
      <c r="P360" s="49" t="s">
        <v>1794</v>
      </c>
      <c r="Q360" s="22" t="s">
        <v>1790</v>
      </c>
      <c r="R360" s="22" t="s">
        <v>1795</v>
      </c>
      <c r="S360" s="50" t="s">
        <v>1796</v>
      </c>
      <c r="T360" s="70" t="n">
        <v>11</v>
      </c>
      <c r="U360" s="71" t="n">
        <v>37</v>
      </c>
      <c r="V360" s="71" t="n">
        <v>22</v>
      </c>
      <c r="W360" s="72" t="n">
        <v>0</v>
      </c>
      <c r="X360" s="72" t="n">
        <v>0</v>
      </c>
      <c r="Y360" s="73" t="n">
        <v>70</v>
      </c>
      <c r="Z360" s="70" t="n">
        <v>0</v>
      </c>
      <c r="AA360" s="71" t="n">
        <v>0</v>
      </c>
      <c r="AB360" s="71" t="n">
        <v>0</v>
      </c>
      <c r="AC360" s="72" t="n">
        <v>0</v>
      </c>
      <c r="AD360" s="72" t="n">
        <v>0</v>
      </c>
      <c r="AE360" s="73" t="n">
        <f aca="false">SUM(Z360:AD360)</f>
        <v>0</v>
      </c>
      <c r="AF360" s="31" t="n">
        <f aca="false">+Y360+AE360</f>
        <v>70</v>
      </c>
      <c r="AG360" s="51" t="s">
        <v>277</v>
      </c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2.75" hidden="false" customHeight="false" outlineLevel="0" collapsed="false">
      <c r="A361" s="94" t="n">
        <v>2167</v>
      </c>
      <c r="B361" s="68" t="s">
        <v>1121</v>
      </c>
      <c r="C361" s="68" t="s">
        <v>1121</v>
      </c>
      <c r="D361" s="94" t="s">
        <v>1122</v>
      </c>
      <c r="E361" s="68" t="n">
        <v>2</v>
      </c>
      <c r="F361" s="24" t="n">
        <v>6</v>
      </c>
      <c r="G361" s="33" t="n">
        <v>167</v>
      </c>
      <c r="H361" s="92" t="s">
        <v>1797</v>
      </c>
      <c r="I361" s="95" t="s">
        <v>1797</v>
      </c>
      <c r="J361" s="23" t="n">
        <v>20500100991601</v>
      </c>
      <c r="K361" s="24" t="s">
        <v>39</v>
      </c>
      <c r="L361" s="25"/>
      <c r="M361" s="24" t="n">
        <v>70</v>
      </c>
      <c r="N361" s="22" t="s">
        <v>1798</v>
      </c>
      <c r="O361" s="92" t="s">
        <v>1799</v>
      </c>
      <c r="P361" s="49" t="s">
        <v>1800</v>
      </c>
      <c r="Q361" s="22" t="s">
        <v>1801</v>
      </c>
      <c r="R361" s="22" t="s">
        <v>1802</v>
      </c>
      <c r="S361" s="50" t="s">
        <v>1803</v>
      </c>
      <c r="T361" s="70" t="n">
        <v>24</v>
      </c>
      <c r="U361" s="71" t="n">
        <v>98</v>
      </c>
      <c r="V361" s="71" t="n">
        <v>63</v>
      </c>
      <c r="W361" s="72" t="n">
        <v>0</v>
      </c>
      <c r="X361" s="72" t="n">
        <v>0</v>
      </c>
      <c r="Y361" s="73" t="n">
        <v>185</v>
      </c>
      <c r="Z361" s="70" t="n">
        <v>0</v>
      </c>
      <c r="AA361" s="71" t="n">
        <v>0</v>
      </c>
      <c r="AB361" s="71" t="n">
        <v>0</v>
      </c>
      <c r="AC361" s="72" t="n">
        <v>0</v>
      </c>
      <c r="AD361" s="72" t="n">
        <v>0</v>
      </c>
      <c r="AE361" s="73" t="n">
        <f aca="false">SUM(Z361:AD361)</f>
        <v>0</v>
      </c>
      <c r="AF361" s="31" t="n">
        <f aca="false">+Y361+AE361</f>
        <v>185</v>
      </c>
      <c r="AG361" s="32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2.75" hidden="false" customHeight="false" outlineLevel="0" collapsed="false">
      <c r="A362" s="94" t="n">
        <v>2168</v>
      </c>
      <c r="B362" s="68" t="s">
        <v>1121</v>
      </c>
      <c r="C362" s="68" t="s">
        <v>1121</v>
      </c>
      <c r="D362" s="94" t="s">
        <v>1122</v>
      </c>
      <c r="E362" s="68" t="n">
        <v>2</v>
      </c>
      <c r="F362" s="24" t="n">
        <v>6</v>
      </c>
      <c r="G362" s="33" t="n">
        <v>168</v>
      </c>
      <c r="H362" s="92" t="s">
        <v>1804</v>
      </c>
      <c r="I362" s="95" t="s">
        <v>1804</v>
      </c>
      <c r="J362" s="23" t="n">
        <v>10500102660301</v>
      </c>
      <c r="K362" s="24" t="s">
        <v>39</v>
      </c>
      <c r="L362" s="24" t="s">
        <v>790</v>
      </c>
      <c r="M362" s="24" t="n">
        <v>70</v>
      </c>
      <c r="N362" s="22" t="s">
        <v>1064</v>
      </c>
      <c r="O362" s="92" t="s">
        <v>1788</v>
      </c>
      <c r="P362" s="49" t="s">
        <v>1805</v>
      </c>
      <c r="Q362" s="22" t="s">
        <v>1806</v>
      </c>
      <c r="R362" s="22" t="s">
        <v>1807</v>
      </c>
      <c r="S362" s="50" t="s">
        <v>1808</v>
      </c>
      <c r="T362" s="70" t="n">
        <v>29</v>
      </c>
      <c r="U362" s="71" t="n">
        <v>94</v>
      </c>
      <c r="V362" s="71" t="n">
        <v>57</v>
      </c>
      <c r="W362" s="72" t="n">
        <v>126</v>
      </c>
      <c r="X362" s="72" t="n">
        <v>54</v>
      </c>
      <c r="Y362" s="73" t="n">
        <v>360</v>
      </c>
      <c r="Z362" s="70" t="n">
        <v>0</v>
      </c>
      <c r="AA362" s="71" t="n">
        <v>0</v>
      </c>
      <c r="AB362" s="71" t="n">
        <v>0</v>
      </c>
      <c r="AC362" s="72" t="n">
        <v>0</v>
      </c>
      <c r="AD362" s="72" t="n">
        <v>0</v>
      </c>
      <c r="AE362" s="73" t="n">
        <f aca="false">SUM(Z362:AD362)</f>
        <v>0</v>
      </c>
      <c r="AF362" s="31" t="n">
        <f aca="false">+Y362+AE362</f>
        <v>360</v>
      </c>
      <c r="AG362" s="32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2.75" hidden="false" customHeight="false" outlineLevel="0" collapsed="false">
      <c r="A363" s="94" t="n">
        <v>2169</v>
      </c>
      <c r="B363" s="68" t="s">
        <v>1121</v>
      </c>
      <c r="C363" s="68" t="s">
        <v>1121</v>
      </c>
      <c r="D363" s="94" t="s">
        <v>1122</v>
      </c>
      <c r="E363" s="68" t="n">
        <v>2</v>
      </c>
      <c r="F363" s="24" t="n">
        <v>6</v>
      </c>
      <c r="G363" s="33" t="n">
        <v>169</v>
      </c>
      <c r="H363" s="92" t="s">
        <v>1809</v>
      </c>
      <c r="I363" s="95" t="s">
        <v>1809</v>
      </c>
      <c r="J363" s="23" t="n">
        <v>20500100991603</v>
      </c>
      <c r="K363" s="24" t="s">
        <v>39</v>
      </c>
      <c r="L363" s="25"/>
      <c r="M363" s="24" t="n">
        <v>70</v>
      </c>
      <c r="N363" s="22" t="s">
        <v>1810</v>
      </c>
      <c r="O363" s="92" t="s">
        <v>1788</v>
      </c>
      <c r="P363" s="49" t="s">
        <v>1811</v>
      </c>
      <c r="Q363" s="22" t="s">
        <v>1801</v>
      </c>
      <c r="R363" s="22" t="s">
        <v>1812</v>
      </c>
      <c r="S363" s="50" t="s">
        <v>1813</v>
      </c>
      <c r="T363" s="70" t="n">
        <v>4</v>
      </c>
      <c r="U363" s="71" t="n">
        <v>16</v>
      </c>
      <c r="V363" s="71" t="n">
        <v>5</v>
      </c>
      <c r="W363" s="72" t="n">
        <v>0</v>
      </c>
      <c r="X363" s="72" t="n">
        <v>0</v>
      </c>
      <c r="Y363" s="73" t="n">
        <v>25</v>
      </c>
      <c r="Z363" s="70" t="n">
        <v>0</v>
      </c>
      <c r="AA363" s="71" t="n">
        <v>0</v>
      </c>
      <c r="AB363" s="71" t="n">
        <v>0</v>
      </c>
      <c r="AC363" s="72" t="n">
        <v>0</v>
      </c>
      <c r="AD363" s="72" t="n">
        <v>0</v>
      </c>
      <c r="AE363" s="73" t="n">
        <f aca="false">SUM(Z363:AD363)</f>
        <v>0</v>
      </c>
      <c r="AF363" s="31" t="n">
        <f aca="false">+Y363+AE363</f>
        <v>25</v>
      </c>
      <c r="AG363" s="32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2.75" hidden="false" customHeight="false" outlineLevel="0" collapsed="false">
      <c r="A364" s="94" t="n">
        <v>2170</v>
      </c>
      <c r="B364" s="68" t="s">
        <v>1121</v>
      </c>
      <c r="C364" s="68" t="s">
        <v>1121</v>
      </c>
      <c r="D364" s="94" t="s">
        <v>1122</v>
      </c>
      <c r="E364" s="68" t="n">
        <v>2</v>
      </c>
      <c r="F364" s="24" t="n">
        <v>6</v>
      </c>
      <c r="G364" s="33" t="n">
        <v>170</v>
      </c>
      <c r="H364" s="92" t="s">
        <v>1814</v>
      </c>
      <c r="I364" s="95" t="s">
        <v>1814</v>
      </c>
      <c r="J364" s="23" t="n">
        <v>20500100276802</v>
      </c>
      <c r="K364" s="24" t="s">
        <v>39</v>
      </c>
      <c r="L364" s="25"/>
      <c r="M364" s="24" t="n">
        <v>80</v>
      </c>
      <c r="N364" s="22" t="s">
        <v>1815</v>
      </c>
      <c r="O364" s="92" t="s">
        <v>1816</v>
      </c>
      <c r="P364" s="22" t="s">
        <v>1817</v>
      </c>
      <c r="Q364" s="22" t="s">
        <v>1818</v>
      </c>
      <c r="R364" s="22" t="s">
        <v>1819</v>
      </c>
      <c r="S364" s="26" t="s">
        <v>1820</v>
      </c>
      <c r="T364" s="70" t="n">
        <v>2</v>
      </c>
      <c r="U364" s="71" t="n">
        <v>12</v>
      </c>
      <c r="V364" s="71" t="n">
        <v>16</v>
      </c>
      <c r="W364" s="72" t="n">
        <v>0</v>
      </c>
      <c r="X364" s="72" t="n">
        <v>0</v>
      </c>
      <c r="Y364" s="73" t="n">
        <v>30</v>
      </c>
      <c r="Z364" s="70" t="n">
        <v>0</v>
      </c>
      <c r="AA364" s="71" t="n">
        <v>0</v>
      </c>
      <c r="AB364" s="71" t="n">
        <v>0</v>
      </c>
      <c r="AC364" s="72" t="n">
        <v>0</v>
      </c>
      <c r="AD364" s="72" t="n">
        <v>0</v>
      </c>
      <c r="AE364" s="73" t="n">
        <f aca="false">SUM(Z364:AD364)</f>
        <v>0</v>
      </c>
      <c r="AF364" s="31" t="n">
        <f aca="false">+Y364+AE364</f>
        <v>30</v>
      </c>
      <c r="AG364" s="32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2.75" hidden="false" customHeight="false" outlineLevel="0" collapsed="false">
      <c r="A365" s="94" t="n">
        <v>2171</v>
      </c>
      <c r="B365" s="68" t="s">
        <v>1121</v>
      </c>
      <c r="C365" s="68" t="s">
        <v>1121</v>
      </c>
      <c r="D365" s="94" t="s">
        <v>1122</v>
      </c>
      <c r="E365" s="68" t="n">
        <v>2</v>
      </c>
      <c r="F365" s="24" t="n">
        <v>6</v>
      </c>
      <c r="G365" s="33" t="n">
        <v>171</v>
      </c>
      <c r="H365" s="92" t="s">
        <v>1821</v>
      </c>
      <c r="I365" s="95" t="s">
        <v>1821</v>
      </c>
      <c r="J365" s="23" t="n">
        <v>20500100276806</v>
      </c>
      <c r="K365" s="24" t="s">
        <v>39</v>
      </c>
      <c r="L365" s="25"/>
      <c r="M365" s="24" t="n">
        <v>80</v>
      </c>
      <c r="N365" s="22" t="s">
        <v>1822</v>
      </c>
      <c r="O365" s="92" t="s">
        <v>1816</v>
      </c>
      <c r="P365" s="22" t="n">
        <v>3196785368</v>
      </c>
      <c r="Q365" s="22" t="s">
        <v>1818</v>
      </c>
      <c r="R365" s="22" t="s">
        <v>1823</v>
      </c>
      <c r="S365" s="26" t="s">
        <v>1820</v>
      </c>
      <c r="T365" s="70" t="n">
        <v>1</v>
      </c>
      <c r="U365" s="71" t="n">
        <v>13</v>
      </c>
      <c r="V365" s="71" t="n">
        <v>16</v>
      </c>
      <c r="W365" s="72" t="n">
        <v>0</v>
      </c>
      <c r="X365" s="72" t="n">
        <v>0</v>
      </c>
      <c r="Y365" s="73" t="n">
        <v>30</v>
      </c>
      <c r="Z365" s="70" t="n">
        <v>0</v>
      </c>
      <c r="AA365" s="71" t="n">
        <v>0</v>
      </c>
      <c r="AB365" s="71" t="n">
        <v>0</v>
      </c>
      <c r="AC365" s="72" t="n">
        <v>0</v>
      </c>
      <c r="AD365" s="72" t="n">
        <v>0</v>
      </c>
      <c r="AE365" s="73" t="n">
        <f aca="false">SUM(Z365:AD365)</f>
        <v>0</v>
      </c>
      <c r="AF365" s="31" t="n">
        <f aca="false">+Y365+AE365</f>
        <v>30</v>
      </c>
      <c r="AG365" s="32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2.75" hidden="false" customHeight="false" outlineLevel="0" collapsed="false">
      <c r="A366" s="94" t="n">
        <v>2172</v>
      </c>
      <c r="B366" s="68" t="s">
        <v>1121</v>
      </c>
      <c r="C366" s="68" t="s">
        <v>1121</v>
      </c>
      <c r="D366" s="94" t="s">
        <v>1122</v>
      </c>
      <c r="E366" s="68" t="n">
        <v>2</v>
      </c>
      <c r="F366" s="24" t="n">
        <v>6</v>
      </c>
      <c r="G366" s="33" t="n">
        <v>172</v>
      </c>
      <c r="H366" s="92" t="s">
        <v>1824</v>
      </c>
      <c r="I366" s="95" t="s">
        <v>1824</v>
      </c>
      <c r="J366" s="23" t="n">
        <v>20500101253401</v>
      </c>
      <c r="K366" s="24" t="s">
        <v>39</v>
      </c>
      <c r="L366" s="25"/>
      <c r="M366" s="24" t="n">
        <v>80</v>
      </c>
      <c r="N366" s="22" t="s">
        <v>1825</v>
      </c>
      <c r="O366" s="92" t="s">
        <v>1826</v>
      </c>
      <c r="P366" s="22" t="s">
        <v>1827</v>
      </c>
      <c r="Q366" s="22" t="s">
        <v>1828</v>
      </c>
      <c r="R366" s="22" t="s">
        <v>1829</v>
      </c>
      <c r="S366" s="26" t="s">
        <v>1830</v>
      </c>
      <c r="T366" s="70" t="n">
        <v>32</v>
      </c>
      <c r="U366" s="71" t="n">
        <v>0</v>
      </c>
      <c r="V366" s="71" t="n">
        <v>0</v>
      </c>
      <c r="W366" s="72" t="n">
        <v>72</v>
      </c>
      <c r="X366" s="72" t="n">
        <v>86</v>
      </c>
      <c r="Y366" s="73" t="n">
        <v>190</v>
      </c>
      <c r="Z366" s="70" t="n">
        <v>116</v>
      </c>
      <c r="AA366" s="71" t="n">
        <v>0</v>
      </c>
      <c r="AB366" s="71" t="n">
        <v>0</v>
      </c>
      <c r="AC366" s="72" t="n">
        <v>358</v>
      </c>
      <c r="AD366" s="72" t="n">
        <v>100</v>
      </c>
      <c r="AE366" s="73" t="n">
        <f aca="false">SUM(Z366:AD366)</f>
        <v>574</v>
      </c>
      <c r="AF366" s="31" t="n">
        <f aca="false">+Y366+AE366</f>
        <v>764</v>
      </c>
      <c r="AG366" s="32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2.75" hidden="false" customHeight="false" outlineLevel="0" collapsed="false">
      <c r="A367" s="94" t="n">
        <v>2173</v>
      </c>
      <c r="B367" s="68" t="s">
        <v>1121</v>
      </c>
      <c r="C367" s="68" t="s">
        <v>1121</v>
      </c>
      <c r="D367" s="94" t="s">
        <v>1122</v>
      </c>
      <c r="E367" s="68" t="n">
        <v>2</v>
      </c>
      <c r="F367" s="24" t="n">
        <v>6</v>
      </c>
      <c r="G367" s="33" t="n">
        <v>173</v>
      </c>
      <c r="H367" s="92" t="s">
        <v>1831</v>
      </c>
      <c r="I367" s="95" t="s">
        <v>1831</v>
      </c>
      <c r="J367" s="23" t="n">
        <v>20500100276805</v>
      </c>
      <c r="K367" s="24" t="s">
        <v>39</v>
      </c>
      <c r="L367" s="25"/>
      <c r="M367" s="24" t="n">
        <v>80</v>
      </c>
      <c r="N367" s="22" t="s">
        <v>1815</v>
      </c>
      <c r="O367" s="92" t="s">
        <v>1832</v>
      </c>
      <c r="P367" s="22" t="s">
        <v>1833</v>
      </c>
      <c r="Q367" s="22" t="s">
        <v>1818</v>
      </c>
      <c r="R367" s="22" t="s">
        <v>1834</v>
      </c>
      <c r="S367" s="26" t="s">
        <v>1835</v>
      </c>
      <c r="T367" s="70" t="n">
        <v>3</v>
      </c>
      <c r="U367" s="71" t="n">
        <v>19</v>
      </c>
      <c r="V367" s="71" t="n">
        <v>14</v>
      </c>
      <c r="W367" s="72" t="n">
        <v>0</v>
      </c>
      <c r="X367" s="72" t="n">
        <v>0</v>
      </c>
      <c r="Y367" s="73" t="n">
        <v>36</v>
      </c>
      <c r="Z367" s="70" t="n">
        <v>0</v>
      </c>
      <c r="AA367" s="71" t="n">
        <v>0</v>
      </c>
      <c r="AB367" s="71" t="n">
        <v>0</v>
      </c>
      <c r="AC367" s="72" t="n">
        <v>0</v>
      </c>
      <c r="AD367" s="72" t="n">
        <v>0</v>
      </c>
      <c r="AE367" s="73" t="n">
        <f aca="false">SUM(Z367:AD367)</f>
        <v>0</v>
      </c>
      <c r="AF367" s="31" t="n">
        <f aca="false">+Y367+AE367</f>
        <v>36</v>
      </c>
      <c r="AG367" s="32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2.75" hidden="false" customHeight="false" outlineLevel="0" collapsed="false">
      <c r="A368" s="94" t="n">
        <v>2174</v>
      </c>
      <c r="B368" s="68" t="s">
        <v>1121</v>
      </c>
      <c r="C368" s="68" t="s">
        <v>1121</v>
      </c>
      <c r="D368" s="94" t="s">
        <v>1122</v>
      </c>
      <c r="E368" s="68" t="n">
        <v>2</v>
      </c>
      <c r="F368" s="24" t="n">
        <v>6</v>
      </c>
      <c r="G368" s="33" t="n">
        <v>174</v>
      </c>
      <c r="H368" s="92" t="s">
        <v>1836</v>
      </c>
      <c r="I368" s="95" t="s">
        <v>1836</v>
      </c>
      <c r="J368" s="23" t="n">
        <v>10500102579801</v>
      </c>
      <c r="K368" s="24" t="s">
        <v>39</v>
      </c>
      <c r="L368" s="24" t="s">
        <v>790</v>
      </c>
      <c r="M368" s="24" t="n">
        <v>80</v>
      </c>
      <c r="N368" s="22" t="s">
        <v>1825</v>
      </c>
      <c r="O368" s="92" t="s">
        <v>1837</v>
      </c>
      <c r="P368" s="22" t="s">
        <v>1838</v>
      </c>
      <c r="Q368" s="22" t="s">
        <v>1839</v>
      </c>
      <c r="R368" s="22" t="s">
        <v>1840</v>
      </c>
      <c r="S368" s="26" t="s">
        <v>1841</v>
      </c>
      <c r="T368" s="70" t="n">
        <v>0</v>
      </c>
      <c r="U368" s="71" t="n">
        <v>65</v>
      </c>
      <c r="V368" s="71" t="n">
        <v>73</v>
      </c>
      <c r="W368" s="72" t="n">
        <v>12</v>
      </c>
      <c r="X368" s="72" t="n">
        <v>200</v>
      </c>
      <c r="Y368" s="73" t="n">
        <v>350</v>
      </c>
      <c r="Z368" s="70" t="n">
        <v>60</v>
      </c>
      <c r="AA368" s="71" t="n">
        <v>124</v>
      </c>
      <c r="AB368" s="71" t="n">
        <v>74</v>
      </c>
      <c r="AC368" s="72" t="n">
        <v>331</v>
      </c>
      <c r="AD368" s="72" t="n">
        <v>0</v>
      </c>
      <c r="AE368" s="73" t="n">
        <f aca="false">SUM(Z368:AD368)</f>
        <v>589</v>
      </c>
      <c r="AF368" s="31" t="n">
        <f aca="false">+Y368+AE368</f>
        <v>939</v>
      </c>
      <c r="AG368" s="32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2.75" hidden="false" customHeight="false" outlineLevel="0" collapsed="false">
      <c r="A369" s="94" t="n">
        <v>2175</v>
      </c>
      <c r="B369" s="68" t="s">
        <v>1121</v>
      </c>
      <c r="C369" s="68" t="s">
        <v>1121</v>
      </c>
      <c r="D369" s="94" t="s">
        <v>1122</v>
      </c>
      <c r="E369" s="68" t="n">
        <v>2</v>
      </c>
      <c r="F369" s="24" t="n">
        <v>6</v>
      </c>
      <c r="G369" s="33" t="n">
        <v>175</v>
      </c>
      <c r="H369" s="92" t="s">
        <v>1842</v>
      </c>
      <c r="I369" s="95" t="s">
        <v>1842</v>
      </c>
      <c r="J369" s="23" t="n">
        <v>20500100167201</v>
      </c>
      <c r="K369" s="24" t="s">
        <v>39</v>
      </c>
      <c r="L369" s="25"/>
      <c r="M369" s="24" t="n">
        <v>80</v>
      </c>
      <c r="N369" s="22" t="s">
        <v>1825</v>
      </c>
      <c r="O369" s="92" t="s">
        <v>1843</v>
      </c>
      <c r="P369" s="22" t="s">
        <v>1844</v>
      </c>
      <c r="Q369" s="22" t="s">
        <v>1845</v>
      </c>
      <c r="R369" s="22" t="s">
        <v>1846</v>
      </c>
      <c r="S369" s="50" t="s">
        <v>1847</v>
      </c>
      <c r="T369" s="70" t="n">
        <v>29</v>
      </c>
      <c r="U369" s="71" t="n">
        <v>72</v>
      </c>
      <c r="V369" s="71" t="n">
        <v>64</v>
      </c>
      <c r="W369" s="72" t="n">
        <v>79</v>
      </c>
      <c r="X369" s="72" t="n">
        <v>76</v>
      </c>
      <c r="Y369" s="73" t="n">
        <v>320</v>
      </c>
      <c r="Z369" s="70" t="n">
        <v>22</v>
      </c>
      <c r="AA369" s="71" t="n">
        <v>121</v>
      </c>
      <c r="AB369" s="71" t="n">
        <v>86</v>
      </c>
      <c r="AC369" s="72" t="n">
        <v>291</v>
      </c>
      <c r="AD369" s="72" t="n">
        <v>104</v>
      </c>
      <c r="AE369" s="73" t="n">
        <f aca="false">SUM(Z369:AD369)</f>
        <v>624</v>
      </c>
      <c r="AF369" s="31" t="n">
        <f aca="false">+Y369+AE369</f>
        <v>944</v>
      </c>
      <c r="AG369" s="32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2.75" hidden="false" customHeight="false" outlineLevel="0" collapsed="false">
      <c r="A370" s="94" t="n">
        <v>2176</v>
      </c>
      <c r="B370" s="68" t="s">
        <v>1121</v>
      </c>
      <c r="C370" s="68" t="s">
        <v>1121</v>
      </c>
      <c r="D370" s="94" t="s">
        <v>1122</v>
      </c>
      <c r="E370" s="68" t="n">
        <v>2</v>
      </c>
      <c r="F370" s="24" t="n">
        <v>6</v>
      </c>
      <c r="G370" s="33" t="n">
        <v>176</v>
      </c>
      <c r="H370" s="92" t="s">
        <v>1848</v>
      </c>
      <c r="I370" s="95" t="s">
        <v>1848</v>
      </c>
      <c r="J370" s="23" t="n">
        <v>20500101931801</v>
      </c>
      <c r="K370" s="24" t="s">
        <v>39</v>
      </c>
      <c r="L370" s="24" t="s">
        <v>790</v>
      </c>
      <c r="M370" s="24" t="n">
        <v>80</v>
      </c>
      <c r="N370" s="22" t="s">
        <v>1849</v>
      </c>
      <c r="O370" s="92" t="s">
        <v>1850</v>
      </c>
      <c r="P370" s="22" t="s">
        <v>1851</v>
      </c>
      <c r="Q370" s="22" t="s">
        <v>1852</v>
      </c>
      <c r="R370" s="22" t="s">
        <v>1853</v>
      </c>
      <c r="S370" s="26" t="s">
        <v>1854</v>
      </c>
      <c r="T370" s="70" t="n">
        <v>0</v>
      </c>
      <c r="U370" s="71" t="n">
        <v>92</v>
      </c>
      <c r="V370" s="71" t="n">
        <v>100</v>
      </c>
      <c r="W370" s="72" t="n">
        <v>193</v>
      </c>
      <c r="X370" s="72" t="n">
        <v>115</v>
      </c>
      <c r="Y370" s="73" t="n">
        <v>500</v>
      </c>
      <c r="Z370" s="70" t="n">
        <v>30</v>
      </c>
      <c r="AA370" s="71" t="n">
        <v>58</v>
      </c>
      <c r="AB370" s="71" t="n">
        <v>55</v>
      </c>
      <c r="AC370" s="72" t="n">
        <v>149</v>
      </c>
      <c r="AD370" s="72" t="n">
        <v>97</v>
      </c>
      <c r="AE370" s="73" t="n">
        <f aca="false">SUM(Z370:AD370)</f>
        <v>389</v>
      </c>
      <c r="AF370" s="31" t="n">
        <f aca="false">+Y370+AE370</f>
        <v>889</v>
      </c>
      <c r="AG370" s="32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2.75" hidden="false" customHeight="false" outlineLevel="0" collapsed="false">
      <c r="A371" s="94" t="n">
        <v>2177</v>
      </c>
      <c r="B371" s="68" t="s">
        <v>1121</v>
      </c>
      <c r="C371" s="68" t="s">
        <v>1121</v>
      </c>
      <c r="D371" s="94" t="s">
        <v>1122</v>
      </c>
      <c r="E371" s="68" t="n">
        <v>2</v>
      </c>
      <c r="F371" s="24" t="n">
        <v>6</v>
      </c>
      <c r="G371" s="33" t="n">
        <v>177</v>
      </c>
      <c r="H371" s="92" t="s">
        <v>1855</v>
      </c>
      <c r="I371" s="95" t="s">
        <v>1855</v>
      </c>
      <c r="J371" s="23" t="n">
        <v>20500101931802</v>
      </c>
      <c r="K371" s="24" t="s">
        <v>39</v>
      </c>
      <c r="L371" s="24" t="s">
        <v>790</v>
      </c>
      <c r="M371" s="24" t="n">
        <v>80</v>
      </c>
      <c r="N371" s="22" t="s">
        <v>1825</v>
      </c>
      <c r="O371" s="92" t="s">
        <v>1856</v>
      </c>
      <c r="P371" s="22" t="s">
        <v>1857</v>
      </c>
      <c r="Q371" s="22" t="s">
        <v>1852</v>
      </c>
      <c r="R371" s="22" t="s">
        <v>1858</v>
      </c>
      <c r="S371" s="26" t="s">
        <v>1859</v>
      </c>
      <c r="T371" s="70" t="n">
        <v>18</v>
      </c>
      <c r="U371" s="71" t="n">
        <v>61</v>
      </c>
      <c r="V371" s="71" t="n">
        <v>33</v>
      </c>
      <c r="W371" s="72" t="n">
        <v>80</v>
      </c>
      <c r="X371" s="72" t="n">
        <v>46</v>
      </c>
      <c r="Y371" s="73" t="n">
        <v>238</v>
      </c>
      <c r="Z371" s="70" t="n">
        <v>22</v>
      </c>
      <c r="AA371" s="71" t="n">
        <v>52</v>
      </c>
      <c r="AB371" s="71" t="n">
        <v>32</v>
      </c>
      <c r="AC371" s="72" t="n">
        <v>43</v>
      </c>
      <c r="AD371" s="72" t="n">
        <v>21</v>
      </c>
      <c r="AE371" s="73" t="n">
        <f aca="false">SUM(Z371:AD371)</f>
        <v>170</v>
      </c>
      <c r="AF371" s="31" t="n">
        <f aca="false">+Y371+AE371</f>
        <v>408</v>
      </c>
      <c r="AG371" s="32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2.75" hidden="false" customHeight="false" outlineLevel="0" collapsed="false">
      <c r="A372" s="94" t="n">
        <v>2178</v>
      </c>
      <c r="B372" s="68" t="s">
        <v>1121</v>
      </c>
      <c r="C372" s="68" t="s">
        <v>1121</v>
      </c>
      <c r="D372" s="94" t="s">
        <v>1122</v>
      </c>
      <c r="E372" s="68" t="n">
        <v>2</v>
      </c>
      <c r="F372" s="24" t="n">
        <v>6</v>
      </c>
      <c r="G372" s="33" t="n">
        <v>178</v>
      </c>
      <c r="H372" s="92" t="s">
        <v>1860</v>
      </c>
      <c r="I372" s="95" t="s">
        <v>1860</v>
      </c>
      <c r="J372" s="23" t="n">
        <v>10500101875902</v>
      </c>
      <c r="K372" s="24" t="s">
        <v>39</v>
      </c>
      <c r="L372" s="25"/>
      <c r="M372" s="24" t="n">
        <v>80</v>
      </c>
      <c r="N372" s="22" t="s">
        <v>1825</v>
      </c>
      <c r="O372" s="92" t="s">
        <v>1861</v>
      </c>
      <c r="P372" s="22" t="n">
        <v>3006112404</v>
      </c>
      <c r="Q372" s="22" t="s">
        <v>1862</v>
      </c>
      <c r="R372" s="22" t="s">
        <v>1863</v>
      </c>
      <c r="S372" s="26" t="s">
        <v>1864</v>
      </c>
      <c r="T372" s="70" t="n">
        <v>51</v>
      </c>
      <c r="U372" s="71" t="n">
        <v>156</v>
      </c>
      <c r="V372" s="71" t="n">
        <v>83</v>
      </c>
      <c r="W372" s="72" t="n">
        <v>0</v>
      </c>
      <c r="X372" s="72" t="n">
        <v>0</v>
      </c>
      <c r="Y372" s="73" t="n">
        <v>290</v>
      </c>
      <c r="Z372" s="70" t="n">
        <v>0</v>
      </c>
      <c r="AA372" s="71" t="n">
        <v>0</v>
      </c>
      <c r="AB372" s="71" t="n">
        <v>0</v>
      </c>
      <c r="AC372" s="72" t="n">
        <v>0</v>
      </c>
      <c r="AD372" s="72" t="n">
        <v>0</v>
      </c>
      <c r="AE372" s="73" t="n">
        <f aca="false">SUM(Z372:AD372)</f>
        <v>0</v>
      </c>
      <c r="AF372" s="31" t="n">
        <f aca="false">+Y372+AE372</f>
        <v>290</v>
      </c>
      <c r="AG372" s="32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2.75" hidden="false" customHeight="false" outlineLevel="0" collapsed="false">
      <c r="A373" s="94" t="n">
        <v>2179</v>
      </c>
      <c r="B373" s="68" t="s">
        <v>1121</v>
      </c>
      <c r="C373" s="68" t="s">
        <v>1121</v>
      </c>
      <c r="D373" s="94" t="s">
        <v>1122</v>
      </c>
      <c r="E373" s="68" t="n">
        <v>2</v>
      </c>
      <c r="F373" s="24" t="n">
        <v>6</v>
      </c>
      <c r="G373" s="33" t="n">
        <v>179</v>
      </c>
      <c r="H373" s="92" t="s">
        <v>1865</v>
      </c>
      <c r="I373" s="95" t="s">
        <v>1865</v>
      </c>
      <c r="J373" s="23" t="n">
        <v>20500100276801</v>
      </c>
      <c r="K373" s="24" t="s">
        <v>39</v>
      </c>
      <c r="L373" s="25"/>
      <c r="M373" s="24" t="n">
        <v>80</v>
      </c>
      <c r="N373" s="22" t="s">
        <v>1866</v>
      </c>
      <c r="O373" s="92" t="s">
        <v>1832</v>
      </c>
      <c r="P373" s="22" t="s">
        <v>1867</v>
      </c>
      <c r="Q373" s="22" t="s">
        <v>1818</v>
      </c>
      <c r="R373" s="22" t="s">
        <v>1868</v>
      </c>
      <c r="S373" s="26" t="s">
        <v>1820</v>
      </c>
      <c r="T373" s="70" t="n">
        <v>3</v>
      </c>
      <c r="U373" s="71" t="n">
        <v>25</v>
      </c>
      <c r="V373" s="71" t="n">
        <v>22</v>
      </c>
      <c r="W373" s="72" t="n">
        <v>0</v>
      </c>
      <c r="X373" s="72" t="n">
        <v>0</v>
      </c>
      <c r="Y373" s="73" t="n">
        <v>50</v>
      </c>
      <c r="Z373" s="70" t="n">
        <v>0</v>
      </c>
      <c r="AA373" s="71" t="n">
        <v>0</v>
      </c>
      <c r="AB373" s="71" t="n">
        <v>0</v>
      </c>
      <c r="AC373" s="72" t="n">
        <v>0</v>
      </c>
      <c r="AD373" s="72" t="n">
        <v>0</v>
      </c>
      <c r="AE373" s="73" t="n">
        <f aca="false">SUM(Z373:AD373)</f>
        <v>0</v>
      </c>
      <c r="AF373" s="31" t="n">
        <f aca="false">+Y373+AE373</f>
        <v>50</v>
      </c>
      <c r="AG373" s="32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2.75" hidden="false" customHeight="false" outlineLevel="0" collapsed="false">
      <c r="A374" s="94" t="n">
        <v>2180</v>
      </c>
      <c r="B374" s="68" t="s">
        <v>1121</v>
      </c>
      <c r="C374" s="68" t="s">
        <v>1121</v>
      </c>
      <c r="D374" s="94" t="s">
        <v>1122</v>
      </c>
      <c r="E374" s="68" t="n">
        <v>2</v>
      </c>
      <c r="F374" s="24" t="n">
        <v>6</v>
      </c>
      <c r="G374" s="33" t="n">
        <v>180</v>
      </c>
      <c r="H374" s="92" t="s">
        <v>1869</v>
      </c>
      <c r="I374" s="95" t="s">
        <v>1869</v>
      </c>
      <c r="J374" s="23" t="n">
        <v>20500100276804</v>
      </c>
      <c r="K374" s="24" t="s">
        <v>39</v>
      </c>
      <c r="L374" s="25"/>
      <c r="M374" s="24" t="n">
        <v>80</v>
      </c>
      <c r="N374" s="22" t="s">
        <v>1825</v>
      </c>
      <c r="O374" s="92" t="s">
        <v>1832</v>
      </c>
      <c r="P374" s="22" t="s">
        <v>1870</v>
      </c>
      <c r="Q374" s="22" t="s">
        <v>1818</v>
      </c>
      <c r="R374" s="22" t="s">
        <v>1871</v>
      </c>
      <c r="S374" s="26" t="s">
        <v>1820</v>
      </c>
      <c r="T374" s="70" t="n">
        <v>2</v>
      </c>
      <c r="U374" s="71" t="n">
        <v>10</v>
      </c>
      <c r="V374" s="71" t="n">
        <v>8</v>
      </c>
      <c r="W374" s="72" t="n">
        <v>0</v>
      </c>
      <c r="X374" s="72" t="n">
        <v>0</v>
      </c>
      <c r="Y374" s="73" t="n">
        <v>20</v>
      </c>
      <c r="Z374" s="70" t="n">
        <v>0</v>
      </c>
      <c r="AA374" s="71" t="n">
        <v>0</v>
      </c>
      <c r="AB374" s="71" t="n">
        <v>0</v>
      </c>
      <c r="AC374" s="72" t="n">
        <v>0</v>
      </c>
      <c r="AD374" s="72" t="n">
        <v>0</v>
      </c>
      <c r="AE374" s="73" t="n">
        <f aca="false">SUM(Z374:AD374)</f>
        <v>0</v>
      </c>
      <c r="AF374" s="31" t="n">
        <f aca="false">+Y374+AE374</f>
        <v>20</v>
      </c>
      <c r="AG374" s="32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2.75" hidden="false" customHeight="false" outlineLevel="0" collapsed="false">
      <c r="A375" s="94" t="n">
        <v>2181</v>
      </c>
      <c r="B375" s="68" t="s">
        <v>1121</v>
      </c>
      <c r="C375" s="68" t="s">
        <v>1121</v>
      </c>
      <c r="D375" s="94" t="s">
        <v>1122</v>
      </c>
      <c r="E375" s="68" t="n">
        <v>2</v>
      </c>
      <c r="F375" s="24" t="n">
        <v>6</v>
      </c>
      <c r="G375" s="33" t="n">
        <v>181</v>
      </c>
      <c r="H375" s="92" t="s">
        <v>1872</v>
      </c>
      <c r="I375" s="95" t="s">
        <v>1872</v>
      </c>
      <c r="J375" s="23" t="n">
        <v>20500102664101</v>
      </c>
      <c r="K375" s="24" t="s">
        <v>39</v>
      </c>
      <c r="L375" s="25" t="s">
        <v>790</v>
      </c>
      <c r="M375" s="24" t="n">
        <v>80</v>
      </c>
      <c r="N375" s="22" t="s">
        <v>1825</v>
      </c>
      <c r="O375" s="92" t="s">
        <v>1873</v>
      </c>
      <c r="P375" s="22" t="s">
        <v>1874</v>
      </c>
      <c r="Q375" s="22" t="s">
        <v>1875</v>
      </c>
      <c r="R375" s="22" t="s">
        <v>1876</v>
      </c>
      <c r="S375" s="26" t="s">
        <v>1877</v>
      </c>
      <c r="T375" s="70" t="n">
        <v>21</v>
      </c>
      <c r="U375" s="71" t="n">
        <v>83</v>
      </c>
      <c r="V375" s="71" t="n">
        <v>71</v>
      </c>
      <c r="W375" s="72" t="n">
        <v>127</v>
      </c>
      <c r="X375" s="72" t="n">
        <v>48</v>
      </c>
      <c r="Y375" s="73" t="n">
        <v>350</v>
      </c>
      <c r="Z375" s="70" t="n">
        <v>0</v>
      </c>
      <c r="AA375" s="71" t="n">
        <v>0</v>
      </c>
      <c r="AB375" s="71" t="n">
        <v>0</v>
      </c>
      <c r="AC375" s="72" t="n">
        <v>0</v>
      </c>
      <c r="AD375" s="72" t="n">
        <v>0</v>
      </c>
      <c r="AE375" s="73" t="n">
        <f aca="false">SUM(Z375:AD375)</f>
        <v>0</v>
      </c>
      <c r="AF375" s="31" t="n">
        <f aca="false">+Y375+AE375</f>
        <v>350</v>
      </c>
      <c r="AG375" s="32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2.75" hidden="false" customHeight="false" outlineLevel="0" collapsed="false">
      <c r="A376" s="94" t="n">
        <v>2182</v>
      </c>
      <c r="B376" s="68" t="s">
        <v>1121</v>
      </c>
      <c r="C376" s="68" t="s">
        <v>1121</v>
      </c>
      <c r="D376" s="94" t="s">
        <v>1122</v>
      </c>
      <c r="E376" s="68" t="n">
        <v>2</v>
      </c>
      <c r="F376" s="24" t="n">
        <v>6</v>
      </c>
      <c r="G376" s="33" t="n">
        <v>182</v>
      </c>
      <c r="H376" s="92" t="s">
        <v>1878</v>
      </c>
      <c r="I376" s="95" t="s">
        <v>1879</v>
      </c>
      <c r="J376" s="23" t="n">
        <v>20500100979701</v>
      </c>
      <c r="K376" s="24" t="s">
        <v>39</v>
      </c>
      <c r="L376" s="25"/>
      <c r="M376" s="24" t="n">
        <v>80</v>
      </c>
      <c r="N376" s="22" t="s">
        <v>1825</v>
      </c>
      <c r="O376" s="92" t="s">
        <v>1880</v>
      </c>
      <c r="P376" s="22" t="s">
        <v>1881</v>
      </c>
      <c r="Q376" s="22" t="s">
        <v>1882</v>
      </c>
      <c r="R376" s="22" t="s">
        <v>1883</v>
      </c>
      <c r="S376" s="26" t="s">
        <v>1884</v>
      </c>
      <c r="T376" s="70" t="n">
        <v>0</v>
      </c>
      <c r="U376" s="71" t="n">
        <v>0</v>
      </c>
      <c r="V376" s="71" t="n">
        <v>10</v>
      </c>
      <c r="W376" s="72" t="n">
        <v>109</v>
      </c>
      <c r="X376" s="72" t="n">
        <v>111</v>
      </c>
      <c r="Y376" s="73" t="n">
        <v>230</v>
      </c>
      <c r="Z376" s="70" t="n">
        <v>0</v>
      </c>
      <c r="AA376" s="71" t="n">
        <v>0</v>
      </c>
      <c r="AB376" s="71" t="n">
        <v>20</v>
      </c>
      <c r="AC376" s="72" t="n">
        <v>201</v>
      </c>
      <c r="AD376" s="72" t="n">
        <v>79</v>
      </c>
      <c r="AE376" s="73" t="n">
        <f aca="false">SUM(Z376:AD376)</f>
        <v>300</v>
      </c>
      <c r="AF376" s="31" t="n">
        <f aca="false">+Y376+AE376</f>
        <v>530</v>
      </c>
      <c r="AG376" s="32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2.75" hidden="false" customHeight="false" outlineLevel="0" collapsed="false">
      <c r="A377" s="94" t="n">
        <v>2183</v>
      </c>
      <c r="B377" s="68" t="s">
        <v>1121</v>
      </c>
      <c r="C377" s="68" t="s">
        <v>1121</v>
      </c>
      <c r="D377" s="94" t="s">
        <v>1122</v>
      </c>
      <c r="E377" s="68" t="n">
        <v>2</v>
      </c>
      <c r="F377" s="24" t="n">
        <v>6</v>
      </c>
      <c r="G377" s="33" t="n">
        <v>183</v>
      </c>
      <c r="H377" s="92" t="s">
        <v>1885</v>
      </c>
      <c r="I377" s="95" t="s">
        <v>1885</v>
      </c>
      <c r="J377" s="23" t="n">
        <v>20500100979702</v>
      </c>
      <c r="K377" s="24" t="s">
        <v>39</v>
      </c>
      <c r="L377" s="25"/>
      <c r="M377" s="24" t="n">
        <v>80</v>
      </c>
      <c r="N377" s="22" t="s">
        <v>1825</v>
      </c>
      <c r="O377" s="92" t="s">
        <v>1886</v>
      </c>
      <c r="P377" s="22" t="s">
        <v>1887</v>
      </c>
      <c r="Q377" s="22" t="s">
        <v>1882</v>
      </c>
      <c r="R377" s="22" t="s">
        <v>1888</v>
      </c>
      <c r="S377" s="26" t="s">
        <v>1884</v>
      </c>
      <c r="T377" s="70" t="n">
        <v>52</v>
      </c>
      <c r="U377" s="71" t="n">
        <v>156</v>
      </c>
      <c r="V377" s="71" t="n">
        <v>102</v>
      </c>
      <c r="W377" s="72" t="n">
        <v>0</v>
      </c>
      <c r="X377" s="72" t="n">
        <v>0</v>
      </c>
      <c r="Y377" s="73" t="n">
        <v>310</v>
      </c>
      <c r="Z377" s="70" t="n">
        <v>0</v>
      </c>
      <c r="AA377" s="71" t="n">
        <v>0</v>
      </c>
      <c r="AB377" s="71" t="n">
        <v>0</v>
      </c>
      <c r="AC377" s="72" t="n">
        <v>0</v>
      </c>
      <c r="AD377" s="72" t="n">
        <v>0</v>
      </c>
      <c r="AE377" s="73" t="n">
        <f aca="false">SUM(Z377:AD377)</f>
        <v>0</v>
      </c>
      <c r="AF377" s="31" t="n">
        <f aca="false">+Y377+AE377</f>
        <v>310</v>
      </c>
      <c r="AG377" s="32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2.75" hidden="false" customHeight="false" outlineLevel="0" collapsed="false">
      <c r="A378" s="94" t="n">
        <v>2184</v>
      </c>
      <c r="B378" s="68" t="s">
        <v>1121</v>
      </c>
      <c r="C378" s="68" t="s">
        <v>1121</v>
      </c>
      <c r="D378" s="94" t="s">
        <v>1122</v>
      </c>
      <c r="E378" s="68" t="n">
        <v>2</v>
      </c>
      <c r="F378" s="24" t="n">
        <v>6</v>
      </c>
      <c r="G378" s="33" t="n">
        <v>184</v>
      </c>
      <c r="H378" s="92" t="s">
        <v>1889</v>
      </c>
      <c r="I378" s="95" t="s">
        <v>1889</v>
      </c>
      <c r="J378" s="23" t="n">
        <v>20500100276803</v>
      </c>
      <c r="K378" s="24" t="s">
        <v>39</v>
      </c>
      <c r="L378" s="25"/>
      <c r="M378" s="24" t="n">
        <v>80</v>
      </c>
      <c r="N378" s="22" t="s">
        <v>1890</v>
      </c>
      <c r="O378" s="92" t="s">
        <v>1832</v>
      </c>
      <c r="P378" s="22" t="s">
        <v>1891</v>
      </c>
      <c r="Q378" s="22" t="s">
        <v>1818</v>
      </c>
      <c r="R378" s="22" t="s">
        <v>1892</v>
      </c>
      <c r="S378" s="26" t="s">
        <v>1820</v>
      </c>
      <c r="T378" s="70" t="n">
        <v>0</v>
      </c>
      <c r="U378" s="71" t="n">
        <v>5</v>
      </c>
      <c r="V378" s="71" t="n">
        <v>11</v>
      </c>
      <c r="W378" s="72" t="n">
        <v>0</v>
      </c>
      <c r="X378" s="72" t="n">
        <v>0</v>
      </c>
      <c r="Y378" s="73" t="n">
        <v>16</v>
      </c>
      <c r="Z378" s="70" t="n">
        <v>0</v>
      </c>
      <c r="AA378" s="71" t="n">
        <v>0</v>
      </c>
      <c r="AB378" s="71" t="n">
        <v>0</v>
      </c>
      <c r="AC378" s="72" t="n">
        <v>0</v>
      </c>
      <c r="AD378" s="72" t="n">
        <v>0</v>
      </c>
      <c r="AE378" s="73" t="n">
        <f aca="false">SUM(Z378:AD378)</f>
        <v>0</v>
      </c>
      <c r="AF378" s="31" t="n">
        <f aca="false">+Y378+AE378</f>
        <v>16</v>
      </c>
      <c r="AG378" s="32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2.75" hidden="false" customHeight="false" outlineLevel="0" collapsed="false">
      <c r="A379" s="94" t="n">
        <v>3001</v>
      </c>
      <c r="B379" s="68" t="s">
        <v>1900</v>
      </c>
      <c r="C379" s="68" t="s">
        <v>1900</v>
      </c>
      <c r="D379" s="94" t="s">
        <v>1901</v>
      </c>
      <c r="E379" s="68" t="n">
        <v>3</v>
      </c>
      <c r="F379" s="24" t="n">
        <v>1</v>
      </c>
      <c r="G379" s="24" t="n">
        <v>1</v>
      </c>
      <c r="H379" s="92" t="s">
        <v>1902</v>
      </c>
      <c r="I379" s="95" t="s">
        <v>1902</v>
      </c>
      <c r="J379" s="23" t="n">
        <v>40500101694601</v>
      </c>
      <c r="K379" s="24" t="s">
        <v>113</v>
      </c>
      <c r="L379" s="25"/>
      <c r="M379" s="24" t="n">
        <v>1</v>
      </c>
      <c r="N379" s="22" t="s">
        <v>72</v>
      </c>
      <c r="O379" s="92" t="s">
        <v>1903</v>
      </c>
      <c r="P379" s="22" t="s">
        <v>1904</v>
      </c>
      <c r="Q379" s="22" t="s">
        <v>1905</v>
      </c>
      <c r="R379" s="22" t="s">
        <v>1906</v>
      </c>
      <c r="S379" s="26" t="s">
        <v>1907</v>
      </c>
      <c r="T379" s="70" t="n">
        <v>0</v>
      </c>
      <c r="U379" s="71" t="n">
        <v>96</v>
      </c>
      <c r="V379" s="71" t="n">
        <v>89</v>
      </c>
      <c r="W379" s="72" t="n">
        <v>0</v>
      </c>
      <c r="X379" s="72" t="n">
        <v>0</v>
      </c>
      <c r="Y379" s="81" t="n">
        <f aca="false">SUM(T379:X379)</f>
        <v>185</v>
      </c>
      <c r="Z379" s="70" t="n">
        <v>0</v>
      </c>
      <c r="AA379" s="71" t="n">
        <v>0</v>
      </c>
      <c r="AB379" s="71" t="n">
        <v>0</v>
      </c>
      <c r="AC379" s="72" t="n">
        <v>0</v>
      </c>
      <c r="AD379" s="72" t="n">
        <v>0</v>
      </c>
      <c r="AE379" s="81" t="n">
        <f aca="false">SUM(Z379:AD379)</f>
        <v>0</v>
      </c>
      <c r="AF379" s="31" t="n">
        <f aca="false">+Y379+AE379</f>
        <v>185</v>
      </c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2.75" hidden="false" customHeight="false" outlineLevel="0" collapsed="false">
      <c r="A380" s="94" t="n">
        <v>3002</v>
      </c>
      <c r="B380" s="68" t="s">
        <v>1900</v>
      </c>
      <c r="C380" s="68" t="s">
        <v>1900</v>
      </c>
      <c r="D380" s="94" t="s">
        <v>1901</v>
      </c>
      <c r="E380" s="68" t="n">
        <v>3</v>
      </c>
      <c r="F380" s="33" t="n">
        <v>1</v>
      </c>
      <c r="G380" s="33" t="n">
        <v>2</v>
      </c>
      <c r="H380" s="92" t="s">
        <v>1123</v>
      </c>
      <c r="I380" s="95" t="s">
        <v>1123</v>
      </c>
      <c r="J380" s="36" t="n">
        <v>10500102584401</v>
      </c>
      <c r="K380" s="33" t="s">
        <v>39</v>
      </c>
      <c r="L380" s="37" t="s">
        <v>790</v>
      </c>
      <c r="M380" s="33" t="n">
        <v>1</v>
      </c>
      <c r="N380" s="35" t="s">
        <v>47</v>
      </c>
      <c r="O380" s="92" t="s">
        <v>1124</v>
      </c>
      <c r="P380" s="38" t="s">
        <v>1125</v>
      </c>
      <c r="Q380" s="38" t="s">
        <v>50</v>
      </c>
      <c r="R380" s="38" t="s">
        <v>1126</v>
      </c>
      <c r="S380" s="39" t="s">
        <v>1127</v>
      </c>
      <c r="T380" s="70" t="n">
        <v>0</v>
      </c>
      <c r="U380" s="71" t="n">
        <v>0</v>
      </c>
      <c r="V380" s="71" t="n">
        <v>0</v>
      </c>
      <c r="W380" s="72" t="n">
        <v>350</v>
      </c>
      <c r="X380" s="72" t="n">
        <v>0</v>
      </c>
      <c r="Y380" s="81" t="n">
        <f aca="false">SUM(T380:X380)</f>
        <v>350</v>
      </c>
      <c r="Z380" s="70" t="n">
        <v>0</v>
      </c>
      <c r="AA380" s="71" t="n">
        <v>0</v>
      </c>
      <c r="AB380" s="71" t="n">
        <v>0</v>
      </c>
      <c r="AC380" s="72" t="n">
        <v>0</v>
      </c>
      <c r="AD380" s="72" t="n">
        <v>0</v>
      </c>
      <c r="AE380" s="81" t="n">
        <f aca="false">SUM(Z380:AD380)</f>
        <v>0</v>
      </c>
      <c r="AF380" s="31" t="n">
        <f aca="false">+Y380+AE380</f>
        <v>350</v>
      </c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2.75" hidden="false" customHeight="false" outlineLevel="0" collapsed="false">
      <c r="A381" s="94" t="n">
        <v>3003</v>
      </c>
      <c r="B381" s="68" t="s">
        <v>1900</v>
      </c>
      <c r="C381" s="68" t="s">
        <v>1900</v>
      </c>
      <c r="D381" s="94" t="s">
        <v>1901</v>
      </c>
      <c r="E381" s="68" t="n">
        <v>3</v>
      </c>
      <c r="F381" s="33" t="n">
        <v>1</v>
      </c>
      <c r="G381" s="33" t="n">
        <v>3</v>
      </c>
      <c r="H381" s="92" t="s">
        <v>1908</v>
      </c>
      <c r="I381" s="95" t="s">
        <v>1908</v>
      </c>
      <c r="J381" s="36" t="n">
        <v>10500102584403</v>
      </c>
      <c r="K381" s="33" t="s">
        <v>39</v>
      </c>
      <c r="L381" s="37"/>
      <c r="M381" s="33" t="n">
        <v>1</v>
      </c>
      <c r="N381" s="35" t="s">
        <v>47</v>
      </c>
      <c r="O381" s="92" t="s">
        <v>1909</v>
      </c>
      <c r="P381" s="38" t="s">
        <v>1910</v>
      </c>
      <c r="Q381" s="35" t="s">
        <v>1911</v>
      </c>
      <c r="R381" s="38" t="s">
        <v>1912</v>
      </c>
      <c r="S381" s="39" t="s">
        <v>1913</v>
      </c>
      <c r="T381" s="70" t="n">
        <v>0</v>
      </c>
      <c r="U381" s="71" t="n">
        <v>0</v>
      </c>
      <c r="V381" s="71" t="n">
        <v>0</v>
      </c>
      <c r="W381" s="72" t="n">
        <v>550</v>
      </c>
      <c r="X381" s="72" t="n">
        <v>0</v>
      </c>
      <c r="Y381" s="81" t="n">
        <f aca="false">SUM(T381:X381)</f>
        <v>550</v>
      </c>
      <c r="Z381" s="70" t="n">
        <v>0</v>
      </c>
      <c r="AA381" s="71" t="n">
        <v>0</v>
      </c>
      <c r="AB381" s="71" t="n">
        <v>0</v>
      </c>
      <c r="AC381" s="72" t="n">
        <v>0</v>
      </c>
      <c r="AD381" s="72" t="n">
        <v>0</v>
      </c>
      <c r="AE381" s="81" t="n">
        <f aca="false">SUM(Z381:AD381)</f>
        <v>0</v>
      </c>
      <c r="AF381" s="31" t="n">
        <f aca="false">+Y381+AE381</f>
        <v>550</v>
      </c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2.75" hidden="false" customHeight="false" outlineLevel="0" collapsed="false">
      <c r="A382" s="94" t="n">
        <v>3004</v>
      </c>
      <c r="B382" s="68" t="s">
        <v>1900</v>
      </c>
      <c r="C382" s="68" t="s">
        <v>1900</v>
      </c>
      <c r="D382" s="94" t="s">
        <v>1901</v>
      </c>
      <c r="E382" s="68" t="n">
        <v>3</v>
      </c>
      <c r="F382" s="33" t="n">
        <v>1</v>
      </c>
      <c r="G382" s="24" t="n">
        <v>4</v>
      </c>
      <c r="H382" s="92" t="s">
        <v>46</v>
      </c>
      <c r="I382" s="95" t="s">
        <v>46</v>
      </c>
      <c r="J382" s="36" t="n">
        <v>10500102584402</v>
      </c>
      <c r="K382" s="33" t="s">
        <v>39</v>
      </c>
      <c r="L382" s="37"/>
      <c r="M382" s="33" t="n">
        <v>1</v>
      </c>
      <c r="N382" s="35" t="s">
        <v>47</v>
      </c>
      <c r="O382" s="92" t="s">
        <v>48</v>
      </c>
      <c r="P382" s="38" t="s">
        <v>49</v>
      </c>
      <c r="Q382" s="38" t="s">
        <v>50</v>
      </c>
      <c r="R382" s="38" t="s">
        <v>51</v>
      </c>
      <c r="S382" s="39" t="s">
        <v>52</v>
      </c>
      <c r="T382" s="70" t="n">
        <v>0</v>
      </c>
      <c r="U382" s="71" t="n">
        <v>0</v>
      </c>
      <c r="V382" s="71" t="n">
        <f aca="false">354+38</f>
        <v>392</v>
      </c>
      <c r="W382" s="72" t="n">
        <v>0</v>
      </c>
      <c r="X382" s="72" t="n">
        <v>0</v>
      </c>
      <c r="Y382" s="81" t="n">
        <f aca="false">SUM(T382:X382)</f>
        <v>392</v>
      </c>
      <c r="Z382" s="70" t="n">
        <v>0</v>
      </c>
      <c r="AA382" s="71" t="n">
        <v>0</v>
      </c>
      <c r="AB382" s="71" t="n">
        <v>0</v>
      </c>
      <c r="AC382" s="72" t="n">
        <v>0</v>
      </c>
      <c r="AD382" s="72" t="n">
        <v>0</v>
      </c>
      <c r="AE382" s="81" t="n">
        <f aca="false">SUM(Z382:AD382)</f>
        <v>0</v>
      </c>
      <c r="AF382" s="31" t="n">
        <f aca="false">+Y382+AE382</f>
        <v>392</v>
      </c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2.75" hidden="false" customHeight="false" outlineLevel="0" collapsed="false">
      <c r="A383" s="94" t="n">
        <v>3005</v>
      </c>
      <c r="B383" s="68" t="s">
        <v>1900</v>
      </c>
      <c r="C383" s="68" t="s">
        <v>1900</v>
      </c>
      <c r="D383" s="94" t="s">
        <v>1901</v>
      </c>
      <c r="E383" s="68" t="n">
        <v>3</v>
      </c>
      <c r="F383" s="24" t="n">
        <v>1</v>
      </c>
      <c r="G383" s="33" t="n">
        <v>5</v>
      </c>
      <c r="H383" s="92" t="s">
        <v>1914</v>
      </c>
      <c r="I383" s="95" t="s">
        <v>1914</v>
      </c>
      <c r="J383" s="23" t="n">
        <v>10500101270001</v>
      </c>
      <c r="K383" s="24" t="s">
        <v>39</v>
      </c>
      <c r="L383" s="25"/>
      <c r="M383" s="24" t="n">
        <v>1</v>
      </c>
      <c r="N383" s="22" t="s">
        <v>85</v>
      </c>
      <c r="O383" s="92" t="s">
        <v>1915</v>
      </c>
      <c r="P383" s="22" t="n">
        <v>3006834004</v>
      </c>
      <c r="Q383" s="22" t="s">
        <v>61</v>
      </c>
      <c r="R383" s="22" t="s">
        <v>62</v>
      </c>
      <c r="S383" s="26" t="s">
        <v>63</v>
      </c>
      <c r="T383" s="70" t="n">
        <v>0</v>
      </c>
      <c r="U383" s="71" t="n">
        <v>0</v>
      </c>
      <c r="V383" s="71" t="n">
        <v>0</v>
      </c>
      <c r="W383" s="72" t="n">
        <v>641</v>
      </c>
      <c r="X383" s="72" t="n">
        <v>159</v>
      </c>
      <c r="Y383" s="81" t="n">
        <f aca="false">SUM(T383:X383)</f>
        <v>800</v>
      </c>
      <c r="Z383" s="70" t="n">
        <v>0</v>
      </c>
      <c r="AA383" s="71" t="n">
        <v>0</v>
      </c>
      <c r="AB383" s="71" t="n">
        <v>0</v>
      </c>
      <c r="AC383" s="72" t="n">
        <v>0</v>
      </c>
      <c r="AD383" s="72" t="n">
        <v>0</v>
      </c>
      <c r="AE383" s="81" t="n">
        <f aca="false">SUM(Z383:AD383)</f>
        <v>0</v>
      </c>
      <c r="AF383" s="31" t="n">
        <f aca="false">+Y383+AE383</f>
        <v>800</v>
      </c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2.75" hidden="false" customHeight="false" outlineLevel="0" collapsed="false">
      <c r="A384" s="94" t="n">
        <v>3006</v>
      </c>
      <c r="B384" s="68" t="s">
        <v>1900</v>
      </c>
      <c r="C384" s="68" t="s">
        <v>1900</v>
      </c>
      <c r="D384" s="94" t="s">
        <v>1901</v>
      </c>
      <c r="E384" s="68" t="n">
        <v>3</v>
      </c>
      <c r="F384" s="24" t="n">
        <v>1</v>
      </c>
      <c r="G384" s="33" t="n">
        <v>6</v>
      </c>
      <c r="H384" s="92" t="s">
        <v>1916</v>
      </c>
      <c r="I384" s="95" t="s">
        <v>1916</v>
      </c>
      <c r="J384" s="23" t="n">
        <v>10500101270003</v>
      </c>
      <c r="K384" s="24" t="s">
        <v>39</v>
      </c>
      <c r="L384" s="25"/>
      <c r="M384" s="24" t="n">
        <v>1</v>
      </c>
      <c r="N384" s="22" t="s">
        <v>85</v>
      </c>
      <c r="O384" s="92" t="s">
        <v>1917</v>
      </c>
      <c r="P384" s="22" t="n">
        <v>3006834004</v>
      </c>
      <c r="Q384" s="22" t="s">
        <v>61</v>
      </c>
      <c r="R384" s="22" t="s">
        <v>62</v>
      </c>
      <c r="S384" s="26" t="s">
        <v>63</v>
      </c>
      <c r="T384" s="70" t="n">
        <v>115</v>
      </c>
      <c r="U384" s="71" t="n">
        <v>115</v>
      </c>
      <c r="V384" s="71" t="n">
        <v>0</v>
      </c>
      <c r="W384" s="72" t="n">
        <v>0</v>
      </c>
      <c r="X384" s="72" t="n">
        <v>0</v>
      </c>
      <c r="Y384" s="81" t="n">
        <f aca="false">SUM(T384:X384)</f>
        <v>230</v>
      </c>
      <c r="Z384" s="70" t="n">
        <v>0</v>
      </c>
      <c r="AA384" s="71" t="n">
        <v>0</v>
      </c>
      <c r="AB384" s="71" t="n">
        <v>0</v>
      </c>
      <c r="AC384" s="72" t="n">
        <v>0</v>
      </c>
      <c r="AD384" s="72" t="n">
        <v>0</v>
      </c>
      <c r="AE384" s="81" t="n">
        <f aca="false">SUM(Z384:AD384)</f>
        <v>0</v>
      </c>
      <c r="AF384" s="31" t="n">
        <f aca="false">+Y384+AE384</f>
        <v>230</v>
      </c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2.75" hidden="false" customHeight="false" outlineLevel="0" collapsed="false">
      <c r="A385" s="94" t="n">
        <v>3007</v>
      </c>
      <c r="B385" s="68" t="s">
        <v>1900</v>
      </c>
      <c r="C385" s="68" t="s">
        <v>1900</v>
      </c>
      <c r="D385" s="94" t="s">
        <v>1901</v>
      </c>
      <c r="E385" s="68" t="n">
        <v>3</v>
      </c>
      <c r="F385" s="24" t="n">
        <v>1</v>
      </c>
      <c r="G385" s="24" t="n">
        <v>7</v>
      </c>
      <c r="H385" s="92" t="s">
        <v>1141</v>
      </c>
      <c r="I385" s="95" t="s">
        <v>1141</v>
      </c>
      <c r="J385" s="23" t="n">
        <v>10500100234801</v>
      </c>
      <c r="K385" s="24" t="s">
        <v>39</v>
      </c>
      <c r="L385" s="25"/>
      <c r="M385" s="24" t="n">
        <v>1</v>
      </c>
      <c r="N385" s="22" t="s">
        <v>1142</v>
      </c>
      <c r="O385" s="92" t="s">
        <v>1143</v>
      </c>
      <c r="P385" s="22" t="n">
        <v>3105130013</v>
      </c>
      <c r="Q385" s="22" t="s">
        <v>1144</v>
      </c>
      <c r="R385" s="22" t="s">
        <v>1145</v>
      </c>
      <c r="S385" s="26" t="s">
        <v>1146</v>
      </c>
      <c r="T385" s="70" t="n">
        <v>0</v>
      </c>
      <c r="U385" s="71" t="n">
        <v>265</v>
      </c>
      <c r="V385" s="71" t="n">
        <v>162</v>
      </c>
      <c r="W385" s="72" t="n">
        <v>68</v>
      </c>
      <c r="X385" s="72" t="n">
        <v>0</v>
      </c>
      <c r="Y385" s="81" t="n">
        <f aca="false">SUM(T385:X385)</f>
        <v>495</v>
      </c>
      <c r="Z385" s="70" t="n">
        <v>0</v>
      </c>
      <c r="AA385" s="71" t="n">
        <v>0</v>
      </c>
      <c r="AB385" s="71" t="n">
        <v>0</v>
      </c>
      <c r="AC385" s="72" t="n">
        <v>0</v>
      </c>
      <c r="AD385" s="72" t="n">
        <v>0</v>
      </c>
      <c r="AE385" s="81" t="n">
        <f aca="false">SUM(Z385:AD385)</f>
        <v>0</v>
      </c>
      <c r="AF385" s="31" t="n">
        <f aca="false">+Y385+AE385</f>
        <v>495</v>
      </c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2.75" hidden="false" customHeight="false" outlineLevel="0" collapsed="false">
      <c r="A386" s="94" t="n">
        <v>3008</v>
      </c>
      <c r="B386" s="68" t="s">
        <v>1900</v>
      </c>
      <c r="C386" s="68" t="s">
        <v>1900</v>
      </c>
      <c r="D386" s="94" t="s">
        <v>1901</v>
      </c>
      <c r="E386" s="68" t="n">
        <v>3</v>
      </c>
      <c r="F386" s="24" t="n">
        <v>1</v>
      </c>
      <c r="G386" s="33" t="n">
        <v>8</v>
      </c>
      <c r="H386" s="92" t="s">
        <v>1147</v>
      </c>
      <c r="I386" s="95" t="s">
        <v>1147</v>
      </c>
      <c r="J386" s="23" t="n">
        <v>10500100234802</v>
      </c>
      <c r="K386" s="24" t="s">
        <v>39</v>
      </c>
      <c r="L386" s="25" t="s">
        <v>790</v>
      </c>
      <c r="M386" s="24" t="n">
        <v>1</v>
      </c>
      <c r="N386" s="22" t="s">
        <v>1142</v>
      </c>
      <c r="O386" s="92" t="s">
        <v>1148</v>
      </c>
      <c r="P386" s="22" t="n">
        <v>3105130013</v>
      </c>
      <c r="Q386" s="22" t="s">
        <v>1144</v>
      </c>
      <c r="R386" s="22" t="s">
        <v>1145</v>
      </c>
      <c r="S386" s="26" t="s">
        <v>1146</v>
      </c>
      <c r="T386" s="70" t="n">
        <v>0</v>
      </c>
      <c r="U386" s="71" t="n">
        <v>0</v>
      </c>
      <c r="V386" s="71" t="n">
        <v>0</v>
      </c>
      <c r="W386" s="72" t="n">
        <v>201</v>
      </c>
      <c r="X386" s="72" t="n">
        <v>0</v>
      </c>
      <c r="Y386" s="81" t="n">
        <f aca="false">SUM(T386:X386)</f>
        <v>201</v>
      </c>
      <c r="Z386" s="70" t="n">
        <v>0</v>
      </c>
      <c r="AA386" s="71" t="n">
        <v>0</v>
      </c>
      <c r="AB386" s="71" t="n">
        <v>0</v>
      </c>
      <c r="AC386" s="72" t="n">
        <v>0</v>
      </c>
      <c r="AD386" s="72" t="n">
        <v>0</v>
      </c>
      <c r="AE386" s="81" t="n">
        <f aca="false">SUM(Z386:AD386)</f>
        <v>0</v>
      </c>
      <c r="AF386" s="31" t="n">
        <f aca="false">+Y386+AE386</f>
        <v>201</v>
      </c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2.75" hidden="false" customHeight="false" outlineLevel="0" collapsed="false">
      <c r="A387" s="94" t="n">
        <v>3009</v>
      </c>
      <c r="B387" s="68" t="s">
        <v>1900</v>
      </c>
      <c r="C387" s="68" t="s">
        <v>1900</v>
      </c>
      <c r="D387" s="94" t="s">
        <v>1901</v>
      </c>
      <c r="E387" s="68" t="n">
        <v>3</v>
      </c>
      <c r="F387" s="24" t="n">
        <v>1</v>
      </c>
      <c r="G387" s="33" t="n">
        <v>9</v>
      </c>
      <c r="H387" s="92" t="s">
        <v>1918</v>
      </c>
      <c r="I387" s="95" t="s">
        <v>1918</v>
      </c>
      <c r="J387" s="23" t="n">
        <v>10500101216502</v>
      </c>
      <c r="K387" s="24" t="s">
        <v>39</v>
      </c>
      <c r="L387" s="25"/>
      <c r="M387" s="24" t="n">
        <v>1</v>
      </c>
      <c r="N387" s="22" t="s">
        <v>40</v>
      </c>
      <c r="O387" s="92" t="s">
        <v>1919</v>
      </c>
      <c r="P387" s="22" t="s">
        <v>1920</v>
      </c>
      <c r="Q387" s="22" t="s">
        <v>81</v>
      </c>
      <c r="R387" s="22" t="s">
        <v>1921</v>
      </c>
      <c r="S387" s="26" t="s">
        <v>1922</v>
      </c>
      <c r="T387" s="70" t="n">
        <v>52</v>
      </c>
      <c r="U387" s="71" t="n">
        <v>174</v>
      </c>
      <c r="V387" s="71" t="n">
        <v>124</v>
      </c>
      <c r="W387" s="72" t="n">
        <v>0</v>
      </c>
      <c r="X387" s="72" t="n">
        <v>0</v>
      </c>
      <c r="Y387" s="81" t="n">
        <f aca="false">SUM(T387:X387)</f>
        <v>350</v>
      </c>
      <c r="Z387" s="70" t="n">
        <v>0</v>
      </c>
      <c r="AA387" s="71" t="n">
        <v>0</v>
      </c>
      <c r="AB387" s="71" t="n">
        <v>0</v>
      </c>
      <c r="AC387" s="72" t="n">
        <v>0</v>
      </c>
      <c r="AD387" s="72" t="n">
        <v>0</v>
      </c>
      <c r="AE387" s="81" t="n">
        <f aca="false">SUM(Z387:AD387)</f>
        <v>0</v>
      </c>
      <c r="AF387" s="31" t="n">
        <f aca="false">+Y387+AE387</f>
        <v>350</v>
      </c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2.75" hidden="false" customHeight="false" outlineLevel="0" collapsed="false">
      <c r="A388" s="94" t="n">
        <v>3010</v>
      </c>
      <c r="B388" s="68" t="s">
        <v>1900</v>
      </c>
      <c r="C388" s="68" t="s">
        <v>1900</v>
      </c>
      <c r="D388" s="94" t="s">
        <v>1901</v>
      </c>
      <c r="E388" s="68" t="n">
        <v>3</v>
      </c>
      <c r="F388" s="41" t="n">
        <v>1</v>
      </c>
      <c r="G388" s="24" t="n">
        <v>10</v>
      </c>
      <c r="H388" s="92" t="s">
        <v>96</v>
      </c>
      <c r="I388" s="95" t="s">
        <v>96</v>
      </c>
      <c r="J388" s="43" t="n">
        <v>10500101509102</v>
      </c>
      <c r="K388" s="44" t="s">
        <v>39</v>
      </c>
      <c r="L388" s="45"/>
      <c r="M388" s="44" t="n">
        <v>1</v>
      </c>
      <c r="N388" s="42" t="s">
        <v>65</v>
      </c>
      <c r="O388" s="92" t="s">
        <v>97</v>
      </c>
      <c r="P388" s="42" t="s">
        <v>98</v>
      </c>
      <c r="Q388" s="46" t="s">
        <v>99</v>
      </c>
      <c r="R388" s="46" t="s">
        <v>100</v>
      </c>
      <c r="S388" s="47" t="s">
        <v>101</v>
      </c>
      <c r="T388" s="70" t="n">
        <v>119</v>
      </c>
      <c r="U388" s="71" t="n">
        <v>131</v>
      </c>
      <c r="V388" s="71" t="n">
        <v>0</v>
      </c>
      <c r="W388" s="72" t="n">
        <v>0</v>
      </c>
      <c r="X388" s="72" t="n">
        <v>0</v>
      </c>
      <c r="Y388" s="81" t="n">
        <f aca="false">SUM(T388:X388)</f>
        <v>250</v>
      </c>
      <c r="Z388" s="70" t="n">
        <v>0</v>
      </c>
      <c r="AA388" s="71" t="n">
        <v>0</v>
      </c>
      <c r="AB388" s="71" t="n">
        <v>0</v>
      </c>
      <c r="AC388" s="72" t="n">
        <v>0</v>
      </c>
      <c r="AD388" s="72" t="n">
        <v>0</v>
      </c>
      <c r="AE388" s="81" t="n">
        <f aca="false">SUM(Z388:AD388)</f>
        <v>0</v>
      </c>
      <c r="AF388" s="31" t="n">
        <f aca="false">+Y388+AE388</f>
        <v>250</v>
      </c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2.75" hidden="false" customHeight="false" outlineLevel="0" collapsed="false">
      <c r="A389" s="94" t="n">
        <v>3011</v>
      </c>
      <c r="B389" s="68" t="s">
        <v>1900</v>
      </c>
      <c r="C389" s="68" t="s">
        <v>1900</v>
      </c>
      <c r="D389" s="94" t="s">
        <v>1901</v>
      </c>
      <c r="E389" s="68" t="n">
        <v>3</v>
      </c>
      <c r="F389" s="24" t="n">
        <v>1</v>
      </c>
      <c r="G389" s="33" t="n">
        <v>11</v>
      </c>
      <c r="H389" s="92" t="s">
        <v>103</v>
      </c>
      <c r="I389" s="95" t="s">
        <v>103</v>
      </c>
      <c r="J389" s="23" t="n">
        <v>10500100180501</v>
      </c>
      <c r="K389" s="24" t="s">
        <v>39</v>
      </c>
      <c r="L389" s="25"/>
      <c r="M389" s="24" t="n">
        <v>1</v>
      </c>
      <c r="N389" s="22" t="s">
        <v>72</v>
      </c>
      <c r="O389" s="92" t="s">
        <v>104</v>
      </c>
      <c r="P389" s="22" t="s">
        <v>105</v>
      </c>
      <c r="Q389" s="22" t="s">
        <v>106</v>
      </c>
      <c r="R389" s="22" t="s">
        <v>107</v>
      </c>
      <c r="S389" s="26" t="s">
        <v>108</v>
      </c>
      <c r="T389" s="70" t="n">
        <v>0</v>
      </c>
      <c r="U389" s="71" t="n">
        <v>0</v>
      </c>
      <c r="V389" s="71" t="n">
        <v>0</v>
      </c>
      <c r="W389" s="72" t="n">
        <v>348</v>
      </c>
      <c r="X389" s="72" t="n">
        <v>107</v>
      </c>
      <c r="Y389" s="81" t="n">
        <f aca="false">SUM(T389:X389)</f>
        <v>455</v>
      </c>
      <c r="Z389" s="70" t="n">
        <v>0</v>
      </c>
      <c r="AA389" s="71" t="n">
        <v>0</v>
      </c>
      <c r="AB389" s="71" t="n">
        <v>0</v>
      </c>
      <c r="AC389" s="72" t="n">
        <v>0</v>
      </c>
      <c r="AD389" s="72" t="n">
        <v>0</v>
      </c>
      <c r="AE389" s="81" t="n">
        <f aca="false">SUM(Z389:AD389)</f>
        <v>0</v>
      </c>
      <c r="AF389" s="31" t="n">
        <f aca="false">+Y389+AE389</f>
        <v>455</v>
      </c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2.75" hidden="false" customHeight="false" outlineLevel="0" collapsed="false">
      <c r="A390" s="94" t="n">
        <v>3012</v>
      </c>
      <c r="B390" s="68" t="s">
        <v>1900</v>
      </c>
      <c r="C390" s="68" t="s">
        <v>1900</v>
      </c>
      <c r="D390" s="94" t="s">
        <v>1901</v>
      </c>
      <c r="E390" s="68" t="n">
        <v>3</v>
      </c>
      <c r="F390" s="24" t="n">
        <v>1</v>
      </c>
      <c r="G390" s="33" t="n">
        <v>12</v>
      </c>
      <c r="H390" s="92" t="s">
        <v>109</v>
      </c>
      <c r="I390" s="95" t="s">
        <v>109</v>
      </c>
      <c r="J390" s="23" t="n">
        <v>10500100180502</v>
      </c>
      <c r="K390" s="24" t="s">
        <v>39</v>
      </c>
      <c r="L390" s="25"/>
      <c r="M390" s="24" t="n">
        <v>1</v>
      </c>
      <c r="N390" s="22" t="s">
        <v>72</v>
      </c>
      <c r="O390" s="92" t="s">
        <v>110</v>
      </c>
      <c r="P390" s="22" t="s">
        <v>111</v>
      </c>
      <c r="Q390" s="22" t="s">
        <v>106</v>
      </c>
      <c r="R390" s="22" t="s">
        <v>107</v>
      </c>
      <c r="S390" s="26" t="s">
        <v>108</v>
      </c>
      <c r="T390" s="70" t="n">
        <v>0</v>
      </c>
      <c r="U390" s="71" t="n">
        <v>0</v>
      </c>
      <c r="V390" s="71" t="n">
        <f aca="false">332-11</f>
        <v>321</v>
      </c>
      <c r="W390" s="72" t="n">
        <v>0</v>
      </c>
      <c r="X390" s="72" t="n">
        <v>0</v>
      </c>
      <c r="Y390" s="81" t="n">
        <f aca="false">SUM(T390:X390)</f>
        <v>321</v>
      </c>
      <c r="Z390" s="70" t="n">
        <v>0</v>
      </c>
      <c r="AA390" s="71" t="n">
        <v>0</v>
      </c>
      <c r="AB390" s="71" t="n">
        <v>0</v>
      </c>
      <c r="AC390" s="72" t="n">
        <v>0</v>
      </c>
      <c r="AD390" s="72" t="n">
        <v>0</v>
      </c>
      <c r="AE390" s="81" t="n">
        <f aca="false">SUM(Z390:AD390)</f>
        <v>0</v>
      </c>
      <c r="AF390" s="31" t="n">
        <f aca="false">+Y390+AE390</f>
        <v>321</v>
      </c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2.75" hidden="false" customHeight="false" outlineLevel="0" collapsed="false">
      <c r="A391" s="94" t="n">
        <v>3013</v>
      </c>
      <c r="B391" s="68" t="s">
        <v>1900</v>
      </c>
      <c r="C391" s="68" t="s">
        <v>1900</v>
      </c>
      <c r="D391" s="94" t="s">
        <v>1901</v>
      </c>
      <c r="E391" s="68" t="n">
        <v>3</v>
      </c>
      <c r="F391" s="24" t="n">
        <v>1</v>
      </c>
      <c r="G391" s="24" t="n">
        <v>13</v>
      </c>
      <c r="H391" s="92" t="s">
        <v>1167</v>
      </c>
      <c r="I391" s="95" t="s">
        <v>1167</v>
      </c>
      <c r="J391" s="23" t="n">
        <v>10500100721801</v>
      </c>
      <c r="K391" s="24" t="s">
        <v>39</v>
      </c>
      <c r="L391" s="24" t="s">
        <v>790</v>
      </c>
      <c r="M391" s="24" t="n">
        <v>1</v>
      </c>
      <c r="N391" s="22" t="s">
        <v>65</v>
      </c>
      <c r="O391" s="92" t="s">
        <v>1168</v>
      </c>
      <c r="P391" s="22" t="s">
        <v>1169</v>
      </c>
      <c r="Q391" s="22" t="s">
        <v>1170</v>
      </c>
      <c r="R391" s="22" t="s">
        <v>1171</v>
      </c>
      <c r="S391" s="26" t="s">
        <v>1172</v>
      </c>
      <c r="T391" s="70" t="n">
        <v>137</v>
      </c>
      <c r="U391" s="71" t="n">
        <v>0</v>
      </c>
      <c r="V391" s="71" t="n">
        <v>274</v>
      </c>
      <c r="W391" s="72" t="n">
        <v>671</v>
      </c>
      <c r="X391" s="72" t="n">
        <v>0</v>
      </c>
      <c r="Y391" s="81" t="n">
        <f aca="false">SUM(T391:X391)</f>
        <v>1082</v>
      </c>
      <c r="Z391" s="70" t="n">
        <v>0</v>
      </c>
      <c r="AA391" s="71" t="n">
        <v>0</v>
      </c>
      <c r="AB391" s="71" t="n">
        <v>0</v>
      </c>
      <c r="AC391" s="72" t="n">
        <v>0</v>
      </c>
      <c r="AD391" s="72" t="n">
        <v>0</v>
      </c>
      <c r="AE391" s="81" t="n">
        <f aca="false">SUM(Z391:AD391)</f>
        <v>0</v>
      </c>
      <c r="AF391" s="31" t="n">
        <f aca="false">+Y391+AE391</f>
        <v>1082</v>
      </c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2.75" hidden="false" customHeight="false" outlineLevel="0" collapsed="false">
      <c r="A392" s="94" t="n">
        <v>3014</v>
      </c>
      <c r="B392" s="68" t="s">
        <v>1900</v>
      </c>
      <c r="C392" s="68" t="s">
        <v>1900</v>
      </c>
      <c r="D392" s="94" t="s">
        <v>1901</v>
      </c>
      <c r="E392" s="68" t="n">
        <v>3</v>
      </c>
      <c r="F392" s="24" t="n">
        <v>1</v>
      </c>
      <c r="G392" s="33" t="n">
        <v>14</v>
      </c>
      <c r="H392" s="92" t="s">
        <v>1179</v>
      </c>
      <c r="I392" s="95" t="s">
        <v>1179</v>
      </c>
      <c r="J392" s="23" t="n">
        <v>10500100791901</v>
      </c>
      <c r="K392" s="24" t="s">
        <v>113</v>
      </c>
      <c r="L392" s="25"/>
      <c r="M392" s="24" t="n">
        <v>1</v>
      </c>
      <c r="N392" s="22" t="s">
        <v>1180</v>
      </c>
      <c r="O392" s="92" t="s">
        <v>1181</v>
      </c>
      <c r="P392" s="22" t="s">
        <v>1182</v>
      </c>
      <c r="Q392" s="22" t="s">
        <v>1183</v>
      </c>
      <c r="R392" s="22" t="s">
        <v>1184</v>
      </c>
      <c r="S392" s="26" t="s">
        <v>1185</v>
      </c>
      <c r="T392" s="70" t="n">
        <v>70</v>
      </c>
      <c r="U392" s="71" t="n">
        <v>205</v>
      </c>
      <c r="V392" s="71" t="n">
        <v>112</v>
      </c>
      <c r="W392" s="72" t="n">
        <v>59</v>
      </c>
      <c r="X392" s="72" t="n">
        <v>0</v>
      </c>
      <c r="Y392" s="81" t="n">
        <f aca="false">SUM(T392:X392)</f>
        <v>446</v>
      </c>
      <c r="Z392" s="70" t="n">
        <v>0</v>
      </c>
      <c r="AA392" s="71" t="n">
        <v>0</v>
      </c>
      <c r="AB392" s="71" t="n">
        <v>0</v>
      </c>
      <c r="AC392" s="72" t="n">
        <v>0</v>
      </c>
      <c r="AD392" s="72" t="n">
        <v>0</v>
      </c>
      <c r="AE392" s="81" t="n">
        <f aca="false">SUM(Z392:AD392)</f>
        <v>0</v>
      </c>
      <c r="AF392" s="31" t="n">
        <f aca="false">+Y392+AE392</f>
        <v>446</v>
      </c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2.75" hidden="false" customHeight="false" outlineLevel="0" collapsed="false">
      <c r="A393" s="94" t="n">
        <v>3015</v>
      </c>
      <c r="B393" s="68" t="s">
        <v>1900</v>
      </c>
      <c r="C393" s="68" t="s">
        <v>1900</v>
      </c>
      <c r="D393" s="94" t="s">
        <v>1901</v>
      </c>
      <c r="E393" s="68" t="n">
        <v>3</v>
      </c>
      <c r="F393" s="24" t="n">
        <v>1</v>
      </c>
      <c r="G393" s="33" t="n">
        <v>15</v>
      </c>
      <c r="H393" s="92" t="s">
        <v>1923</v>
      </c>
      <c r="I393" s="95" t="s">
        <v>1923</v>
      </c>
      <c r="J393" s="23" t="n">
        <v>30500101698401</v>
      </c>
      <c r="K393" s="24" t="s">
        <v>113</v>
      </c>
      <c r="L393" s="25"/>
      <c r="M393" s="24" t="n">
        <v>1</v>
      </c>
      <c r="N393" s="22" t="s">
        <v>72</v>
      </c>
      <c r="O393" s="92" t="s">
        <v>1924</v>
      </c>
      <c r="P393" s="22" t="s">
        <v>1925</v>
      </c>
      <c r="Q393" s="22" t="s">
        <v>1926</v>
      </c>
      <c r="R393" s="22" t="s">
        <v>1926</v>
      </c>
      <c r="S393" s="26" t="s">
        <v>1927</v>
      </c>
      <c r="T393" s="70" t="n">
        <v>30</v>
      </c>
      <c r="U393" s="71" t="n">
        <v>126</v>
      </c>
      <c r="V393" s="71" t="n">
        <v>45</v>
      </c>
      <c r="W393" s="72" t="n">
        <v>0</v>
      </c>
      <c r="X393" s="72" t="n">
        <v>0</v>
      </c>
      <c r="Y393" s="81" t="n">
        <f aca="false">SUM(T393:X393)</f>
        <v>201</v>
      </c>
      <c r="Z393" s="70" t="n">
        <v>0</v>
      </c>
      <c r="AA393" s="71" t="n">
        <v>0</v>
      </c>
      <c r="AB393" s="71" t="n">
        <v>0</v>
      </c>
      <c r="AC393" s="72" t="n">
        <v>0</v>
      </c>
      <c r="AD393" s="72" t="n">
        <v>0</v>
      </c>
      <c r="AE393" s="81" t="n">
        <f aca="false">SUM(Z393:AD393)</f>
        <v>0</v>
      </c>
      <c r="AF393" s="31" t="n">
        <f aca="false">+Y393+AE393</f>
        <v>201</v>
      </c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2.75" hidden="false" customHeight="false" outlineLevel="0" collapsed="false">
      <c r="A394" s="94" t="n">
        <v>3016</v>
      </c>
      <c r="B394" s="68" t="s">
        <v>1900</v>
      </c>
      <c r="C394" s="68" t="s">
        <v>1900</v>
      </c>
      <c r="D394" s="94" t="s">
        <v>1901</v>
      </c>
      <c r="E394" s="68" t="n">
        <v>3</v>
      </c>
      <c r="F394" s="24" t="n">
        <v>1</v>
      </c>
      <c r="G394" s="24" t="n">
        <v>16</v>
      </c>
      <c r="H394" s="92" t="s">
        <v>1186</v>
      </c>
      <c r="I394" s="95" t="s">
        <v>1186</v>
      </c>
      <c r="J394" s="23" t="n">
        <v>30500102416401</v>
      </c>
      <c r="K394" s="24" t="s">
        <v>113</v>
      </c>
      <c r="L394" s="25"/>
      <c r="M394" s="24" t="n">
        <v>1</v>
      </c>
      <c r="N394" s="22" t="s">
        <v>1129</v>
      </c>
      <c r="O394" s="92" t="s">
        <v>1187</v>
      </c>
      <c r="P394" s="22" t="s">
        <v>1188</v>
      </c>
      <c r="Q394" s="22" t="s">
        <v>1189</v>
      </c>
      <c r="R394" s="22" t="s">
        <v>1190</v>
      </c>
      <c r="S394" s="26" t="s">
        <v>1191</v>
      </c>
      <c r="T394" s="70" t="n">
        <v>0</v>
      </c>
      <c r="U394" s="71" t="n">
        <v>0</v>
      </c>
      <c r="V394" s="71" t="n">
        <v>0</v>
      </c>
      <c r="W394" s="72" t="n">
        <v>0</v>
      </c>
      <c r="X394" s="72" t="n">
        <f aca="false">298-32</f>
        <v>266</v>
      </c>
      <c r="Y394" s="81" t="n">
        <f aca="false">SUM(T394:X394)</f>
        <v>266</v>
      </c>
      <c r="Z394" s="70" t="n">
        <v>0</v>
      </c>
      <c r="AA394" s="71" t="n">
        <v>0</v>
      </c>
      <c r="AB394" s="71" t="n">
        <v>0</v>
      </c>
      <c r="AC394" s="72" t="n">
        <v>0</v>
      </c>
      <c r="AD394" s="72" t="n">
        <v>0</v>
      </c>
      <c r="AE394" s="81" t="n">
        <f aca="false">SUM(Z394:AD394)</f>
        <v>0</v>
      </c>
      <c r="AF394" s="31" t="n">
        <f aca="false">+Y394+AE394</f>
        <v>266</v>
      </c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2.75" hidden="false" customHeight="false" outlineLevel="0" collapsed="false">
      <c r="A395" s="94" t="n">
        <v>3017</v>
      </c>
      <c r="B395" s="68" t="s">
        <v>1900</v>
      </c>
      <c r="C395" s="68" t="s">
        <v>1900</v>
      </c>
      <c r="D395" s="94" t="s">
        <v>1901</v>
      </c>
      <c r="E395" s="68" t="n">
        <v>3</v>
      </c>
      <c r="F395" s="24" t="n">
        <v>1</v>
      </c>
      <c r="G395" s="33" t="n">
        <v>17</v>
      </c>
      <c r="H395" s="92" t="s">
        <v>1928</v>
      </c>
      <c r="I395" s="95" t="s">
        <v>1928</v>
      </c>
      <c r="J395" s="23" t="n">
        <v>30500102249601</v>
      </c>
      <c r="K395" s="24" t="s">
        <v>113</v>
      </c>
      <c r="L395" s="25"/>
      <c r="M395" s="24" t="n">
        <v>1</v>
      </c>
      <c r="N395" s="22" t="s">
        <v>1129</v>
      </c>
      <c r="O395" s="92" t="s">
        <v>1929</v>
      </c>
      <c r="P395" s="22" t="n">
        <v>4481994</v>
      </c>
      <c r="Q395" s="22" t="s">
        <v>1930</v>
      </c>
      <c r="R395" s="22" t="s">
        <v>1931</v>
      </c>
      <c r="S395" s="26" t="s">
        <v>1932</v>
      </c>
      <c r="T395" s="70" t="n">
        <v>79</v>
      </c>
      <c r="U395" s="71" t="n">
        <v>295</v>
      </c>
      <c r="V395" s="71" t="n">
        <v>248</v>
      </c>
      <c r="W395" s="72" t="n">
        <v>442</v>
      </c>
      <c r="X395" s="72" t="n">
        <v>142</v>
      </c>
      <c r="Y395" s="81" t="n">
        <f aca="false">SUM(T395:X395)</f>
        <v>1206</v>
      </c>
      <c r="Z395" s="70" t="n">
        <v>0</v>
      </c>
      <c r="AA395" s="71" t="n">
        <v>0</v>
      </c>
      <c r="AB395" s="71" t="n">
        <v>0</v>
      </c>
      <c r="AC395" s="72" t="n">
        <v>0</v>
      </c>
      <c r="AD395" s="72" t="n">
        <v>0</v>
      </c>
      <c r="AE395" s="81" t="n">
        <f aca="false">SUM(Z395:AD395)</f>
        <v>0</v>
      </c>
      <c r="AF395" s="31" t="n">
        <f aca="false">+Y395+AE395</f>
        <v>1206</v>
      </c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2.75" hidden="false" customHeight="false" outlineLevel="0" collapsed="false">
      <c r="A396" s="94" t="n">
        <v>3018</v>
      </c>
      <c r="B396" s="68" t="s">
        <v>1900</v>
      </c>
      <c r="C396" s="68" t="s">
        <v>1900</v>
      </c>
      <c r="D396" s="94" t="s">
        <v>1901</v>
      </c>
      <c r="E396" s="68" t="n">
        <v>3</v>
      </c>
      <c r="F396" s="24" t="n">
        <v>1</v>
      </c>
      <c r="G396" s="33" t="n">
        <v>18</v>
      </c>
      <c r="H396" s="92" t="s">
        <v>1933</v>
      </c>
      <c r="I396" s="95" t="s">
        <v>1933</v>
      </c>
      <c r="J396" s="23" t="n">
        <v>10500102665401</v>
      </c>
      <c r="K396" s="24" t="s">
        <v>39</v>
      </c>
      <c r="L396" s="25"/>
      <c r="M396" s="24" t="n">
        <v>2</v>
      </c>
      <c r="N396" s="22" t="s">
        <v>1934</v>
      </c>
      <c r="O396" s="92" t="s">
        <v>1935</v>
      </c>
      <c r="P396" s="22" t="n">
        <v>3184396876</v>
      </c>
      <c r="Q396" s="49" t="s">
        <v>1936</v>
      </c>
      <c r="R396" s="22" t="s">
        <v>1937</v>
      </c>
      <c r="S396" s="26" t="s">
        <v>1938</v>
      </c>
      <c r="T396" s="70" t="n">
        <v>46</v>
      </c>
      <c r="U396" s="71" t="n">
        <v>106</v>
      </c>
      <c r="V396" s="71" t="n">
        <v>63</v>
      </c>
      <c r="W396" s="72" t="n">
        <v>248</v>
      </c>
      <c r="X396" s="72" t="n">
        <v>77</v>
      </c>
      <c r="Y396" s="81" t="n">
        <f aca="false">SUM(T396:X396)</f>
        <v>540</v>
      </c>
      <c r="Z396" s="70" t="n">
        <v>0</v>
      </c>
      <c r="AA396" s="71" t="n">
        <v>0</v>
      </c>
      <c r="AB396" s="71" t="n">
        <v>0</v>
      </c>
      <c r="AC396" s="72" t="n">
        <v>0</v>
      </c>
      <c r="AD396" s="72" t="n">
        <v>0</v>
      </c>
      <c r="AE396" s="81" t="n">
        <f aca="false">SUM(Z396:AD396)</f>
        <v>0</v>
      </c>
      <c r="AF396" s="31" t="n">
        <f aca="false">+Y396+AE396</f>
        <v>540</v>
      </c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2.75" hidden="false" customHeight="false" outlineLevel="0" collapsed="false">
      <c r="A397" s="94" t="n">
        <v>3019</v>
      </c>
      <c r="B397" s="68" t="s">
        <v>1900</v>
      </c>
      <c r="C397" s="68" t="s">
        <v>1900</v>
      </c>
      <c r="D397" s="94" t="s">
        <v>1901</v>
      </c>
      <c r="E397" s="68" t="n">
        <v>3</v>
      </c>
      <c r="F397" s="41" t="n">
        <v>1</v>
      </c>
      <c r="G397" s="24" t="n">
        <v>19</v>
      </c>
      <c r="H397" s="92" t="s">
        <v>119</v>
      </c>
      <c r="I397" s="95" t="s">
        <v>119</v>
      </c>
      <c r="J397" s="43" t="n">
        <v>10500100671801</v>
      </c>
      <c r="K397" s="44" t="s">
        <v>39</v>
      </c>
      <c r="L397" s="45"/>
      <c r="M397" s="44" t="n">
        <v>2</v>
      </c>
      <c r="N397" s="42" t="s">
        <v>120</v>
      </c>
      <c r="O397" s="92" t="s">
        <v>121</v>
      </c>
      <c r="P397" s="42" t="s">
        <v>122</v>
      </c>
      <c r="Q397" s="42" t="s">
        <v>123</v>
      </c>
      <c r="R397" s="42" t="s">
        <v>124</v>
      </c>
      <c r="S397" s="47" t="s">
        <v>125</v>
      </c>
      <c r="T397" s="70" t="n">
        <v>0</v>
      </c>
      <c r="U397" s="71" t="n">
        <v>0</v>
      </c>
      <c r="V397" s="71" t="n">
        <v>0</v>
      </c>
      <c r="W397" s="72" t="n">
        <v>264</v>
      </c>
      <c r="X397" s="72" t="n">
        <v>130</v>
      </c>
      <c r="Y397" s="81" t="n">
        <f aca="false">SUM(T397:X397)</f>
        <v>394</v>
      </c>
      <c r="Z397" s="70" t="n">
        <v>0</v>
      </c>
      <c r="AA397" s="71" t="n">
        <v>0</v>
      </c>
      <c r="AB397" s="71" t="n">
        <v>0</v>
      </c>
      <c r="AC397" s="72" t="n">
        <v>0</v>
      </c>
      <c r="AD397" s="72" t="n">
        <v>0</v>
      </c>
      <c r="AE397" s="81" t="n">
        <f aca="false">SUM(Z397:AD397)</f>
        <v>0</v>
      </c>
      <c r="AF397" s="31" t="n">
        <f aca="false">+Y397+AE397</f>
        <v>394</v>
      </c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2.75" hidden="false" customHeight="false" outlineLevel="0" collapsed="false">
      <c r="A398" s="94" t="n">
        <v>3020</v>
      </c>
      <c r="B398" s="68" t="s">
        <v>1900</v>
      </c>
      <c r="C398" s="68" t="s">
        <v>1900</v>
      </c>
      <c r="D398" s="94" t="s">
        <v>1901</v>
      </c>
      <c r="E398" s="68" t="n">
        <v>3</v>
      </c>
      <c r="F398" s="41" t="n">
        <v>1</v>
      </c>
      <c r="G398" s="33" t="n">
        <v>20</v>
      </c>
      <c r="H398" s="92" t="s">
        <v>1939</v>
      </c>
      <c r="I398" s="95" t="s">
        <v>1939</v>
      </c>
      <c r="J398" s="43" t="n">
        <v>10500100671804</v>
      </c>
      <c r="K398" s="44" t="s">
        <v>39</v>
      </c>
      <c r="L398" s="45"/>
      <c r="M398" s="44" t="n">
        <v>2</v>
      </c>
      <c r="N398" s="42" t="s">
        <v>120</v>
      </c>
      <c r="O398" s="92" t="s">
        <v>121</v>
      </c>
      <c r="P398" s="42" t="s">
        <v>122</v>
      </c>
      <c r="Q398" s="42" t="s">
        <v>123</v>
      </c>
      <c r="R398" s="42" t="s">
        <v>124</v>
      </c>
      <c r="S398" s="47" t="s">
        <v>125</v>
      </c>
      <c r="T398" s="70" t="n">
        <v>59</v>
      </c>
      <c r="U398" s="71" t="n">
        <v>0</v>
      </c>
      <c r="V398" s="71" t="n">
        <v>0</v>
      </c>
      <c r="W398" s="72" t="n">
        <v>0</v>
      </c>
      <c r="X398" s="72" t="n">
        <v>0</v>
      </c>
      <c r="Y398" s="81" t="n">
        <f aca="false">SUM(T398:X398)</f>
        <v>59</v>
      </c>
      <c r="Z398" s="70" t="n">
        <v>0</v>
      </c>
      <c r="AA398" s="71" t="n">
        <v>0</v>
      </c>
      <c r="AB398" s="71" t="n">
        <v>0</v>
      </c>
      <c r="AC398" s="72" t="n">
        <v>0</v>
      </c>
      <c r="AD398" s="72" t="n">
        <v>0</v>
      </c>
      <c r="AE398" s="81" t="n">
        <f aca="false">SUM(Z398:AD398)</f>
        <v>0</v>
      </c>
      <c r="AF398" s="31" t="n">
        <f aca="false">+Y398+AE398</f>
        <v>59</v>
      </c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2.75" hidden="false" customHeight="false" outlineLevel="0" collapsed="false">
      <c r="A399" s="94" t="n">
        <v>3021</v>
      </c>
      <c r="B399" s="68" t="s">
        <v>1900</v>
      </c>
      <c r="C399" s="68" t="s">
        <v>1900</v>
      </c>
      <c r="D399" s="94" t="s">
        <v>1901</v>
      </c>
      <c r="E399" s="68" t="n">
        <v>3</v>
      </c>
      <c r="F399" s="41" t="n">
        <v>1</v>
      </c>
      <c r="G399" s="33" t="n">
        <v>21</v>
      </c>
      <c r="H399" s="92" t="s">
        <v>126</v>
      </c>
      <c r="I399" s="95" t="s">
        <v>126</v>
      </c>
      <c r="J399" s="43" t="n">
        <v>10500100671803</v>
      </c>
      <c r="K399" s="44" t="s">
        <v>39</v>
      </c>
      <c r="L399" s="45"/>
      <c r="M399" s="44" t="n">
        <v>2</v>
      </c>
      <c r="N399" s="42" t="s">
        <v>120</v>
      </c>
      <c r="O399" s="92" t="s">
        <v>121</v>
      </c>
      <c r="P399" s="42" t="s">
        <v>122</v>
      </c>
      <c r="Q399" s="42" t="s">
        <v>123</v>
      </c>
      <c r="R399" s="42" t="s">
        <v>124</v>
      </c>
      <c r="S399" s="47" t="s">
        <v>125</v>
      </c>
      <c r="T399" s="70" t="n">
        <v>51</v>
      </c>
      <c r="U399" s="71" t="n">
        <v>149</v>
      </c>
      <c r="V399" s="71" t="n">
        <v>0</v>
      </c>
      <c r="W399" s="72" t="n">
        <v>0</v>
      </c>
      <c r="X399" s="72" t="n">
        <v>0</v>
      </c>
      <c r="Y399" s="81" t="n">
        <f aca="false">SUM(T399:X399)</f>
        <v>200</v>
      </c>
      <c r="Z399" s="70" t="n">
        <v>0</v>
      </c>
      <c r="AA399" s="71" t="n">
        <v>0</v>
      </c>
      <c r="AB399" s="71" t="n">
        <v>0</v>
      </c>
      <c r="AC399" s="72" t="n">
        <v>0</v>
      </c>
      <c r="AD399" s="72" t="n">
        <v>0</v>
      </c>
      <c r="AE399" s="81" t="n">
        <f aca="false">SUM(Z399:AD399)</f>
        <v>0</v>
      </c>
      <c r="AF399" s="31" t="n">
        <f aca="false">+Y399+AE399</f>
        <v>200</v>
      </c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2.75" hidden="false" customHeight="false" outlineLevel="0" collapsed="false">
      <c r="A400" s="94" t="n">
        <v>3022</v>
      </c>
      <c r="B400" s="68" t="s">
        <v>1900</v>
      </c>
      <c r="C400" s="68" t="s">
        <v>1900</v>
      </c>
      <c r="D400" s="94" t="s">
        <v>1901</v>
      </c>
      <c r="E400" s="68" t="n">
        <v>3</v>
      </c>
      <c r="F400" s="24" t="n">
        <v>1</v>
      </c>
      <c r="G400" s="24" t="n">
        <v>22</v>
      </c>
      <c r="H400" s="92" t="s">
        <v>1940</v>
      </c>
      <c r="I400" s="95" t="s">
        <v>1940</v>
      </c>
      <c r="J400" s="23" t="n">
        <v>10500101945301</v>
      </c>
      <c r="K400" s="24" t="s">
        <v>39</v>
      </c>
      <c r="L400" s="25"/>
      <c r="M400" s="24" t="n">
        <v>2</v>
      </c>
      <c r="N400" s="22" t="s">
        <v>130</v>
      </c>
      <c r="O400" s="92" t="s">
        <v>1941</v>
      </c>
      <c r="P400" s="22" t="s">
        <v>1942</v>
      </c>
      <c r="Q400" s="22" t="s">
        <v>133</v>
      </c>
      <c r="R400" s="22" t="s">
        <v>1943</v>
      </c>
      <c r="S400" s="26" t="s">
        <v>1944</v>
      </c>
      <c r="T400" s="70" t="n">
        <v>0</v>
      </c>
      <c r="U400" s="71" t="n">
        <v>0</v>
      </c>
      <c r="V400" s="71" t="n">
        <v>0</v>
      </c>
      <c r="W400" s="72" t="n">
        <v>472</v>
      </c>
      <c r="X400" s="72" t="n">
        <v>404</v>
      </c>
      <c r="Y400" s="81" t="n">
        <f aca="false">SUM(T400:X400)</f>
        <v>876</v>
      </c>
      <c r="Z400" s="70" t="n">
        <v>0</v>
      </c>
      <c r="AA400" s="71" t="n">
        <v>0</v>
      </c>
      <c r="AB400" s="71" t="n">
        <v>0</v>
      </c>
      <c r="AC400" s="72" t="n">
        <v>0</v>
      </c>
      <c r="AD400" s="72" t="n">
        <v>0</v>
      </c>
      <c r="AE400" s="81" t="n">
        <f aca="false">SUM(Z400:AD400)</f>
        <v>0</v>
      </c>
      <c r="AF400" s="31" t="n">
        <f aca="false">+Y400+AE400</f>
        <v>876</v>
      </c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2.75" hidden="false" customHeight="false" outlineLevel="0" collapsed="false">
      <c r="A401" s="94" t="n">
        <v>3023</v>
      </c>
      <c r="B401" s="68" t="s">
        <v>1900</v>
      </c>
      <c r="C401" s="68" t="s">
        <v>1900</v>
      </c>
      <c r="D401" s="94" t="s">
        <v>1901</v>
      </c>
      <c r="E401" s="68" t="n">
        <v>3</v>
      </c>
      <c r="F401" s="24" t="n">
        <v>1</v>
      </c>
      <c r="G401" s="33" t="n">
        <v>23</v>
      </c>
      <c r="H401" s="92" t="s">
        <v>129</v>
      </c>
      <c r="I401" s="95" t="s">
        <v>129</v>
      </c>
      <c r="J401" s="23" t="n">
        <v>10500101945302</v>
      </c>
      <c r="K401" s="24" t="s">
        <v>39</v>
      </c>
      <c r="L401" s="25"/>
      <c r="M401" s="24" t="n">
        <v>2</v>
      </c>
      <c r="N401" s="22" t="s">
        <v>130</v>
      </c>
      <c r="O401" s="92" t="s">
        <v>131</v>
      </c>
      <c r="P401" s="22" t="s">
        <v>132</v>
      </c>
      <c r="Q401" s="22" t="s">
        <v>133</v>
      </c>
      <c r="R401" s="22" t="s">
        <v>134</v>
      </c>
      <c r="S401" s="26" t="s">
        <v>135</v>
      </c>
      <c r="T401" s="70" t="n">
        <v>0</v>
      </c>
      <c r="U401" s="71" t="n">
        <v>0</v>
      </c>
      <c r="V401" s="71" t="n">
        <v>367</v>
      </c>
      <c r="W401" s="72" t="n">
        <v>401</v>
      </c>
      <c r="X401" s="72" t="n">
        <v>0</v>
      </c>
      <c r="Y401" s="81" t="n">
        <f aca="false">SUM(T401:X401)</f>
        <v>768</v>
      </c>
      <c r="Z401" s="70" t="n">
        <v>0</v>
      </c>
      <c r="AA401" s="71" t="n">
        <v>0</v>
      </c>
      <c r="AB401" s="71" t="n">
        <v>0</v>
      </c>
      <c r="AC401" s="72" t="n">
        <v>0</v>
      </c>
      <c r="AD401" s="72" t="n">
        <v>0</v>
      </c>
      <c r="AE401" s="81" t="n">
        <f aca="false">SUM(Z401:AD401)</f>
        <v>0</v>
      </c>
      <c r="AF401" s="31" t="n">
        <f aca="false">+Y401+AE401</f>
        <v>768</v>
      </c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2.75" hidden="false" customHeight="false" outlineLevel="0" collapsed="false">
      <c r="A402" s="94" t="n">
        <v>3024</v>
      </c>
      <c r="B402" s="68" t="s">
        <v>1900</v>
      </c>
      <c r="C402" s="68" t="s">
        <v>1900</v>
      </c>
      <c r="D402" s="94" t="s">
        <v>1901</v>
      </c>
      <c r="E402" s="68" t="n">
        <v>3</v>
      </c>
      <c r="F402" s="24" t="n">
        <v>1</v>
      </c>
      <c r="G402" s="33" t="n">
        <v>24</v>
      </c>
      <c r="H402" s="92" t="s">
        <v>1945</v>
      </c>
      <c r="I402" s="95" t="s">
        <v>1945</v>
      </c>
      <c r="J402" s="23" t="n">
        <v>10500100127903</v>
      </c>
      <c r="K402" s="24" t="s">
        <v>39</v>
      </c>
      <c r="L402" s="25"/>
      <c r="M402" s="24" t="n">
        <v>2</v>
      </c>
      <c r="N402" s="22" t="s">
        <v>143</v>
      </c>
      <c r="O402" s="92" t="s">
        <v>1946</v>
      </c>
      <c r="P402" s="22" t="n">
        <v>3012397173</v>
      </c>
      <c r="Q402" s="22" t="s">
        <v>145</v>
      </c>
      <c r="R402" s="22" t="s">
        <v>146</v>
      </c>
      <c r="S402" s="26" t="s">
        <v>147</v>
      </c>
      <c r="T402" s="70" t="n">
        <v>59</v>
      </c>
      <c r="U402" s="71" t="n">
        <v>372</v>
      </c>
      <c r="V402" s="71" t="n">
        <v>192</v>
      </c>
      <c r="W402" s="72" t="n">
        <v>0</v>
      </c>
      <c r="X402" s="72" t="n">
        <v>0</v>
      </c>
      <c r="Y402" s="81" t="n">
        <f aca="false">SUM(T402:X402)</f>
        <v>623</v>
      </c>
      <c r="Z402" s="70" t="n">
        <v>0</v>
      </c>
      <c r="AA402" s="71" t="n">
        <v>0</v>
      </c>
      <c r="AB402" s="71" t="n">
        <v>0</v>
      </c>
      <c r="AC402" s="72" t="n">
        <v>0</v>
      </c>
      <c r="AD402" s="72" t="n">
        <v>0</v>
      </c>
      <c r="AE402" s="81" t="n">
        <f aca="false">SUM(Z402:AD402)</f>
        <v>0</v>
      </c>
      <c r="AF402" s="31" t="n">
        <f aca="false">+Y402+AE402</f>
        <v>623</v>
      </c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2.75" hidden="false" customHeight="false" outlineLevel="0" collapsed="false">
      <c r="A403" s="94" t="n">
        <v>3025</v>
      </c>
      <c r="B403" s="68" t="s">
        <v>1900</v>
      </c>
      <c r="C403" s="68" t="s">
        <v>1900</v>
      </c>
      <c r="D403" s="94" t="s">
        <v>1901</v>
      </c>
      <c r="E403" s="68" t="n">
        <v>3</v>
      </c>
      <c r="F403" s="24" t="n">
        <v>1</v>
      </c>
      <c r="G403" s="24" t="n">
        <v>25</v>
      </c>
      <c r="H403" s="92" t="s">
        <v>1947</v>
      </c>
      <c r="I403" s="95" t="s">
        <v>1947</v>
      </c>
      <c r="J403" s="23" t="n">
        <v>10500100116301</v>
      </c>
      <c r="K403" s="24" t="s">
        <v>39</v>
      </c>
      <c r="L403" s="25"/>
      <c r="M403" s="24" t="n">
        <v>2</v>
      </c>
      <c r="N403" s="22" t="s">
        <v>143</v>
      </c>
      <c r="O403" s="92" t="s">
        <v>1948</v>
      </c>
      <c r="P403" s="22" t="s">
        <v>1949</v>
      </c>
      <c r="Q403" s="22" t="s">
        <v>1950</v>
      </c>
      <c r="R403" s="22" t="s">
        <v>1951</v>
      </c>
      <c r="S403" s="26" t="s">
        <v>1952</v>
      </c>
      <c r="T403" s="70" t="n">
        <v>61</v>
      </c>
      <c r="U403" s="71" t="n">
        <v>152</v>
      </c>
      <c r="V403" s="71" t="n">
        <v>104</v>
      </c>
      <c r="W403" s="72" t="n">
        <v>142</v>
      </c>
      <c r="X403" s="72" t="n">
        <v>52</v>
      </c>
      <c r="Y403" s="81" t="n">
        <f aca="false">SUM(T403:X403)</f>
        <v>511</v>
      </c>
      <c r="Z403" s="70" t="n">
        <v>0</v>
      </c>
      <c r="AA403" s="71" t="n">
        <v>0</v>
      </c>
      <c r="AB403" s="71" t="n">
        <v>0</v>
      </c>
      <c r="AC403" s="72" t="n">
        <v>0</v>
      </c>
      <c r="AD403" s="72" t="n">
        <v>0</v>
      </c>
      <c r="AE403" s="81" t="n">
        <f aca="false">SUM(Z403:AD403)</f>
        <v>0</v>
      </c>
      <c r="AF403" s="31" t="n">
        <f aca="false">+Y403+AE403</f>
        <v>511</v>
      </c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2.75" hidden="false" customHeight="false" outlineLevel="0" collapsed="false">
      <c r="A404" s="94" t="n">
        <v>3026</v>
      </c>
      <c r="B404" s="68" t="s">
        <v>1900</v>
      </c>
      <c r="C404" s="68" t="s">
        <v>1900</v>
      </c>
      <c r="D404" s="94" t="s">
        <v>1901</v>
      </c>
      <c r="E404" s="68" t="n">
        <v>3</v>
      </c>
      <c r="F404" s="24" t="n">
        <v>1</v>
      </c>
      <c r="G404" s="33" t="n">
        <v>26</v>
      </c>
      <c r="H404" s="92" t="s">
        <v>162</v>
      </c>
      <c r="I404" s="95" t="s">
        <v>162</v>
      </c>
      <c r="J404" s="23" t="n">
        <v>10500100004301</v>
      </c>
      <c r="K404" s="24" t="s">
        <v>39</v>
      </c>
      <c r="L404" s="25"/>
      <c r="M404" s="24" t="n">
        <v>2</v>
      </c>
      <c r="N404" s="22" t="s">
        <v>143</v>
      </c>
      <c r="O404" s="92" t="s">
        <v>163</v>
      </c>
      <c r="P404" s="22" t="s">
        <v>164</v>
      </c>
      <c r="Q404" s="22" t="s">
        <v>165</v>
      </c>
      <c r="R404" s="22" t="s">
        <v>166</v>
      </c>
      <c r="S404" s="26" t="s">
        <v>167</v>
      </c>
      <c r="T404" s="70" t="n">
        <v>75</v>
      </c>
      <c r="U404" s="71" t="n">
        <v>230</v>
      </c>
      <c r="V404" s="71" t="n">
        <v>145</v>
      </c>
      <c r="W404" s="72" t="n">
        <v>0</v>
      </c>
      <c r="X404" s="72" t="n">
        <v>0</v>
      </c>
      <c r="Y404" s="81" t="n">
        <f aca="false">SUM(T404:X404)</f>
        <v>450</v>
      </c>
      <c r="Z404" s="70" t="n">
        <v>0</v>
      </c>
      <c r="AA404" s="71" t="n">
        <v>0</v>
      </c>
      <c r="AB404" s="71" t="n">
        <v>0</v>
      </c>
      <c r="AC404" s="72" t="n">
        <v>0</v>
      </c>
      <c r="AD404" s="72" t="n">
        <v>0</v>
      </c>
      <c r="AE404" s="81" t="n">
        <f aca="false">SUM(Z404:AD404)</f>
        <v>0</v>
      </c>
      <c r="AF404" s="31" t="n">
        <f aca="false">+Y404+AE404</f>
        <v>450</v>
      </c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2.75" hidden="false" customHeight="false" outlineLevel="0" collapsed="false">
      <c r="A405" s="94" t="n">
        <v>3027</v>
      </c>
      <c r="B405" s="68" t="s">
        <v>1900</v>
      </c>
      <c r="C405" s="68" t="s">
        <v>1900</v>
      </c>
      <c r="D405" s="94" t="s">
        <v>1901</v>
      </c>
      <c r="E405" s="68" t="n">
        <v>3</v>
      </c>
      <c r="F405" s="24" t="n">
        <v>1</v>
      </c>
      <c r="G405" s="33" t="n">
        <v>27</v>
      </c>
      <c r="H405" s="92" t="s">
        <v>1953</v>
      </c>
      <c r="I405" s="95" t="s">
        <v>1953</v>
      </c>
      <c r="J405" s="23" t="n">
        <v>10500100000101</v>
      </c>
      <c r="K405" s="24" t="s">
        <v>39</v>
      </c>
      <c r="L405" s="25"/>
      <c r="M405" s="24" t="n">
        <v>2</v>
      </c>
      <c r="N405" s="22" t="s">
        <v>1210</v>
      </c>
      <c r="O405" s="92" t="s">
        <v>1954</v>
      </c>
      <c r="P405" s="22" t="n">
        <v>3218223348</v>
      </c>
      <c r="Q405" s="22" t="s">
        <v>1955</v>
      </c>
      <c r="R405" s="22" t="s">
        <v>1956</v>
      </c>
      <c r="S405" s="26" t="s">
        <v>1957</v>
      </c>
      <c r="T405" s="70" t="n">
        <v>50</v>
      </c>
      <c r="U405" s="71" t="n">
        <v>261</v>
      </c>
      <c r="V405" s="71" t="n">
        <v>190</v>
      </c>
      <c r="W405" s="72" t="n">
        <v>306</v>
      </c>
      <c r="X405" s="72" t="n">
        <v>63</v>
      </c>
      <c r="Y405" s="81" t="n">
        <f aca="false">SUM(T405:X405)</f>
        <v>870</v>
      </c>
      <c r="Z405" s="70" t="n">
        <v>0</v>
      </c>
      <c r="AA405" s="71" t="n">
        <v>0</v>
      </c>
      <c r="AB405" s="71" t="n">
        <v>0</v>
      </c>
      <c r="AC405" s="72" t="n">
        <v>0</v>
      </c>
      <c r="AD405" s="72" t="n">
        <v>0</v>
      </c>
      <c r="AE405" s="81" t="n">
        <f aca="false">SUM(Z405:AD405)</f>
        <v>0</v>
      </c>
      <c r="AF405" s="31" t="n">
        <f aca="false">+Y405+AE405</f>
        <v>870</v>
      </c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2.75" hidden="false" customHeight="false" outlineLevel="0" collapsed="false">
      <c r="A406" s="94" t="n">
        <v>3028</v>
      </c>
      <c r="B406" s="68" t="s">
        <v>1900</v>
      </c>
      <c r="C406" s="68" t="s">
        <v>1900</v>
      </c>
      <c r="D406" s="94" t="s">
        <v>1901</v>
      </c>
      <c r="E406" s="68" t="n">
        <v>3</v>
      </c>
      <c r="F406" s="24" t="n">
        <v>1</v>
      </c>
      <c r="G406" s="24" t="n">
        <v>28</v>
      </c>
      <c r="H406" s="92" t="s">
        <v>1203</v>
      </c>
      <c r="I406" s="95" t="s">
        <v>1203</v>
      </c>
      <c r="J406" s="23" t="n">
        <v>10500102396501</v>
      </c>
      <c r="K406" s="24" t="s">
        <v>39</v>
      </c>
      <c r="L406" s="24" t="s">
        <v>790</v>
      </c>
      <c r="M406" s="24" t="n">
        <v>2</v>
      </c>
      <c r="N406" s="22" t="s">
        <v>120</v>
      </c>
      <c r="O406" s="92" t="s">
        <v>1204</v>
      </c>
      <c r="P406" s="22" t="s">
        <v>1205</v>
      </c>
      <c r="Q406" s="22" t="s">
        <v>1206</v>
      </c>
      <c r="R406" s="22" t="s">
        <v>1207</v>
      </c>
      <c r="S406" s="26" t="s">
        <v>1208</v>
      </c>
      <c r="T406" s="70" t="n">
        <v>0</v>
      </c>
      <c r="U406" s="71" t="n">
        <v>0</v>
      </c>
      <c r="V406" s="71" t="n">
        <v>0</v>
      </c>
      <c r="W406" s="72" t="n">
        <v>827</v>
      </c>
      <c r="X406" s="72" t="n">
        <v>161</v>
      </c>
      <c r="Y406" s="81" t="n">
        <f aca="false">SUM(T406:X406)</f>
        <v>988</v>
      </c>
      <c r="Z406" s="70" t="n">
        <v>0</v>
      </c>
      <c r="AA406" s="71" t="n">
        <v>0</v>
      </c>
      <c r="AB406" s="71" t="n">
        <v>0</v>
      </c>
      <c r="AC406" s="72" t="n">
        <v>0</v>
      </c>
      <c r="AD406" s="72" t="n">
        <v>0</v>
      </c>
      <c r="AE406" s="81" t="n">
        <f aca="false">SUM(Z406:AD406)</f>
        <v>0</v>
      </c>
      <c r="AF406" s="31" t="n">
        <f aca="false">+Y406+AE406</f>
        <v>988</v>
      </c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2.75" hidden="false" customHeight="false" outlineLevel="0" collapsed="false">
      <c r="A407" s="94" t="n">
        <v>3029</v>
      </c>
      <c r="B407" s="68" t="s">
        <v>1900</v>
      </c>
      <c r="C407" s="68" t="s">
        <v>1900</v>
      </c>
      <c r="D407" s="94" t="s">
        <v>1901</v>
      </c>
      <c r="E407" s="68" t="n">
        <v>3</v>
      </c>
      <c r="F407" s="24" t="n">
        <v>1</v>
      </c>
      <c r="G407" s="33" t="n">
        <v>29</v>
      </c>
      <c r="H407" s="92" t="s">
        <v>168</v>
      </c>
      <c r="I407" s="95" t="s">
        <v>168</v>
      </c>
      <c r="J407" s="23" t="n">
        <v>10500102396502</v>
      </c>
      <c r="K407" s="24" t="s">
        <v>39</v>
      </c>
      <c r="L407" s="25"/>
      <c r="M407" s="24" t="n">
        <v>2</v>
      </c>
      <c r="N407" s="22" t="s">
        <v>169</v>
      </c>
      <c r="O407" s="92" t="s">
        <v>170</v>
      </c>
      <c r="P407" s="22" t="s">
        <v>171</v>
      </c>
      <c r="Q407" s="49" t="s">
        <v>172</v>
      </c>
      <c r="R407" s="22" t="s">
        <v>173</v>
      </c>
      <c r="S407" s="50" t="s">
        <v>174</v>
      </c>
      <c r="T407" s="70" t="n">
        <v>32</v>
      </c>
      <c r="U407" s="71" t="n">
        <v>0</v>
      </c>
      <c r="V407" s="71" t="n">
        <f aca="false">137-9</f>
        <v>128</v>
      </c>
      <c r="W407" s="72" t="n">
        <v>0</v>
      </c>
      <c r="X407" s="72" t="n">
        <v>0</v>
      </c>
      <c r="Y407" s="81" t="n">
        <f aca="false">SUM(T407:X407)</f>
        <v>160</v>
      </c>
      <c r="Z407" s="70" t="n">
        <v>0</v>
      </c>
      <c r="AA407" s="71" t="n">
        <v>0</v>
      </c>
      <c r="AB407" s="71" t="n">
        <v>0</v>
      </c>
      <c r="AC407" s="72" t="n">
        <v>0</v>
      </c>
      <c r="AD407" s="72" t="n">
        <v>0</v>
      </c>
      <c r="AE407" s="81" t="n">
        <f aca="false">SUM(Z407:AD407)</f>
        <v>0</v>
      </c>
      <c r="AF407" s="31" t="n">
        <f aca="false">+Y407+AE407</f>
        <v>160</v>
      </c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2.75" hidden="false" customHeight="false" outlineLevel="0" collapsed="false">
      <c r="A408" s="94" t="n">
        <v>3030</v>
      </c>
      <c r="B408" s="68" t="s">
        <v>1900</v>
      </c>
      <c r="C408" s="68" t="s">
        <v>1900</v>
      </c>
      <c r="D408" s="94" t="s">
        <v>1901</v>
      </c>
      <c r="E408" s="68" t="n">
        <v>3</v>
      </c>
      <c r="F408" s="24" t="n">
        <v>1</v>
      </c>
      <c r="G408" s="33" t="n">
        <v>30</v>
      </c>
      <c r="H408" s="92" t="s">
        <v>1958</v>
      </c>
      <c r="I408" s="95" t="s">
        <v>1958</v>
      </c>
      <c r="J408" s="23" t="n">
        <v>10500102396504</v>
      </c>
      <c r="K408" s="24" t="s">
        <v>39</v>
      </c>
      <c r="L408" s="25"/>
      <c r="M408" s="24" t="n">
        <v>2</v>
      </c>
      <c r="N408" s="22" t="s">
        <v>1959</v>
      </c>
      <c r="O408" s="92" t="s">
        <v>1960</v>
      </c>
      <c r="P408" s="22" t="n">
        <v>5217992</v>
      </c>
      <c r="Q408" s="22" t="s">
        <v>1961</v>
      </c>
      <c r="R408" s="22" t="s">
        <v>1962</v>
      </c>
      <c r="S408" s="26" t="s">
        <v>1963</v>
      </c>
      <c r="T408" s="70" t="n">
        <v>50</v>
      </c>
      <c r="U408" s="71" t="n">
        <v>275</v>
      </c>
      <c r="V408" s="71" t="n">
        <v>125</v>
      </c>
      <c r="W408" s="72" t="n">
        <v>0</v>
      </c>
      <c r="X408" s="72" t="n">
        <v>0</v>
      </c>
      <c r="Y408" s="81" t="n">
        <f aca="false">SUM(T408:X408)</f>
        <v>450</v>
      </c>
      <c r="Z408" s="70" t="n">
        <v>0</v>
      </c>
      <c r="AA408" s="71" t="n">
        <v>0</v>
      </c>
      <c r="AB408" s="71" t="n">
        <v>0</v>
      </c>
      <c r="AC408" s="72" t="n">
        <v>0</v>
      </c>
      <c r="AD408" s="72" t="n">
        <v>0</v>
      </c>
      <c r="AE408" s="81" t="n">
        <f aca="false">SUM(Z408:AD408)</f>
        <v>0</v>
      </c>
      <c r="AF408" s="31" t="n">
        <f aca="false">+Y408+AE408</f>
        <v>450</v>
      </c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2.75" hidden="false" customHeight="false" outlineLevel="0" collapsed="false">
      <c r="A409" s="94" t="n">
        <v>3031</v>
      </c>
      <c r="B409" s="68" t="s">
        <v>1900</v>
      </c>
      <c r="C409" s="68" t="s">
        <v>1900</v>
      </c>
      <c r="D409" s="94" t="s">
        <v>1901</v>
      </c>
      <c r="E409" s="68" t="n">
        <v>3</v>
      </c>
      <c r="F409" s="24" t="n">
        <v>1</v>
      </c>
      <c r="G409" s="24" t="n">
        <v>31</v>
      </c>
      <c r="H409" s="92" t="s">
        <v>175</v>
      </c>
      <c r="I409" s="95" t="s">
        <v>175</v>
      </c>
      <c r="J409" s="23" t="n">
        <v>10500100538001</v>
      </c>
      <c r="K409" s="24" t="s">
        <v>39</v>
      </c>
      <c r="L409" s="25"/>
      <c r="M409" s="24" t="n">
        <v>2</v>
      </c>
      <c r="N409" s="22" t="s">
        <v>176</v>
      </c>
      <c r="O409" s="92" t="s">
        <v>177</v>
      </c>
      <c r="P409" s="22" t="n">
        <v>3146720343</v>
      </c>
      <c r="Q409" s="22" t="s">
        <v>178</v>
      </c>
      <c r="R409" s="22" t="s">
        <v>179</v>
      </c>
      <c r="S409" s="26" t="s">
        <v>180</v>
      </c>
      <c r="T409" s="70" t="n">
        <v>54</v>
      </c>
      <c r="U409" s="71" t="n">
        <v>0</v>
      </c>
      <c r="V409" s="71" t="n">
        <f aca="false">136+67</f>
        <v>203</v>
      </c>
      <c r="W409" s="72" t="n">
        <v>0</v>
      </c>
      <c r="X409" s="72" t="n">
        <v>143</v>
      </c>
      <c r="Y409" s="81" t="n">
        <f aca="false">SUM(T409:X409)</f>
        <v>400</v>
      </c>
      <c r="Z409" s="70" t="n">
        <v>0</v>
      </c>
      <c r="AA409" s="71" t="n">
        <v>0</v>
      </c>
      <c r="AB409" s="71" t="n">
        <v>0</v>
      </c>
      <c r="AC409" s="72" t="n">
        <v>0</v>
      </c>
      <c r="AD409" s="72" t="n">
        <v>0</v>
      </c>
      <c r="AE409" s="81" t="n">
        <f aca="false">SUM(Z409:AD409)</f>
        <v>0</v>
      </c>
      <c r="AF409" s="31" t="n">
        <f aca="false">+Y409+AE409</f>
        <v>400</v>
      </c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2.75" hidden="false" customHeight="false" outlineLevel="0" collapsed="false">
      <c r="A410" s="94" t="n">
        <v>3032</v>
      </c>
      <c r="B410" s="68" t="s">
        <v>1900</v>
      </c>
      <c r="C410" s="68" t="s">
        <v>1900</v>
      </c>
      <c r="D410" s="94" t="s">
        <v>1901</v>
      </c>
      <c r="E410" s="68" t="n">
        <v>3</v>
      </c>
      <c r="F410" s="24" t="n">
        <v>1</v>
      </c>
      <c r="G410" s="33" t="n">
        <v>32</v>
      </c>
      <c r="H410" s="92" t="s">
        <v>181</v>
      </c>
      <c r="I410" s="95" t="s">
        <v>181</v>
      </c>
      <c r="J410" s="23" t="n">
        <v>10500100538002</v>
      </c>
      <c r="K410" s="24" t="s">
        <v>39</v>
      </c>
      <c r="L410" s="25"/>
      <c r="M410" s="24" t="n">
        <v>2</v>
      </c>
      <c r="N410" s="22" t="s">
        <v>169</v>
      </c>
      <c r="O410" s="92" t="s">
        <v>182</v>
      </c>
      <c r="P410" s="22" t="n">
        <v>3146720343</v>
      </c>
      <c r="Q410" s="22" t="s">
        <v>178</v>
      </c>
      <c r="R410" s="22" t="s">
        <v>179</v>
      </c>
      <c r="S410" s="26" t="s">
        <v>180</v>
      </c>
      <c r="T410" s="70" t="n">
        <v>55</v>
      </c>
      <c r="U410" s="71" t="n">
        <v>54</v>
      </c>
      <c r="V410" s="71" t="n">
        <v>111</v>
      </c>
      <c r="W410" s="72" t="n">
        <v>0</v>
      </c>
      <c r="X410" s="72" t="n">
        <v>0</v>
      </c>
      <c r="Y410" s="81" t="n">
        <f aca="false">SUM(T410:X410)</f>
        <v>220</v>
      </c>
      <c r="Z410" s="70" t="n">
        <v>0</v>
      </c>
      <c r="AA410" s="71" t="n">
        <v>0</v>
      </c>
      <c r="AB410" s="71" t="n">
        <v>0</v>
      </c>
      <c r="AC410" s="72" t="n">
        <v>0</v>
      </c>
      <c r="AD410" s="72" t="n">
        <v>0</v>
      </c>
      <c r="AE410" s="81" t="n">
        <f aca="false">SUM(Z410:AD410)</f>
        <v>0</v>
      </c>
      <c r="AF410" s="31" t="n">
        <f aca="false">+Y410+AE410</f>
        <v>220</v>
      </c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2.75" hidden="false" customHeight="false" outlineLevel="0" collapsed="false">
      <c r="A411" s="94" t="n">
        <v>3033</v>
      </c>
      <c r="B411" s="68" t="s">
        <v>1900</v>
      </c>
      <c r="C411" s="68" t="s">
        <v>1900</v>
      </c>
      <c r="D411" s="94" t="s">
        <v>1901</v>
      </c>
      <c r="E411" s="68" t="n">
        <v>3</v>
      </c>
      <c r="F411" s="24" t="n">
        <v>1</v>
      </c>
      <c r="G411" s="33" t="n">
        <v>33</v>
      </c>
      <c r="H411" s="92" t="s">
        <v>1964</v>
      </c>
      <c r="I411" s="95" t="s">
        <v>1964</v>
      </c>
      <c r="J411" s="23" t="n">
        <v>10500102654901</v>
      </c>
      <c r="K411" s="24" t="s">
        <v>39</v>
      </c>
      <c r="L411" s="25"/>
      <c r="M411" s="24" t="n">
        <v>3</v>
      </c>
      <c r="N411" s="22" t="s">
        <v>184</v>
      </c>
      <c r="O411" s="92" t="s">
        <v>1965</v>
      </c>
      <c r="P411" s="22" t="s">
        <v>1966</v>
      </c>
      <c r="Q411" s="22" t="s">
        <v>1967</v>
      </c>
      <c r="R411" s="22" t="s">
        <v>1968</v>
      </c>
      <c r="S411" s="26" t="s">
        <v>57</v>
      </c>
      <c r="T411" s="70" t="n">
        <v>66</v>
      </c>
      <c r="U411" s="71" t="n">
        <v>236</v>
      </c>
      <c r="V411" s="71" t="n">
        <v>190</v>
      </c>
      <c r="W411" s="72" t="n">
        <v>330</v>
      </c>
      <c r="X411" s="72" t="n">
        <v>154</v>
      </c>
      <c r="Y411" s="81" t="n">
        <f aca="false">SUM(T411:X411)</f>
        <v>976</v>
      </c>
      <c r="Z411" s="70" t="n">
        <v>0</v>
      </c>
      <c r="AA411" s="71" t="n">
        <v>0</v>
      </c>
      <c r="AB411" s="71" t="n">
        <v>0</v>
      </c>
      <c r="AC411" s="72" t="n">
        <v>0</v>
      </c>
      <c r="AD411" s="72" t="n">
        <v>0</v>
      </c>
      <c r="AE411" s="81" t="n">
        <f aca="false">SUM(Z411:AD411)</f>
        <v>0</v>
      </c>
      <c r="AF411" s="31" t="n">
        <f aca="false">+Y411+AE411</f>
        <v>976</v>
      </c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2.75" hidden="false" customHeight="false" outlineLevel="0" collapsed="false">
      <c r="A412" s="94" t="n">
        <v>3034</v>
      </c>
      <c r="B412" s="68" t="s">
        <v>1900</v>
      </c>
      <c r="C412" s="68" t="s">
        <v>1900</v>
      </c>
      <c r="D412" s="94" t="s">
        <v>1901</v>
      </c>
      <c r="E412" s="68" t="n">
        <v>3</v>
      </c>
      <c r="F412" s="24" t="n">
        <v>1</v>
      </c>
      <c r="G412" s="24" t="n">
        <v>34</v>
      </c>
      <c r="H412" s="92" t="s">
        <v>1969</v>
      </c>
      <c r="I412" s="95" t="s">
        <v>1969</v>
      </c>
      <c r="J412" s="23" t="n">
        <v>30500102562201</v>
      </c>
      <c r="K412" s="24" t="s">
        <v>113</v>
      </c>
      <c r="L412" s="25"/>
      <c r="M412" s="24" t="n">
        <v>3</v>
      </c>
      <c r="N412" s="22" t="s">
        <v>54</v>
      </c>
      <c r="O412" s="92" t="s">
        <v>1970</v>
      </c>
      <c r="P412" s="22" t="s">
        <v>1971</v>
      </c>
      <c r="Q412" s="22" t="s">
        <v>1972</v>
      </c>
      <c r="R412" s="22" t="s">
        <v>1973</v>
      </c>
      <c r="S412" s="26" t="s">
        <v>1974</v>
      </c>
      <c r="T412" s="70" t="n">
        <v>40</v>
      </c>
      <c r="U412" s="71" t="n">
        <v>131</v>
      </c>
      <c r="V412" s="71" t="n">
        <v>79</v>
      </c>
      <c r="W412" s="72" t="n">
        <v>0</v>
      </c>
      <c r="X412" s="72" t="n">
        <v>0</v>
      </c>
      <c r="Y412" s="81" t="n">
        <f aca="false">SUM(T412:X412)</f>
        <v>250</v>
      </c>
      <c r="Z412" s="70" t="n">
        <v>0</v>
      </c>
      <c r="AA412" s="71" t="n">
        <v>0</v>
      </c>
      <c r="AB412" s="71" t="n">
        <v>0</v>
      </c>
      <c r="AC412" s="72" t="n">
        <v>0</v>
      </c>
      <c r="AD412" s="72" t="n">
        <v>0</v>
      </c>
      <c r="AE412" s="81" t="n">
        <f aca="false">SUM(Z412:AD412)</f>
        <v>0</v>
      </c>
      <c r="AF412" s="31" t="n">
        <f aca="false">+Y412+AE412</f>
        <v>250</v>
      </c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2.75" hidden="false" customHeight="false" outlineLevel="0" collapsed="false">
      <c r="A413" s="94" t="n">
        <v>3035</v>
      </c>
      <c r="B413" s="68" t="s">
        <v>1900</v>
      </c>
      <c r="C413" s="68" t="s">
        <v>1900</v>
      </c>
      <c r="D413" s="94" t="s">
        <v>1901</v>
      </c>
      <c r="E413" s="68" t="n">
        <v>3</v>
      </c>
      <c r="F413" s="24" t="n">
        <v>1</v>
      </c>
      <c r="G413" s="33" t="n">
        <v>35</v>
      </c>
      <c r="H413" s="92" t="s">
        <v>190</v>
      </c>
      <c r="I413" s="95" t="s">
        <v>190</v>
      </c>
      <c r="J413" s="23" t="n">
        <v>10500100147301</v>
      </c>
      <c r="K413" s="24" t="s">
        <v>39</v>
      </c>
      <c r="L413" s="25"/>
      <c r="M413" s="24" t="n">
        <v>3</v>
      </c>
      <c r="N413" s="22" t="s">
        <v>191</v>
      </c>
      <c r="O413" s="92" t="s">
        <v>192</v>
      </c>
      <c r="P413" s="22" t="s">
        <v>193</v>
      </c>
      <c r="Q413" s="22" t="s">
        <v>194</v>
      </c>
      <c r="R413" s="22" t="s">
        <v>195</v>
      </c>
      <c r="S413" s="26" t="s">
        <v>196</v>
      </c>
      <c r="T413" s="70" t="n">
        <v>0</v>
      </c>
      <c r="U413" s="71" t="n">
        <v>0</v>
      </c>
      <c r="V413" s="71" t="n">
        <v>0</v>
      </c>
      <c r="W413" s="72" t="n">
        <v>330</v>
      </c>
      <c r="X413" s="72" t="n">
        <v>0</v>
      </c>
      <c r="Y413" s="81" t="n">
        <f aca="false">SUM(T413:X413)</f>
        <v>330</v>
      </c>
      <c r="Z413" s="70" t="n">
        <v>0</v>
      </c>
      <c r="AA413" s="71" t="n">
        <v>0</v>
      </c>
      <c r="AB413" s="71" t="n">
        <v>0</v>
      </c>
      <c r="AC413" s="72" t="n">
        <v>0</v>
      </c>
      <c r="AD413" s="72" t="n">
        <v>0</v>
      </c>
      <c r="AE413" s="81" t="n">
        <f aca="false">SUM(Z413:AD413)</f>
        <v>0</v>
      </c>
      <c r="AF413" s="31" t="n">
        <f aca="false">+Y413+AE413</f>
        <v>330</v>
      </c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2.75" hidden="false" customHeight="false" outlineLevel="0" collapsed="false">
      <c r="A414" s="94" t="n">
        <v>3036</v>
      </c>
      <c r="B414" s="68" t="s">
        <v>1900</v>
      </c>
      <c r="C414" s="68" t="s">
        <v>1900</v>
      </c>
      <c r="D414" s="94" t="s">
        <v>1901</v>
      </c>
      <c r="E414" s="68" t="n">
        <v>3</v>
      </c>
      <c r="F414" s="24" t="n">
        <v>1</v>
      </c>
      <c r="G414" s="33" t="n">
        <v>36</v>
      </c>
      <c r="H414" s="92" t="s">
        <v>1855</v>
      </c>
      <c r="I414" s="95" t="s">
        <v>1855</v>
      </c>
      <c r="J414" s="23" t="n">
        <v>10500100147302</v>
      </c>
      <c r="K414" s="24" t="s">
        <v>39</v>
      </c>
      <c r="L414" s="25"/>
      <c r="M414" s="24" t="n">
        <v>3</v>
      </c>
      <c r="N414" s="22" t="s">
        <v>198</v>
      </c>
      <c r="O414" s="92" t="s">
        <v>1975</v>
      </c>
      <c r="P414" s="22" t="s">
        <v>1976</v>
      </c>
      <c r="Q414" s="22" t="s">
        <v>1977</v>
      </c>
      <c r="R414" s="22" t="s">
        <v>1978</v>
      </c>
      <c r="S414" s="26" t="s">
        <v>1979</v>
      </c>
      <c r="T414" s="70" t="n">
        <v>123</v>
      </c>
      <c r="U414" s="71" t="n">
        <v>220</v>
      </c>
      <c r="V414" s="71" t="n">
        <v>25</v>
      </c>
      <c r="W414" s="72" t="n">
        <v>0</v>
      </c>
      <c r="X414" s="72" t="n">
        <v>0</v>
      </c>
      <c r="Y414" s="81" t="n">
        <f aca="false">SUM(T414:X414)</f>
        <v>368</v>
      </c>
      <c r="Z414" s="70" t="n">
        <v>0</v>
      </c>
      <c r="AA414" s="71" t="n">
        <v>0</v>
      </c>
      <c r="AB414" s="71" t="n">
        <v>0</v>
      </c>
      <c r="AC414" s="72" t="n">
        <v>0</v>
      </c>
      <c r="AD414" s="72" t="n">
        <v>0</v>
      </c>
      <c r="AE414" s="81" t="n">
        <f aca="false">SUM(Z414:AD414)</f>
        <v>0</v>
      </c>
      <c r="AF414" s="31" t="n">
        <f aca="false">+Y414+AE414</f>
        <v>368</v>
      </c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2.75" hidden="false" customHeight="false" outlineLevel="0" collapsed="false">
      <c r="A415" s="94" t="n">
        <v>3037</v>
      </c>
      <c r="B415" s="68" t="s">
        <v>1900</v>
      </c>
      <c r="C415" s="68" t="s">
        <v>1900</v>
      </c>
      <c r="D415" s="94" t="s">
        <v>1901</v>
      </c>
      <c r="E415" s="68" t="n">
        <v>3</v>
      </c>
      <c r="F415" s="24" t="n">
        <v>1</v>
      </c>
      <c r="G415" s="24" t="n">
        <v>37</v>
      </c>
      <c r="H415" s="92" t="s">
        <v>1980</v>
      </c>
      <c r="I415" s="95" t="s">
        <v>1980</v>
      </c>
      <c r="J415" s="23" t="n">
        <v>10500100248801</v>
      </c>
      <c r="K415" s="24" t="s">
        <v>39</v>
      </c>
      <c r="L415" s="25"/>
      <c r="M415" s="24" t="n">
        <v>3</v>
      </c>
      <c r="N415" s="22" t="s">
        <v>1981</v>
      </c>
      <c r="O415" s="92" t="s">
        <v>1982</v>
      </c>
      <c r="P415" s="22" t="s">
        <v>1983</v>
      </c>
      <c r="Q415" s="22" t="s">
        <v>201</v>
      </c>
      <c r="R415" s="22" t="s">
        <v>1984</v>
      </c>
      <c r="S415" s="26" t="s">
        <v>1985</v>
      </c>
      <c r="T415" s="70" t="n">
        <v>29</v>
      </c>
      <c r="U415" s="71" t="n">
        <v>108</v>
      </c>
      <c r="V415" s="71" t="n">
        <v>77</v>
      </c>
      <c r="W415" s="72" t="n">
        <v>461</v>
      </c>
      <c r="X415" s="72" t="n">
        <v>125</v>
      </c>
      <c r="Y415" s="81" t="n">
        <f aca="false">SUM(T415:X415)</f>
        <v>800</v>
      </c>
      <c r="Z415" s="70" t="n">
        <v>0</v>
      </c>
      <c r="AA415" s="71" t="n">
        <v>0</v>
      </c>
      <c r="AB415" s="71" t="n">
        <v>0</v>
      </c>
      <c r="AC415" s="72" t="n">
        <v>0</v>
      </c>
      <c r="AD415" s="72" t="n">
        <v>0</v>
      </c>
      <c r="AE415" s="81" t="n">
        <f aca="false">SUM(Z415:AD415)</f>
        <v>0</v>
      </c>
      <c r="AF415" s="31" t="n">
        <f aca="false">+Y415+AE415</f>
        <v>800</v>
      </c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2.75" hidden="false" customHeight="false" outlineLevel="0" collapsed="false">
      <c r="A416" s="94" t="n">
        <v>3038</v>
      </c>
      <c r="B416" s="68" t="s">
        <v>1900</v>
      </c>
      <c r="C416" s="68" t="s">
        <v>1900</v>
      </c>
      <c r="D416" s="94" t="s">
        <v>1901</v>
      </c>
      <c r="E416" s="68" t="n">
        <v>3</v>
      </c>
      <c r="F416" s="24" t="n">
        <v>1</v>
      </c>
      <c r="G416" s="33" t="n">
        <v>38</v>
      </c>
      <c r="H416" s="92" t="s">
        <v>1916</v>
      </c>
      <c r="I416" s="95" t="s">
        <v>1916</v>
      </c>
      <c r="J416" s="23" t="n">
        <v>10500100248802</v>
      </c>
      <c r="K416" s="24" t="s">
        <v>39</v>
      </c>
      <c r="L416" s="25"/>
      <c r="M416" s="24" t="n">
        <v>3</v>
      </c>
      <c r="N416" s="22" t="s">
        <v>1981</v>
      </c>
      <c r="O416" s="92" t="s">
        <v>1986</v>
      </c>
      <c r="P416" s="22" t="n">
        <v>2331640</v>
      </c>
      <c r="Q416" s="22" t="s">
        <v>201</v>
      </c>
      <c r="R416" s="22" t="s">
        <v>1987</v>
      </c>
      <c r="S416" s="26" t="s">
        <v>1988</v>
      </c>
      <c r="T416" s="70" t="n">
        <v>40</v>
      </c>
      <c r="U416" s="71" t="n">
        <v>170</v>
      </c>
      <c r="V416" s="71" t="n">
        <v>100</v>
      </c>
      <c r="W416" s="72" t="n">
        <v>0</v>
      </c>
      <c r="X416" s="72" t="n">
        <v>0</v>
      </c>
      <c r="Y416" s="81" t="n">
        <f aca="false">SUM(T416:X416)</f>
        <v>310</v>
      </c>
      <c r="Z416" s="70" t="n">
        <v>0</v>
      </c>
      <c r="AA416" s="71" t="n">
        <v>0</v>
      </c>
      <c r="AB416" s="71" t="n">
        <v>0</v>
      </c>
      <c r="AC416" s="72" t="n">
        <v>0</v>
      </c>
      <c r="AD416" s="72" t="n">
        <v>0</v>
      </c>
      <c r="AE416" s="81" t="n">
        <f aca="false">SUM(Z416:AD416)</f>
        <v>0</v>
      </c>
      <c r="AF416" s="31" t="n">
        <f aca="false">+Y416+AE416</f>
        <v>310</v>
      </c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2.75" hidden="false" customHeight="false" outlineLevel="0" collapsed="false">
      <c r="A417" s="94" t="n">
        <v>3039</v>
      </c>
      <c r="B417" s="68" t="s">
        <v>1900</v>
      </c>
      <c r="C417" s="68" t="s">
        <v>1900</v>
      </c>
      <c r="D417" s="94" t="s">
        <v>1901</v>
      </c>
      <c r="E417" s="68" t="n">
        <v>3</v>
      </c>
      <c r="F417" s="24" t="n">
        <v>1</v>
      </c>
      <c r="G417" s="33" t="n">
        <v>39</v>
      </c>
      <c r="H417" s="92" t="s">
        <v>1989</v>
      </c>
      <c r="I417" s="95" t="s">
        <v>1989</v>
      </c>
      <c r="J417" s="23" t="n">
        <v>10500100112102</v>
      </c>
      <c r="K417" s="24" t="s">
        <v>39</v>
      </c>
      <c r="L417" s="25"/>
      <c r="M417" s="24" t="n">
        <v>3</v>
      </c>
      <c r="N417" s="22" t="s">
        <v>231</v>
      </c>
      <c r="O417" s="92" t="s">
        <v>1990</v>
      </c>
      <c r="P417" s="22" t="n">
        <v>3116381009</v>
      </c>
      <c r="Q417" s="22" t="s">
        <v>1218</v>
      </c>
      <c r="R417" s="22" t="s">
        <v>1991</v>
      </c>
      <c r="S417" s="26" t="s">
        <v>1992</v>
      </c>
      <c r="T417" s="70" t="n">
        <v>45</v>
      </c>
      <c r="U417" s="71" t="n">
        <v>256</v>
      </c>
      <c r="V417" s="71" t="n">
        <v>119</v>
      </c>
      <c r="W417" s="72" t="n">
        <v>0</v>
      </c>
      <c r="X417" s="72" t="n">
        <v>0</v>
      </c>
      <c r="Y417" s="81" t="n">
        <f aca="false">SUM(T417:X417)</f>
        <v>420</v>
      </c>
      <c r="Z417" s="70" t="n">
        <v>0</v>
      </c>
      <c r="AA417" s="71" t="n">
        <v>0</v>
      </c>
      <c r="AB417" s="71" t="n">
        <v>0</v>
      </c>
      <c r="AC417" s="72" t="n">
        <v>0</v>
      </c>
      <c r="AD417" s="72" t="n">
        <v>0</v>
      </c>
      <c r="AE417" s="81" t="n">
        <f aca="false">SUM(Z417:AD417)</f>
        <v>0</v>
      </c>
      <c r="AF417" s="31" t="n">
        <f aca="false">+Y417+AE417</f>
        <v>420</v>
      </c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2.75" hidden="false" customHeight="false" outlineLevel="0" collapsed="false">
      <c r="A418" s="94" t="n">
        <v>3040</v>
      </c>
      <c r="B418" s="68" t="s">
        <v>1900</v>
      </c>
      <c r="C418" s="68" t="s">
        <v>1900</v>
      </c>
      <c r="D418" s="94" t="s">
        <v>1901</v>
      </c>
      <c r="E418" s="68" t="n">
        <v>3</v>
      </c>
      <c r="F418" s="24" t="n">
        <v>1</v>
      </c>
      <c r="G418" s="24" t="n">
        <v>40</v>
      </c>
      <c r="H418" s="92" t="s">
        <v>1993</v>
      </c>
      <c r="I418" s="95" t="s">
        <v>1993</v>
      </c>
      <c r="J418" s="23" t="n">
        <v>10500100112103</v>
      </c>
      <c r="K418" s="24" t="s">
        <v>39</v>
      </c>
      <c r="L418" s="25"/>
      <c r="M418" s="24" t="n">
        <v>3</v>
      </c>
      <c r="N418" s="22" t="s">
        <v>1216</v>
      </c>
      <c r="O418" s="92" t="s">
        <v>1994</v>
      </c>
      <c r="P418" s="22" t="n">
        <v>3116381009</v>
      </c>
      <c r="Q418" s="22" t="s">
        <v>1218</v>
      </c>
      <c r="R418" s="22" t="s">
        <v>1991</v>
      </c>
      <c r="S418" s="26" t="s">
        <v>1992</v>
      </c>
      <c r="T418" s="70" t="n">
        <v>32</v>
      </c>
      <c r="U418" s="71" t="n">
        <v>190</v>
      </c>
      <c r="V418" s="71" t="n">
        <v>159</v>
      </c>
      <c r="W418" s="72" t="n">
        <v>0</v>
      </c>
      <c r="X418" s="72" t="n">
        <v>0</v>
      </c>
      <c r="Y418" s="81" t="n">
        <f aca="false">SUM(T418:X418)</f>
        <v>381</v>
      </c>
      <c r="Z418" s="70" t="n">
        <v>0</v>
      </c>
      <c r="AA418" s="71" t="n">
        <v>0</v>
      </c>
      <c r="AB418" s="71" t="n">
        <v>0</v>
      </c>
      <c r="AC418" s="72" t="n">
        <v>0</v>
      </c>
      <c r="AD418" s="72" t="n">
        <v>0</v>
      </c>
      <c r="AE418" s="81" t="n">
        <f aca="false">SUM(Z418:AD418)</f>
        <v>0</v>
      </c>
      <c r="AF418" s="31" t="n">
        <f aca="false">+Y418+AE418</f>
        <v>381</v>
      </c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2.75" hidden="false" customHeight="false" outlineLevel="0" collapsed="false">
      <c r="A419" s="94" t="n">
        <v>3041</v>
      </c>
      <c r="B419" s="68" t="s">
        <v>1900</v>
      </c>
      <c r="C419" s="68" t="s">
        <v>1900</v>
      </c>
      <c r="D419" s="94" t="s">
        <v>1901</v>
      </c>
      <c r="E419" s="68" t="n">
        <v>3</v>
      </c>
      <c r="F419" s="24" t="n">
        <v>1</v>
      </c>
      <c r="G419" s="33" t="n">
        <v>41</v>
      </c>
      <c r="H419" s="92" t="s">
        <v>204</v>
      </c>
      <c r="I419" s="95" t="s">
        <v>204</v>
      </c>
      <c r="J419" s="23" t="n">
        <v>10500100552501</v>
      </c>
      <c r="K419" s="24" t="s">
        <v>39</v>
      </c>
      <c r="L419" s="25"/>
      <c r="M419" s="24" t="n">
        <v>3</v>
      </c>
      <c r="N419" s="22" t="s">
        <v>198</v>
      </c>
      <c r="O419" s="92" t="s">
        <v>205</v>
      </c>
      <c r="P419" s="22" t="s">
        <v>206</v>
      </c>
      <c r="Q419" s="22" t="s">
        <v>207</v>
      </c>
      <c r="R419" s="22" t="s">
        <v>208</v>
      </c>
      <c r="S419" s="26" t="s">
        <v>209</v>
      </c>
      <c r="T419" s="70" t="n">
        <v>0</v>
      </c>
      <c r="U419" s="71" t="n">
        <v>0</v>
      </c>
      <c r="V419" s="71" t="n">
        <v>125</v>
      </c>
      <c r="W419" s="72" t="n">
        <v>349</v>
      </c>
      <c r="X419" s="72" t="n">
        <v>106</v>
      </c>
      <c r="Y419" s="81" t="n">
        <f aca="false">SUM(T419:X419)</f>
        <v>580</v>
      </c>
      <c r="Z419" s="70" t="n">
        <v>0</v>
      </c>
      <c r="AA419" s="71" t="n">
        <v>0</v>
      </c>
      <c r="AB419" s="71" t="n">
        <v>0</v>
      </c>
      <c r="AC419" s="72" t="n">
        <v>0</v>
      </c>
      <c r="AD419" s="72" t="n">
        <v>0</v>
      </c>
      <c r="AE419" s="81" t="n">
        <f aca="false">SUM(Z419:AD419)</f>
        <v>0</v>
      </c>
      <c r="AF419" s="31" t="n">
        <f aca="false">+Y419+AE419</f>
        <v>580</v>
      </c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2.75" hidden="false" customHeight="false" outlineLevel="0" collapsed="false">
      <c r="A420" s="94" t="n">
        <v>3042</v>
      </c>
      <c r="B420" s="68" t="s">
        <v>1900</v>
      </c>
      <c r="C420" s="68" t="s">
        <v>1900</v>
      </c>
      <c r="D420" s="94" t="s">
        <v>1901</v>
      </c>
      <c r="E420" s="68" t="n">
        <v>3</v>
      </c>
      <c r="F420" s="41" t="n">
        <v>1</v>
      </c>
      <c r="G420" s="33" t="n">
        <v>42</v>
      </c>
      <c r="H420" s="92" t="s">
        <v>1232</v>
      </c>
      <c r="I420" s="95" t="s">
        <v>1232</v>
      </c>
      <c r="J420" s="43" t="n">
        <v>10500101058801</v>
      </c>
      <c r="K420" s="44" t="s">
        <v>39</v>
      </c>
      <c r="L420" s="45"/>
      <c r="M420" s="44" t="n">
        <v>3</v>
      </c>
      <c r="N420" s="42" t="s">
        <v>1233</v>
      </c>
      <c r="O420" s="92" t="s">
        <v>1234</v>
      </c>
      <c r="P420" s="42" t="s">
        <v>1235</v>
      </c>
      <c r="Q420" s="42" t="s">
        <v>1236</v>
      </c>
      <c r="R420" s="42" t="s">
        <v>1237</v>
      </c>
      <c r="S420" s="47" t="s">
        <v>1238</v>
      </c>
      <c r="T420" s="70" t="n">
        <v>0</v>
      </c>
      <c r="U420" s="71" t="n">
        <v>0</v>
      </c>
      <c r="V420" s="71" t="n">
        <v>0</v>
      </c>
      <c r="W420" s="72" t="n">
        <v>346</v>
      </c>
      <c r="X420" s="72" t="n">
        <v>0</v>
      </c>
      <c r="Y420" s="81" t="n">
        <f aca="false">SUM(T420:X420)</f>
        <v>346</v>
      </c>
      <c r="Z420" s="70" t="n">
        <v>0</v>
      </c>
      <c r="AA420" s="71" t="n">
        <v>0</v>
      </c>
      <c r="AB420" s="71" t="n">
        <v>0</v>
      </c>
      <c r="AC420" s="72" t="n">
        <v>0</v>
      </c>
      <c r="AD420" s="72" t="n">
        <v>0</v>
      </c>
      <c r="AE420" s="81" t="n">
        <f aca="false">SUM(Z420:AD420)</f>
        <v>0</v>
      </c>
      <c r="AF420" s="31" t="n">
        <f aca="false">+Y420+AE420</f>
        <v>346</v>
      </c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2.75" hidden="false" customHeight="false" outlineLevel="0" collapsed="false">
      <c r="A421" s="94" t="n">
        <v>3043</v>
      </c>
      <c r="B421" s="68" t="s">
        <v>1900</v>
      </c>
      <c r="C421" s="68" t="s">
        <v>1900</v>
      </c>
      <c r="D421" s="94" t="s">
        <v>1901</v>
      </c>
      <c r="E421" s="68" t="n">
        <v>3</v>
      </c>
      <c r="F421" s="41" t="n">
        <v>1</v>
      </c>
      <c r="G421" s="24" t="n">
        <v>43</v>
      </c>
      <c r="H421" s="92" t="s">
        <v>1995</v>
      </c>
      <c r="I421" s="95" t="s">
        <v>1995</v>
      </c>
      <c r="J421" s="43" t="n">
        <v>10500101058802</v>
      </c>
      <c r="K421" s="44" t="s">
        <v>39</v>
      </c>
      <c r="L421" s="45"/>
      <c r="M421" s="44" t="n">
        <v>3</v>
      </c>
      <c r="N421" s="42" t="s">
        <v>1233</v>
      </c>
      <c r="O421" s="92" t="s">
        <v>1234</v>
      </c>
      <c r="P421" s="42" t="s">
        <v>1996</v>
      </c>
      <c r="Q421" s="42" t="s">
        <v>1236</v>
      </c>
      <c r="R421" s="42" t="s">
        <v>1997</v>
      </c>
      <c r="S421" s="47" t="s">
        <v>1998</v>
      </c>
      <c r="T421" s="70" t="n">
        <v>66</v>
      </c>
      <c r="U421" s="71" t="n">
        <v>339</v>
      </c>
      <c r="V421" s="71" t="n">
        <v>321</v>
      </c>
      <c r="W421" s="72" t="n">
        <v>0</v>
      </c>
      <c r="X421" s="72" t="n">
        <v>0</v>
      </c>
      <c r="Y421" s="81" t="n">
        <f aca="false">SUM(T421:X421)</f>
        <v>726</v>
      </c>
      <c r="Z421" s="70" t="n">
        <v>0</v>
      </c>
      <c r="AA421" s="71" t="n">
        <v>0</v>
      </c>
      <c r="AB421" s="71" t="n">
        <v>0</v>
      </c>
      <c r="AC421" s="72" t="n">
        <v>0</v>
      </c>
      <c r="AD421" s="72" t="n">
        <v>0</v>
      </c>
      <c r="AE421" s="81" t="n">
        <f aca="false">SUM(Z421:AD421)</f>
        <v>0</v>
      </c>
      <c r="AF421" s="31" t="n">
        <f aca="false">+Y421+AE421</f>
        <v>726</v>
      </c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2.75" hidden="false" customHeight="false" outlineLevel="0" collapsed="false">
      <c r="A422" s="94" t="n">
        <v>3044</v>
      </c>
      <c r="B422" s="68" t="s">
        <v>1900</v>
      </c>
      <c r="C422" s="68" t="s">
        <v>1900</v>
      </c>
      <c r="D422" s="94" t="s">
        <v>1901</v>
      </c>
      <c r="E422" s="68" t="n">
        <v>3</v>
      </c>
      <c r="F422" s="24" t="n">
        <v>1</v>
      </c>
      <c r="G422" s="33" t="n">
        <v>44</v>
      </c>
      <c r="H422" s="92" t="s">
        <v>210</v>
      </c>
      <c r="I422" s="95" t="s">
        <v>210</v>
      </c>
      <c r="J422" s="23" t="n">
        <v>10500100115501</v>
      </c>
      <c r="K422" s="24" t="s">
        <v>39</v>
      </c>
      <c r="L422" s="25"/>
      <c r="M422" s="24" t="n">
        <v>3</v>
      </c>
      <c r="N422" s="22" t="s">
        <v>211</v>
      </c>
      <c r="O422" s="92" t="s">
        <v>212</v>
      </c>
      <c r="P422" s="22" t="s">
        <v>213</v>
      </c>
      <c r="Q422" s="22" t="s">
        <v>214</v>
      </c>
      <c r="R422" s="22" t="s">
        <v>215</v>
      </c>
      <c r="S422" s="26" t="s">
        <v>216</v>
      </c>
      <c r="T422" s="70" t="n">
        <v>0</v>
      </c>
      <c r="U422" s="71" t="n">
        <v>0</v>
      </c>
      <c r="V422" s="71" t="n">
        <v>201</v>
      </c>
      <c r="W422" s="72" t="n">
        <v>312</v>
      </c>
      <c r="X422" s="72" t="n">
        <v>62</v>
      </c>
      <c r="Y422" s="81" t="n">
        <f aca="false">SUM(T422:X422)</f>
        <v>575</v>
      </c>
      <c r="Z422" s="70" t="n">
        <v>0</v>
      </c>
      <c r="AA422" s="71" t="n">
        <v>0</v>
      </c>
      <c r="AB422" s="71" t="n">
        <v>0</v>
      </c>
      <c r="AC422" s="72" t="n">
        <v>0</v>
      </c>
      <c r="AD422" s="72" t="n">
        <v>0</v>
      </c>
      <c r="AE422" s="81" t="n">
        <f aca="false">SUM(Z422:AD422)</f>
        <v>0</v>
      </c>
      <c r="AF422" s="31" t="n">
        <f aca="false">+Y422+AE422</f>
        <v>575</v>
      </c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2.75" hidden="false" customHeight="false" outlineLevel="0" collapsed="false">
      <c r="A423" s="94" t="n">
        <v>3045</v>
      </c>
      <c r="B423" s="68" t="s">
        <v>1900</v>
      </c>
      <c r="C423" s="68" t="s">
        <v>1900</v>
      </c>
      <c r="D423" s="94" t="s">
        <v>1901</v>
      </c>
      <c r="E423" s="68" t="n">
        <v>3</v>
      </c>
      <c r="F423" s="24" t="n">
        <v>1</v>
      </c>
      <c r="G423" s="33" t="n">
        <v>45</v>
      </c>
      <c r="H423" s="92" t="s">
        <v>1999</v>
      </c>
      <c r="I423" s="95" t="s">
        <v>1999</v>
      </c>
      <c r="J423" s="23" t="n">
        <v>10500100136801</v>
      </c>
      <c r="K423" s="24" t="s">
        <v>39</v>
      </c>
      <c r="L423" s="25"/>
      <c r="M423" s="24" t="n">
        <v>3</v>
      </c>
      <c r="N423" s="22" t="s">
        <v>1216</v>
      </c>
      <c r="O423" s="92" t="s">
        <v>2000</v>
      </c>
      <c r="P423" s="22" t="s">
        <v>2001</v>
      </c>
      <c r="Q423" s="22" t="s">
        <v>2002</v>
      </c>
      <c r="R423" s="22" t="s">
        <v>2003</v>
      </c>
      <c r="S423" s="50" t="s">
        <v>2004</v>
      </c>
      <c r="T423" s="70" t="n">
        <v>16</v>
      </c>
      <c r="U423" s="71" t="n">
        <v>68</v>
      </c>
      <c r="V423" s="71" t="n">
        <v>101</v>
      </c>
      <c r="W423" s="72" t="n">
        <v>209</v>
      </c>
      <c r="X423" s="72" t="n">
        <v>104</v>
      </c>
      <c r="Y423" s="81" t="n">
        <f aca="false">SUM(T423:X423)</f>
        <v>498</v>
      </c>
      <c r="Z423" s="70" t="n">
        <v>0</v>
      </c>
      <c r="AA423" s="71" t="n">
        <v>0</v>
      </c>
      <c r="AB423" s="71" t="n">
        <v>0</v>
      </c>
      <c r="AC423" s="72" t="n">
        <v>0</v>
      </c>
      <c r="AD423" s="72" t="n">
        <v>0</v>
      </c>
      <c r="AE423" s="81" t="n">
        <f aca="false">SUM(Z423:AD423)</f>
        <v>0</v>
      </c>
      <c r="AF423" s="31" t="n">
        <f aca="false">+Y423+AE423</f>
        <v>498</v>
      </c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2.75" hidden="false" customHeight="false" outlineLevel="0" collapsed="false">
      <c r="A424" s="94" t="n">
        <v>3046</v>
      </c>
      <c r="B424" s="68" t="s">
        <v>1900</v>
      </c>
      <c r="C424" s="68" t="s">
        <v>1900</v>
      </c>
      <c r="D424" s="94" t="s">
        <v>1901</v>
      </c>
      <c r="E424" s="68" t="n">
        <v>3</v>
      </c>
      <c r="F424" s="24" t="n">
        <v>1</v>
      </c>
      <c r="G424" s="24" t="n">
        <v>46</v>
      </c>
      <c r="H424" s="92" t="s">
        <v>217</v>
      </c>
      <c r="I424" s="95" t="s">
        <v>217</v>
      </c>
      <c r="J424" s="23" t="n">
        <v>10500100986501</v>
      </c>
      <c r="K424" s="24" t="s">
        <v>39</v>
      </c>
      <c r="L424" s="25"/>
      <c r="M424" s="24" t="n">
        <v>3</v>
      </c>
      <c r="N424" s="22" t="s">
        <v>218</v>
      </c>
      <c r="O424" s="92" t="s">
        <v>219</v>
      </c>
      <c r="P424" s="22" t="n">
        <v>3113861339</v>
      </c>
      <c r="Q424" s="22" t="s">
        <v>220</v>
      </c>
      <c r="R424" s="22" t="s">
        <v>221</v>
      </c>
      <c r="S424" s="26" t="s">
        <v>222</v>
      </c>
      <c r="T424" s="70" t="n">
        <v>0</v>
      </c>
      <c r="U424" s="71" t="n">
        <v>0</v>
      </c>
      <c r="V424" s="71" t="n">
        <v>0</v>
      </c>
      <c r="W424" s="72" t="n">
        <v>189</v>
      </c>
      <c r="X424" s="72" t="n">
        <v>101</v>
      </c>
      <c r="Y424" s="81" t="n">
        <f aca="false">SUM(T424:X424)</f>
        <v>290</v>
      </c>
      <c r="Z424" s="70" t="n">
        <v>0</v>
      </c>
      <c r="AA424" s="71" t="n">
        <v>0</v>
      </c>
      <c r="AB424" s="71" t="n">
        <v>0</v>
      </c>
      <c r="AC424" s="72" t="n">
        <v>0</v>
      </c>
      <c r="AD424" s="72" t="n">
        <v>0</v>
      </c>
      <c r="AE424" s="81" t="n">
        <f aca="false">SUM(Z424:AD424)</f>
        <v>0</v>
      </c>
      <c r="AF424" s="31" t="n">
        <f aca="false">+Y424+AE424</f>
        <v>290</v>
      </c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2.75" hidden="false" customHeight="false" outlineLevel="0" collapsed="false">
      <c r="A425" s="94" t="n">
        <v>3047</v>
      </c>
      <c r="B425" s="68" t="s">
        <v>1900</v>
      </c>
      <c r="C425" s="68" t="s">
        <v>1900</v>
      </c>
      <c r="D425" s="94" t="s">
        <v>1901</v>
      </c>
      <c r="E425" s="68" t="n">
        <v>3</v>
      </c>
      <c r="F425" s="41" t="n">
        <v>1</v>
      </c>
      <c r="G425" s="33" t="n">
        <v>47</v>
      </c>
      <c r="H425" s="92" t="s">
        <v>2005</v>
      </c>
      <c r="I425" s="95" t="s">
        <v>2005</v>
      </c>
      <c r="J425" s="43" t="n">
        <v>10500100986502</v>
      </c>
      <c r="K425" s="44" t="s">
        <v>39</v>
      </c>
      <c r="L425" s="45"/>
      <c r="M425" s="44" t="n">
        <v>3</v>
      </c>
      <c r="N425" s="42" t="s">
        <v>2006</v>
      </c>
      <c r="O425" s="92" t="s">
        <v>2007</v>
      </c>
      <c r="P425" s="42" t="n">
        <v>3113861339</v>
      </c>
      <c r="Q425" s="42" t="s">
        <v>220</v>
      </c>
      <c r="R425" s="42" t="s">
        <v>221</v>
      </c>
      <c r="S425" s="47" t="s">
        <v>222</v>
      </c>
      <c r="T425" s="70" t="n">
        <v>71</v>
      </c>
      <c r="U425" s="71" t="n">
        <v>75</v>
      </c>
      <c r="V425" s="71" t="n">
        <v>0</v>
      </c>
      <c r="W425" s="72" t="n">
        <v>0</v>
      </c>
      <c r="X425" s="72" t="n">
        <v>0</v>
      </c>
      <c r="Y425" s="81" t="n">
        <f aca="false">SUM(T425:X425)</f>
        <v>146</v>
      </c>
      <c r="Z425" s="70" t="n">
        <v>0</v>
      </c>
      <c r="AA425" s="71" t="n">
        <v>0</v>
      </c>
      <c r="AB425" s="71" t="n">
        <v>0</v>
      </c>
      <c r="AC425" s="72" t="n">
        <v>0</v>
      </c>
      <c r="AD425" s="72" t="n">
        <v>0</v>
      </c>
      <c r="AE425" s="81" t="n">
        <f aca="false">SUM(Z425:AD425)</f>
        <v>0</v>
      </c>
      <c r="AF425" s="31" t="n">
        <f aca="false">+Y425+AE425</f>
        <v>146</v>
      </c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2.75" hidden="false" customHeight="false" outlineLevel="0" collapsed="false">
      <c r="A426" s="94" t="n">
        <v>3048</v>
      </c>
      <c r="B426" s="68" t="s">
        <v>1900</v>
      </c>
      <c r="C426" s="68" t="s">
        <v>1900</v>
      </c>
      <c r="D426" s="94" t="s">
        <v>1901</v>
      </c>
      <c r="E426" s="68" t="n">
        <v>3</v>
      </c>
      <c r="F426" s="41" t="n">
        <v>1</v>
      </c>
      <c r="G426" s="33" t="n">
        <v>48</v>
      </c>
      <c r="H426" s="92" t="s">
        <v>2008</v>
      </c>
      <c r="I426" s="95" t="s">
        <v>2008</v>
      </c>
      <c r="J426" s="43" t="n">
        <v>10500100986503</v>
      </c>
      <c r="K426" s="44" t="n">
        <v>0</v>
      </c>
      <c r="L426" s="45"/>
      <c r="M426" s="44" t="n">
        <v>3</v>
      </c>
      <c r="N426" s="42" t="s">
        <v>2006</v>
      </c>
      <c r="O426" s="92" t="s">
        <v>2007</v>
      </c>
      <c r="P426" s="42" t="n">
        <v>3113861339</v>
      </c>
      <c r="Q426" s="42" t="s">
        <v>220</v>
      </c>
      <c r="R426" s="42" t="s">
        <v>221</v>
      </c>
      <c r="S426" s="47" t="s">
        <v>222</v>
      </c>
      <c r="T426" s="70" t="n">
        <v>0</v>
      </c>
      <c r="U426" s="71" t="n">
        <v>154</v>
      </c>
      <c r="V426" s="71" t="n">
        <v>0</v>
      </c>
      <c r="W426" s="72" t="n">
        <v>0</v>
      </c>
      <c r="X426" s="72" t="n">
        <v>0</v>
      </c>
      <c r="Y426" s="81" t="n">
        <f aca="false">SUM(T426:X426)</f>
        <v>154</v>
      </c>
      <c r="Z426" s="70" t="n">
        <v>0</v>
      </c>
      <c r="AA426" s="71" t="n">
        <v>0</v>
      </c>
      <c r="AB426" s="71" t="n">
        <v>0</v>
      </c>
      <c r="AC426" s="72" t="n">
        <v>0</v>
      </c>
      <c r="AD426" s="72" t="n">
        <v>0</v>
      </c>
      <c r="AE426" s="81" t="n">
        <f aca="false">SUM(Z426:AD426)</f>
        <v>0</v>
      </c>
      <c r="AF426" s="31" t="n">
        <f aca="false">+Y426+AE426</f>
        <v>154</v>
      </c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2.75" hidden="false" customHeight="false" outlineLevel="0" collapsed="false">
      <c r="A427" s="94" t="n">
        <v>3049</v>
      </c>
      <c r="B427" s="68" t="s">
        <v>1900</v>
      </c>
      <c r="C427" s="68" t="s">
        <v>1900</v>
      </c>
      <c r="D427" s="94" t="s">
        <v>1901</v>
      </c>
      <c r="E427" s="68" t="n">
        <v>3</v>
      </c>
      <c r="F427" s="24" t="n">
        <v>1</v>
      </c>
      <c r="G427" s="24" t="n">
        <v>49</v>
      </c>
      <c r="H427" s="92" t="s">
        <v>230</v>
      </c>
      <c r="I427" s="95" t="s">
        <v>230</v>
      </c>
      <c r="J427" s="23" t="n">
        <v>10500100213501</v>
      </c>
      <c r="K427" s="24" t="s">
        <v>39</v>
      </c>
      <c r="L427" s="25"/>
      <c r="M427" s="24" t="n">
        <v>3</v>
      </c>
      <c r="N427" s="22" t="s">
        <v>231</v>
      </c>
      <c r="O427" s="92" t="s">
        <v>232</v>
      </c>
      <c r="P427" s="22" t="s">
        <v>233</v>
      </c>
      <c r="Q427" s="22" t="s">
        <v>187</v>
      </c>
      <c r="R427" s="22" t="s">
        <v>234</v>
      </c>
      <c r="S427" s="26" t="s">
        <v>235</v>
      </c>
      <c r="T427" s="70" t="n">
        <v>0</v>
      </c>
      <c r="U427" s="71" t="n">
        <v>0</v>
      </c>
      <c r="V427" s="71" t="n">
        <v>115</v>
      </c>
      <c r="W427" s="72" t="n">
        <v>395</v>
      </c>
      <c r="X427" s="72" t="n">
        <v>78</v>
      </c>
      <c r="Y427" s="81" t="n">
        <f aca="false">SUM(T427:X427)</f>
        <v>588</v>
      </c>
      <c r="Z427" s="70" t="n">
        <v>0</v>
      </c>
      <c r="AA427" s="71" t="n">
        <v>0</v>
      </c>
      <c r="AB427" s="71" t="n">
        <v>0</v>
      </c>
      <c r="AC427" s="72" t="n">
        <v>0</v>
      </c>
      <c r="AD427" s="72" t="n">
        <v>0</v>
      </c>
      <c r="AE427" s="81" t="n">
        <f aca="false">SUM(Z427:AD427)</f>
        <v>0</v>
      </c>
      <c r="AF427" s="31" t="n">
        <f aca="false">+Y427+AE427</f>
        <v>588</v>
      </c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2.75" hidden="false" customHeight="false" outlineLevel="0" collapsed="false">
      <c r="A428" s="94" t="n">
        <v>3050</v>
      </c>
      <c r="B428" s="68" t="s">
        <v>1900</v>
      </c>
      <c r="C428" s="68" t="s">
        <v>1900</v>
      </c>
      <c r="D428" s="94" t="s">
        <v>1901</v>
      </c>
      <c r="E428" s="68" t="n">
        <v>3</v>
      </c>
      <c r="F428" s="41" t="n">
        <v>1</v>
      </c>
      <c r="G428" s="33" t="n">
        <v>50</v>
      </c>
      <c r="H428" s="92" t="s">
        <v>2009</v>
      </c>
      <c r="I428" s="95" t="s">
        <v>2010</v>
      </c>
      <c r="J428" s="43" t="n">
        <v>10500100123601</v>
      </c>
      <c r="K428" s="44" t="s">
        <v>39</v>
      </c>
      <c r="L428" s="45"/>
      <c r="M428" s="44" t="n">
        <v>3</v>
      </c>
      <c r="N428" s="42" t="s">
        <v>1233</v>
      </c>
      <c r="O428" s="92" t="s">
        <v>1260</v>
      </c>
      <c r="P428" s="42" t="s">
        <v>2011</v>
      </c>
      <c r="Q428" s="42" t="s">
        <v>1262</v>
      </c>
      <c r="R428" s="42" t="s">
        <v>1263</v>
      </c>
      <c r="S428" s="47" t="s">
        <v>2012</v>
      </c>
      <c r="T428" s="70" t="n">
        <v>0</v>
      </c>
      <c r="U428" s="71" t="n">
        <v>0</v>
      </c>
      <c r="V428" s="71" t="n">
        <v>0</v>
      </c>
      <c r="W428" s="72" t="n">
        <v>0</v>
      </c>
      <c r="X428" s="72" t="n">
        <v>0</v>
      </c>
      <c r="Y428" s="81" t="n">
        <f aca="false">SUM(T428:X428)</f>
        <v>0</v>
      </c>
      <c r="Z428" s="70" t="n">
        <v>0</v>
      </c>
      <c r="AA428" s="71" t="n">
        <v>0</v>
      </c>
      <c r="AB428" s="71" t="n">
        <v>176</v>
      </c>
      <c r="AC428" s="72" t="n">
        <v>202</v>
      </c>
      <c r="AD428" s="72" t="n">
        <v>33</v>
      </c>
      <c r="AE428" s="81" t="n">
        <f aca="false">SUM(Z428:AD428)</f>
        <v>411</v>
      </c>
      <c r="AF428" s="31" t="n">
        <f aca="false">+Y428+AE428</f>
        <v>411</v>
      </c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2.75" hidden="false" customHeight="false" outlineLevel="0" collapsed="false">
      <c r="A429" s="94" t="n">
        <v>3051</v>
      </c>
      <c r="B429" s="68" t="s">
        <v>1900</v>
      </c>
      <c r="C429" s="68" t="s">
        <v>1900</v>
      </c>
      <c r="D429" s="94" t="s">
        <v>1901</v>
      </c>
      <c r="E429" s="68" t="n">
        <v>3</v>
      </c>
      <c r="F429" s="24" t="n">
        <v>1</v>
      </c>
      <c r="G429" s="33" t="n">
        <v>51</v>
      </c>
      <c r="H429" s="92" t="s">
        <v>2013</v>
      </c>
      <c r="I429" s="95" t="s">
        <v>2014</v>
      </c>
      <c r="J429" s="23" t="n">
        <v>10500101953401</v>
      </c>
      <c r="K429" s="24" t="s">
        <v>39</v>
      </c>
      <c r="L429" s="25"/>
      <c r="M429" s="24" t="n">
        <v>3</v>
      </c>
      <c r="N429" s="22" t="s">
        <v>191</v>
      </c>
      <c r="O429" s="92" t="s">
        <v>2015</v>
      </c>
      <c r="P429" s="22" t="n">
        <v>3006567484</v>
      </c>
      <c r="Q429" s="22" t="s">
        <v>1269</v>
      </c>
      <c r="R429" s="22" t="s">
        <v>1269</v>
      </c>
      <c r="S429" s="26" t="s">
        <v>1270</v>
      </c>
      <c r="T429" s="70" t="n">
        <v>0</v>
      </c>
      <c r="U429" s="71" t="n">
        <v>0</v>
      </c>
      <c r="V429" s="71" t="n">
        <v>0</v>
      </c>
      <c r="W429" s="72" t="n">
        <v>347</v>
      </c>
      <c r="X429" s="72" t="n">
        <v>173</v>
      </c>
      <c r="Y429" s="81" t="n">
        <f aca="false">SUM(T429:X429)</f>
        <v>520</v>
      </c>
      <c r="Z429" s="70" t="n">
        <v>0</v>
      </c>
      <c r="AA429" s="71" t="n">
        <v>0</v>
      </c>
      <c r="AB429" s="71" t="n">
        <v>0</v>
      </c>
      <c r="AC429" s="72" t="n">
        <v>0</v>
      </c>
      <c r="AD429" s="72" t="n">
        <v>0</v>
      </c>
      <c r="AE429" s="81" t="n">
        <f aca="false">SUM(Z429:AD429)</f>
        <v>0</v>
      </c>
      <c r="AF429" s="31" t="n">
        <f aca="false">+Y429+AE429</f>
        <v>520</v>
      </c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2.75" hidden="false" customHeight="false" outlineLevel="0" collapsed="false">
      <c r="A430" s="94" t="n">
        <v>3052</v>
      </c>
      <c r="B430" s="68" t="s">
        <v>1900</v>
      </c>
      <c r="C430" s="68" t="s">
        <v>1900</v>
      </c>
      <c r="D430" s="94" t="s">
        <v>1901</v>
      </c>
      <c r="E430" s="68" t="n">
        <v>3</v>
      </c>
      <c r="F430" s="24" t="n">
        <v>1</v>
      </c>
      <c r="G430" s="24" t="n">
        <v>52</v>
      </c>
      <c r="H430" s="92" t="s">
        <v>1276</v>
      </c>
      <c r="I430" s="95" t="s">
        <v>1276</v>
      </c>
      <c r="J430" s="23" t="n">
        <v>30500102246101</v>
      </c>
      <c r="K430" s="24" t="s">
        <v>113</v>
      </c>
      <c r="L430" s="25"/>
      <c r="M430" s="24" t="n">
        <v>3</v>
      </c>
      <c r="N430" s="22" t="s">
        <v>237</v>
      </c>
      <c r="O430" s="92" t="s">
        <v>1277</v>
      </c>
      <c r="P430" s="22" t="s">
        <v>1278</v>
      </c>
      <c r="Q430" s="22" t="s">
        <v>1279</v>
      </c>
      <c r="R430" s="22" t="s">
        <v>1280</v>
      </c>
      <c r="S430" s="26" t="s">
        <v>1281</v>
      </c>
      <c r="T430" s="70" t="n">
        <v>0</v>
      </c>
      <c r="U430" s="71" t="n">
        <v>0</v>
      </c>
      <c r="V430" s="71" t="n">
        <v>0</v>
      </c>
      <c r="W430" s="72" t="n">
        <v>200</v>
      </c>
      <c r="X430" s="72" t="n">
        <v>0</v>
      </c>
      <c r="Y430" s="81" t="n">
        <f aca="false">SUM(T430:X430)</f>
        <v>200</v>
      </c>
      <c r="Z430" s="70" t="n">
        <v>0</v>
      </c>
      <c r="AA430" s="71" t="n">
        <v>0</v>
      </c>
      <c r="AB430" s="71" t="n">
        <v>0</v>
      </c>
      <c r="AC430" s="72" t="n">
        <v>0</v>
      </c>
      <c r="AD430" s="72" t="n">
        <v>0</v>
      </c>
      <c r="AE430" s="81" t="n">
        <f aca="false">SUM(Z430:AD430)</f>
        <v>0</v>
      </c>
      <c r="AF430" s="31" t="n">
        <f aca="false">+Y430+AE430</f>
        <v>200</v>
      </c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2.75" hidden="false" customHeight="false" outlineLevel="0" collapsed="false">
      <c r="A431" s="94" t="n">
        <v>3053</v>
      </c>
      <c r="B431" s="68" t="s">
        <v>1900</v>
      </c>
      <c r="C431" s="68" t="s">
        <v>1900</v>
      </c>
      <c r="D431" s="94" t="s">
        <v>1901</v>
      </c>
      <c r="E431" s="68" t="n">
        <v>3</v>
      </c>
      <c r="F431" s="24" t="n">
        <v>1</v>
      </c>
      <c r="G431" s="33" t="n">
        <v>53</v>
      </c>
      <c r="H431" s="92" t="s">
        <v>2016</v>
      </c>
      <c r="I431" s="95" t="s">
        <v>2016</v>
      </c>
      <c r="J431" s="23" t="n">
        <v>30500102245301</v>
      </c>
      <c r="K431" s="24" t="s">
        <v>113</v>
      </c>
      <c r="L431" s="25"/>
      <c r="M431" s="24" t="n">
        <v>3</v>
      </c>
      <c r="N431" s="22" t="s">
        <v>198</v>
      </c>
      <c r="O431" s="92" t="s">
        <v>2017</v>
      </c>
      <c r="P431" s="22" t="s">
        <v>2018</v>
      </c>
      <c r="Q431" s="22" t="s">
        <v>2019</v>
      </c>
      <c r="R431" s="22" t="s">
        <v>2020</v>
      </c>
      <c r="S431" s="26" t="s">
        <v>2021</v>
      </c>
      <c r="T431" s="70" t="n">
        <v>29</v>
      </c>
      <c r="U431" s="71" t="n">
        <v>81</v>
      </c>
      <c r="V431" s="71" t="n">
        <v>40</v>
      </c>
      <c r="W431" s="72" t="n">
        <v>0</v>
      </c>
      <c r="X431" s="72" t="n">
        <v>0</v>
      </c>
      <c r="Y431" s="81" t="n">
        <f aca="false">SUM(T431:X431)</f>
        <v>150</v>
      </c>
      <c r="Z431" s="70" t="n">
        <v>0</v>
      </c>
      <c r="AA431" s="71" t="n">
        <v>0</v>
      </c>
      <c r="AB431" s="71" t="n">
        <v>0</v>
      </c>
      <c r="AC431" s="72" t="n">
        <v>0</v>
      </c>
      <c r="AD431" s="72" t="n">
        <v>0</v>
      </c>
      <c r="AE431" s="81" t="n">
        <f aca="false">SUM(Z431:AD431)</f>
        <v>0</v>
      </c>
      <c r="AF431" s="31" t="n">
        <f aca="false">+Y431+AE431</f>
        <v>150</v>
      </c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2.75" hidden="false" customHeight="false" outlineLevel="0" collapsed="false">
      <c r="A432" s="94" t="n">
        <v>3054</v>
      </c>
      <c r="B432" s="68" t="s">
        <v>1900</v>
      </c>
      <c r="C432" s="68" t="s">
        <v>1900</v>
      </c>
      <c r="D432" s="94" t="s">
        <v>1901</v>
      </c>
      <c r="E432" s="68" t="n">
        <v>3</v>
      </c>
      <c r="F432" s="24" t="n">
        <v>1</v>
      </c>
      <c r="G432" s="33" t="n">
        <v>54</v>
      </c>
      <c r="H432" s="92" t="s">
        <v>2022</v>
      </c>
      <c r="I432" s="95" t="s">
        <v>2022</v>
      </c>
      <c r="J432" s="23" t="n">
        <v>10500100342501</v>
      </c>
      <c r="K432" s="24" t="s">
        <v>39</v>
      </c>
      <c r="L432" s="25"/>
      <c r="M432" s="24" t="n">
        <v>4</v>
      </c>
      <c r="N432" s="22" t="s">
        <v>255</v>
      </c>
      <c r="O432" s="92" t="s">
        <v>2023</v>
      </c>
      <c r="P432" s="22" t="s">
        <v>2024</v>
      </c>
      <c r="Q432" s="22" t="s">
        <v>2025</v>
      </c>
      <c r="R432" s="22" t="s">
        <v>2026</v>
      </c>
      <c r="S432" s="26" t="s">
        <v>2027</v>
      </c>
      <c r="T432" s="70" t="n">
        <v>0</v>
      </c>
      <c r="U432" s="71" t="n">
        <v>0</v>
      </c>
      <c r="V432" s="71" t="n">
        <v>0</v>
      </c>
      <c r="W432" s="72" t="n">
        <v>577</v>
      </c>
      <c r="X432" s="72" t="n">
        <v>187</v>
      </c>
      <c r="Y432" s="81" t="n">
        <f aca="false">SUM(T432:X432)</f>
        <v>764</v>
      </c>
      <c r="Z432" s="70" t="n">
        <v>0</v>
      </c>
      <c r="AA432" s="71" t="n">
        <v>0</v>
      </c>
      <c r="AB432" s="71" t="n">
        <v>0</v>
      </c>
      <c r="AC432" s="72" t="n">
        <v>0</v>
      </c>
      <c r="AD432" s="72" t="n">
        <v>0</v>
      </c>
      <c r="AE432" s="81" t="n">
        <f aca="false">SUM(Z432:AD432)</f>
        <v>0</v>
      </c>
      <c r="AF432" s="31" t="n">
        <f aca="false">+Y432+AE432</f>
        <v>764</v>
      </c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2.75" hidden="false" customHeight="false" outlineLevel="0" collapsed="false">
      <c r="A433" s="94" t="n">
        <v>3055</v>
      </c>
      <c r="B433" s="68" t="s">
        <v>1900</v>
      </c>
      <c r="C433" s="68" t="s">
        <v>1900</v>
      </c>
      <c r="D433" s="94" t="s">
        <v>1901</v>
      </c>
      <c r="E433" s="68" t="n">
        <v>3</v>
      </c>
      <c r="F433" s="24" t="n">
        <v>1</v>
      </c>
      <c r="G433" s="24" t="n">
        <v>55</v>
      </c>
      <c r="H433" s="92" t="s">
        <v>2028</v>
      </c>
      <c r="I433" s="95" t="s">
        <v>2028</v>
      </c>
      <c r="J433" s="23" t="n">
        <v>10500100342503</v>
      </c>
      <c r="K433" s="24" t="s">
        <v>39</v>
      </c>
      <c r="L433" s="25"/>
      <c r="M433" s="24" t="n">
        <v>4</v>
      </c>
      <c r="N433" s="22" t="s">
        <v>255</v>
      </c>
      <c r="O433" s="92" t="s">
        <v>2029</v>
      </c>
      <c r="P433" s="22" t="s">
        <v>2030</v>
      </c>
      <c r="Q433" s="22" t="s">
        <v>2025</v>
      </c>
      <c r="R433" s="22" t="s">
        <v>2026</v>
      </c>
      <c r="S433" s="26" t="s">
        <v>2031</v>
      </c>
      <c r="T433" s="70" t="n">
        <v>97</v>
      </c>
      <c r="U433" s="71" t="n">
        <v>317</v>
      </c>
      <c r="V433" s="71" t="n">
        <v>201</v>
      </c>
      <c r="W433" s="72" t="n">
        <v>0</v>
      </c>
      <c r="X433" s="72" t="n">
        <v>0</v>
      </c>
      <c r="Y433" s="81" t="n">
        <f aca="false">SUM(T433:X433)</f>
        <v>615</v>
      </c>
      <c r="Z433" s="70" t="n">
        <v>0</v>
      </c>
      <c r="AA433" s="71" t="n">
        <v>0</v>
      </c>
      <c r="AB433" s="71" t="n">
        <v>0</v>
      </c>
      <c r="AC433" s="72" t="n">
        <v>0</v>
      </c>
      <c r="AD433" s="72" t="n">
        <v>0</v>
      </c>
      <c r="AE433" s="81" t="n">
        <f aca="false">SUM(Z433:AD433)</f>
        <v>0</v>
      </c>
      <c r="AF433" s="31" t="n">
        <f aca="false">+Y433+AE433</f>
        <v>615</v>
      </c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2.75" hidden="false" customHeight="false" outlineLevel="0" collapsed="false">
      <c r="A434" s="94" t="n">
        <v>3056</v>
      </c>
      <c r="B434" s="68" t="s">
        <v>1900</v>
      </c>
      <c r="C434" s="68" t="s">
        <v>1900</v>
      </c>
      <c r="D434" s="94" t="s">
        <v>1901</v>
      </c>
      <c r="E434" s="68" t="n">
        <v>3</v>
      </c>
      <c r="F434" s="24" t="n">
        <v>1</v>
      </c>
      <c r="G434" s="33" t="n">
        <v>56</v>
      </c>
      <c r="H434" s="92" t="s">
        <v>248</v>
      </c>
      <c r="I434" s="95" t="s">
        <v>248</v>
      </c>
      <c r="J434" s="23" t="n">
        <v>10500101906201</v>
      </c>
      <c r="K434" s="24" t="s">
        <v>39</v>
      </c>
      <c r="L434" s="25"/>
      <c r="M434" s="24" t="n">
        <v>4</v>
      </c>
      <c r="N434" s="22" t="s">
        <v>249</v>
      </c>
      <c r="O434" s="92" t="s">
        <v>250</v>
      </c>
      <c r="P434" s="22" t="n">
        <v>3128558410</v>
      </c>
      <c r="Q434" s="22" t="s">
        <v>251</v>
      </c>
      <c r="R434" s="22" t="s">
        <v>252</v>
      </c>
      <c r="S434" s="26" t="s">
        <v>253</v>
      </c>
      <c r="T434" s="70" t="n">
        <v>0</v>
      </c>
      <c r="U434" s="71" t="n">
        <v>0</v>
      </c>
      <c r="V434" s="71" t="n">
        <v>0</v>
      </c>
      <c r="W434" s="72" t="n">
        <v>42</v>
      </c>
      <c r="X434" s="72" t="n">
        <v>90</v>
      </c>
      <c r="Y434" s="81" t="n">
        <f aca="false">SUM(T434:X434)</f>
        <v>132</v>
      </c>
      <c r="Z434" s="70" t="n">
        <v>0</v>
      </c>
      <c r="AA434" s="71" t="n">
        <v>0</v>
      </c>
      <c r="AB434" s="71" t="n">
        <v>0</v>
      </c>
      <c r="AC434" s="72" t="n">
        <v>0</v>
      </c>
      <c r="AD434" s="72" t="n">
        <v>0</v>
      </c>
      <c r="AE434" s="81" t="n">
        <f aca="false">SUM(Z434:AD434)</f>
        <v>0</v>
      </c>
      <c r="AF434" s="31" t="n">
        <f aca="false">+Y434+AE434</f>
        <v>132</v>
      </c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2.75" hidden="false" customHeight="false" outlineLevel="0" collapsed="false">
      <c r="A435" s="94" t="n">
        <v>3057</v>
      </c>
      <c r="B435" s="68" t="s">
        <v>1900</v>
      </c>
      <c r="C435" s="68" t="s">
        <v>1900</v>
      </c>
      <c r="D435" s="94" t="s">
        <v>1901</v>
      </c>
      <c r="E435" s="68" t="n">
        <v>3</v>
      </c>
      <c r="F435" s="24" t="n">
        <v>1</v>
      </c>
      <c r="G435" s="33" t="n">
        <v>57</v>
      </c>
      <c r="H435" s="92" t="s">
        <v>259</v>
      </c>
      <c r="I435" s="95" t="s">
        <v>259</v>
      </c>
      <c r="J435" s="23" t="n">
        <v>10500100529101</v>
      </c>
      <c r="K435" s="24" t="s">
        <v>39</v>
      </c>
      <c r="L435" s="25"/>
      <c r="M435" s="24" t="n">
        <v>4</v>
      </c>
      <c r="N435" s="22" t="s">
        <v>249</v>
      </c>
      <c r="O435" s="92" t="s">
        <v>260</v>
      </c>
      <c r="P435" s="22" t="n">
        <v>3103901215</v>
      </c>
      <c r="Q435" s="22" t="s">
        <v>261</v>
      </c>
      <c r="R435" s="22" t="s">
        <v>262</v>
      </c>
      <c r="S435" s="26" t="s">
        <v>263</v>
      </c>
      <c r="T435" s="70" t="n">
        <v>0</v>
      </c>
      <c r="U435" s="71" t="n">
        <v>0</v>
      </c>
      <c r="V435" s="71" t="n">
        <v>21</v>
      </c>
      <c r="W435" s="72" t="n">
        <v>267</v>
      </c>
      <c r="X435" s="72" t="n">
        <v>100</v>
      </c>
      <c r="Y435" s="81" t="n">
        <f aca="false">SUM(T435:X435)</f>
        <v>388</v>
      </c>
      <c r="Z435" s="70" t="n">
        <v>0</v>
      </c>
      <c r="AA435" s="71" t="n">
        <v>0</v>
      </c>
      <c r="AB435" s="71" t="n">
        <v>0</v>
      </c>
      <c r="AC435" s="72" t="n">
        <v>0</v>
      </c>
      <c r="AD435" s="72" t="n">
        <v>0</v>
      </c>
      <c r="AE435" s="81" t="n">
        <f aca="false">SUM(Z435:AD435)</f>
        <v>0</v>
      </c>
      <c r="AF435" s="31" t="n">
        <f aca="false">+Y435+AE435</f>
        <v>388</v>
      </c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2.75" hidden="false" customHeight="false" outlineLevel="0" collapsed="false">
      <c r="A436" s="94" t="n">
        <v>3058</v>
      </c>
      <c r="B436" s="68" t="s">
        <v>1900</v>
      </c>
      <c r="C436" s="68" t="s">
        <v>1900</v>
      </c>
      <c r="D436" s="94" t="s">
        <v>1901</v>
      </c>
      <c r="E436" s="68" t="n">
        <v>3</v>
      </c>
      <c r="F436" s="24" t="n">
        <v>1</v>
      </c>
      <c r="G436" s="24" t="n">
        <v>58</v>
      </c>
      <c r="H436" s="92" t="s">
        <v>271</v>
      </c>
      <c r="I436" s="95" t="s">
        <v>271</v>
      </c>
      <c r="J436" s="23" t="n">
        <v>10500100210101</v>
      </c>
      <c r="K436" s="24" t="s">
        <v>39</v>
      </c>
      <c r="L436" s="25"/>
      <c r="M436" s="24" t="n">
        <v>4</v>
      </c>
      <c r="N436" s="22" t="s">
        <v>272</v>
      </c>
      <c r="O436" s="92" t="s">
        <v>273</v>
      </c>
      <c r="P436" s="22" t="n">
        <v>3003984435</v>
      </c>
      <c r="Q436" s="22" t="s">
        <v>274</v>
      </c>
      <c r="R436" s="22" t="s">
        <v>275</v>
      </c>
      <c r="S436" s="26" t="s">
        <v>276</v>
      </c>
      <c r="T436" s="70" t="n">
        <v>0</v>
      </c>
      <c r="U436" s="71" t="n">
        <v>33</v>
      </c>
      <c r="V436" s="71" t="n">
        <v>167</v>
      </c>
      <c r="W436" s="72" t="n">
        <v>271</v>
      </c>
      <c r="X436" s="72" t="n">
        <v>117</v>
      </c>
      <c r="Y436" s="81" t="n">
        <f aca="false">SUM(T436:X436)</f>
        <v>588</v>
      </c>
      <c r="Z436" s="70" t="n">
        <v>0</v>
      </c>
      <c r="AA436" s="71" t="n">
        <v>0</v>
      </c>
      <c r="AB436" s="71" t="n">
        <v>0</v>
      </c>
      <c r="AC436" s="72" t="n">
        <v>0</v>
      </c>
      <c r="AD436" s="72" t="n">
        <v>0</v>
      </c>
      <c r="AE436" s="81" t="n">
        <f aca="false">SUM(Z436:AD436)</f>
        <v>0</v>
      </c>
      <c r="AF436" s="31" t="n">
        <f aca="false">+Y436+AE436</f>
        <v>588</v>
      </c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2.75" hidden="false" customHeight="false" outlineLevel="0" collapsed="false">
      <c r="A437" s="94" t="n">
        <v>3059</v>
      </c>
      <c r="B437" s="68" t="s">
        <v>1900</v>
      </c>
      <c r="C437" s="68" t="s">
        <v>1900</v>
      </c>
      <c r="D437" s="94" t="s">
        <v>1901</v>
      </c>
      <c r="E437" s="68" t="n">
        <v>3</v>
      </c>
      <c r="F437" s="24" t="n">
        <v>1</v>
      </c>
      <c r="G437" s="33" t="n">
        <v>59</v>
      </c>
      <c r="H437" s="92" t="s">
        <v>2032</v>
      </c>
      <c r="I437" s="95" t="s">
        <v>2032</v>
      </c>
      <c r="J437" s="23" t="n">
        <v>10500100969501</v>
      </c>
      <c r="K437" s="24" t="s">
        <v>39</v>
      </c>
      <c r="L437" s="25"/>
      <c r="M437" s="24" t="n">
        <v>4</v>
      </c>
      <c r="N437" s="22" t="s">
        <v>265</v>
      </c>
      <c r="O437" s="92" t="s">
        <v>2033</v>
      </c>
      <c r="P437" s="22" t="s">
        <v>2034</v>
      </c>
      <c r="Q437" s="22" t="s">
        <v>2035</v>
      </c>
      <c r="R437" s="22" t="s">
        <v>2036</v>
      </c>
      <c r="S437" s="50" t="s">
        <v>2037</v>
      </c>
      <c r="T437" s="70" t="n">
        <v>51</v>
      </c>
      <c r="U437" s="71" t="n">
        <v>184</v>
      </c>
      <c r="V437" s="71" t="n">
        <v>99</v>
      </c>
      <c r="W437" s="72" t="n">
        <v>158</v>
      </c>
      <c r="X437" s="72" t="n">
        <v>48</v>
      </c>
      <c r="Y437" s="81" t="n">
        <f aca="false">SUM(T437:X437)</f>
        <v>540</v>
      </c>
      <c r="Z437" s="70" t="n">
        <v>0</v>
      </c>
      <c r="AA437" s="71" t="n">
        <v>0</v>
      </c>
      <c r="AB437" s="71" t="n">
        <v>0</v>
      </c>
      <c r="AC437" s="72" t="n">
        <v>0</v>
      </c>
      <c r="AD437" s="72" t="n">
        <v>0</v>
      </c>
      <c r="AE437" s="81" t="n">
        <f aca="false">SUM(Z437:AD437)</f>
        <v>0</v>
      </c>
      <c r="AF437" s="31" t="n">
        <f aca="false">+Y437+AE437</f>
        <v>540</v>
      </c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2.75" hidden="false" customHeight="false" outlineLevel="0" collapsed="false">
      <c r="A438" s="94" t="n">
        <v>3060</v>
      </c>
      <c r="B438" s="68" t="s">
        <v>1900</v>
      </c>
      <c r="C438" s="68" t="s">
        <v>1900</v>
      </c>
      <c r="D438" s="94" t="s">
        <v>1901</v>
      </c>
      <c r="E438" s="68" t="n">
        <v>3</v>
      </c>
      <c r="F438" s="24" t="n">
        <v>1</v>
      </c>
      <c r="G438" s="33" t="n">
        <v>60</v>
      </c>
      <c r="H438" s="92" t="s">
        <v>2038</v>
      </c>
      <c r="I438" s="95" t="s">
        <v>2038</v>
      </c>
      <c r="J438" s="23" t="n">
        <v>30500100485401</v>
      </c>
      <c r="K438" s="24" t="s">
        <v>39</v>
      </c>
      <c r="L438" s="25"/>
      <c r="M438" s="24" t="n">
        <v>4</v>
      </c>
      <c r="N438" s="22" t="s">
        <v>265</v>
      </c>
      <c r="O438" s="92" t="s">
        <v>2039</v>
      </c>
      <c r="P438" s="22" t="s">
        <v>2040</v>
      </c>
      <c r="Q438" s="22" t="s">
        <v>2041</v>
      </c>
      <c r="R438" s="22" t="s">
        <v>2042</v>
      </c>
      <c r="S438" s="26" t="s">
        <v>2043</v>
      </c>
      <c r="T438" s="70" t="n">
        <v>54</v>
      </c>
      <c r="U438" s="71" t="n">
        <v>165</v>
      </c>
      <c r="V438" s="71" t="n">
        <v>88</v>
      </c>
      <c r="W438" s="72" t="n">
        <v>93</v>
      </c>
      <c r="X438" s="72" t="n">
        <v>80</v>
      </c>
      <c r="Y438" s="81" t="n">
        <f aca="false">SUM(T438:X438)</f>
        <v>480</v>
      </c>
      <c r="Z438" s="70" t="n">
        <v>0</v>
      </c>
      <c r="AA438" s="71" t="n">
        <v>0</v>
      </c>
      <c r="AB438" s="71" t="n">
        <v>0</v>
      </c>
      <c r="AC438" s="72" t="n">
        <v>0</v>
      </c>
      <c r="AD438" s="72" t="n">
        <v>0</v>
      </c>
      <c r="AE438" s="81" t="n">
        <f aca="false">SUM(Z438:AD438)</f>
        <v>0</v>
      </c>
      <c r="AF438" s="31" t="n">
        <f aca="false">+Y438+AE438</f>
        <v>480</v>
      </c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2.75" hidden="false" customHeight="false" outlineLevel="0" collapsed="false">
      <c r="A439" s="94" t="n">
        <v>3061</v>
      </c>
      <c r="B439" s="68" t="s">
        <v>1900</v>
      </c>
      <c r="C439" s="68" t="s">
        <v>1900</v>
      </c>
      <c r="D439" s="94" t="s">
        <v>1901</v>
      </c>
      <c r="E439" s="68" t="n">
        <v>3</v>
      </c>
      <c r="F439" s="24" t="n">
        <v>1</v>
      </c>
      <c r="G439" s="24" t="n">
        <v>61</v>
      </c>
      <c r="H439" s="92" t="s">
        <v>278</v>
      </c>
      <c r="I439" s="95" t="s">
        <v>278</v>
      </c>
      <c r="J439" s="23" t="n">
        <v>10500100014101</v>
      </c>
      <c r="K439" s="24" t="s">
        <v>39</v>
      </c>
      <c r="L439" s="25"/>
      <c r="M439" s="24" t="n">
        <v>4</v>
      </c>
      <c r="N439" s="22" t="s">
        <v>249</v>
      </c>
      <c r="O439" s="92" t="s">
        <v>279</v>
      </c>
      <c r="P439" s="22" t="n">
        <v>3014670601</v>
      </c>
      <c r="Q439" s="22" t="s">
        <v>280</v>
      </c>
      <c r="R439" s="22" t="s">
        <v>280</v>
      </c>
      <c r="S439" s="26" t="s">
        <v>281</v>
      </c>
      <c r="T439" s="70" t="n">
        <v>0</v>
      </c>
      <c r="U439" s="71" t="n">
        <v>0</v>
      </c>
      <c r="V439" s="71" t="n">
        <v>0</v>
      </c>
      <c r="W439" s="72" t="n">
        <v>136</v>
      </c>
      <c r="X439" s="72" t="n">
        <v>74</v>
      </c>
      <c r="Y439" s="81" t="n">
        <f aca="false">SUM(T439:X439)</f>
        <v>210</v>
      </c>
      <c r="Z439" s="70" t="n">
        <v>0</v>
      </c>
      <c r="AA439" s="71" t="n">
        <v>0</v>
      </c>
      <c r="AB439" s="71" t="n">
        <v>0</v>
      </c>
      <c r="AC439" s="72" t="n">
        <v>0</v>
      </c>
      <c r="AD439" s="72" t="n">
        <v>0</v>
      </c>
      <c r="AE439" s="81" t="n">
        <f aca="false">SUM(Z439:AD439)</f>
        <v>0</v>
      </c>
      <c r="AF439" s="31" t="n">
        <f aca="false">+Y439+AE439</f>
        <v>210</v>
      </c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2.75" hidden="false" customHeight="false" outlineLevel="0" collapsed="false">
      <c r="A440" s="94" t="n">
        <v>3062</v>
      </c>
      <c r="B440" s="68" t="s">
        <v>1900</v>
      </c>
      <c r="C440" s="68" t="s">
        <v>1900</v>
      </c>
      <c r="D440" s="94" t="s">
        <v>1901</v>
      </c>
      <c r="E440" s="68" t="n">
        <v>3</v>
      </c>
      <c r="F440" s="24" t="n">
        <v>1</v>
      </c>
      <c r="G440" s="33" t="n">
        <v>62</v>
      </c>
      <c r="H440" s="92" t="s">
        <v>2044</v>
      </c>
      <c r="I440" s="95" t="s">
        <v>2044</v>
      </c>
      <c r="J440" s="23" t="n">
        <v>30500102264001</v>
      </c>
      <c r="K440" s="24" t="s">
        <v>39</v>
      </c>
      <c r="L440" s="25"/>
      <c r="M440" s="24" t="n">
        <v>4</v>
      </c>
      <c r="N440" s="22" t="s">
        <v>2045</v>
      </c>
      <c r="O440" s="92" t="s">
        <v>2046</v>
      </c>
      <c r="P440" s="22" t="n">
        <v>3137279401</v>
      </c>
      <c r="Q440" s="22" t="s">
        <v>2047</v>
      </c>
      <c r="R440" s="22" t="s">
        <v>2048</v>
      </c>
      <c r="S440" s="26" t="s">
        <v>2049</v>
      </c>
      <c r="T440" s="70" t="n">
        <v>93</v>
      </c>
      <c r="U440" s="71" t="n">
        <v>293</v>
      </c>
      <c r="V440" s="71" t="n">
        <v>206</v>
      </c>
      <c r="W440" s="72" t="n">
        <v>306</v>
      </c>
      <c r="X440" s="72" t="n">
        <v>28</v>
      </c>
      <c r="Y440" s="81" t="n">
        <f aca="false">SUM(T440:X440)</f>
        <v>926</v>
      </c>
      <c r="Z440" s="70" t="n">
        <v>0</v>
      </c>
      <c r="AA440" s="71" t="n">
        <v>0</v>
      </c>
      <c r="AB440" s="71" t="n">
        <v>0</v>
      </c>
      <c r="AC440" s="72" t="n">
        <v>0</v>
      </c>
      <c r="AD440" s="72" t="n">
        <v>0</v>
      </c>
      <c r="AE440" s="81" t="n">
        <f aca="false">SUM(Z440:AD440)</f>
        <v>0</v>
      </c>
      <c r="AF440" s="31" t="n">
        <f aca="false">+Y440+AE440</f>
        <v>926</v>
      </c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2.75" hidden="false" customHeight="false" outlineLevel="0" collapsed="false">
      <c r="A441" s="94" t="n">
        <v>3063</v>
      </c>
      <c r="B441" s="68" t="s">
        <v>1900</v>
      </c>
      <c r="C441" s="68" t="s">
        <v>1900</v>
      </c>
      <c r="D441" s="94" t="s">
        <v>1901</v>
      </c>
      <c r="E441" s="68" t="n">
        <v>3</v>
      </c>
      <c r="F441" s="41" t="n">
        <v>1</v>
      </c>
      <c r="G441" s="33" t="n">
        <v>63</v>
      </c>
      <c r="H441" s="92" t="s">
        <v>288</v>
      </c>
      <c r="I441" s="95" t="s">
        <v>288</v>
      </c>
      <c r="J441" s="43" t="n">
        <v>10500100098101</v>
      </c>
      <c r="K441" s="44" t="s">
        <v>39</v>
      </c>
      <c r="L441" s="45"/>
      <c r="M441" s="44" t="n">
        <v>4</v>
      </c>
      <c r="N441" s="42" t="s">
        <v>289</v>
      </c>
      <c r="O441" s="92" t="s">
        <v>290</v>
      </c>
      <c r="P441" s="42" t="n">
        <v>3165376169</v>
      </c>
      <c r="Q441" s="42" t="s">
        <v>291</v>
      </c>
      <c r="R441" s="42" t="s">
        <v>292</v>
      </c>
      <c r="S441" s="47" t="s">
        <v>293</v>
      </c>
      <c r="T441" s="70" t="n">
        <v>0</v>
      </c>
      <c r="U441" s="71" t="n">
        <v>0</v>
      </c>
      <c r="V441" s="71" t="n">
        <v>0</v>
      </c>
      <c r="W441" s="72" t="n">
        <v>524</v>
      </c>
      <c r="X441" s="72" t="n">
        <v>329</v>
      </c>
      <c r="Y441" s="81" t="n">
        <f aca="false">SUM(T441:X441)</f>
        <v>853</v>
      </c>
      <c r="Z441" s="70" t="n">
        <v>0</v>
      </c>
      <c r="AA441" s="71" t="n">
        <v>0</v>
      </c>
      <c r="AB441" s="71" t="n">
        <v>0</v>
      </c>
      <c r="AC441" s="72" t="n">
        <v>0</v>
      </c>
      <c r="AD441" s="72" t="n">
        <v>0</v>
      </c>
      <c r="AE441" s="81" t="n">
        <f aca="false">SUM(Z441:AD441)</f>
        <v>0</v>
      </c>
      <c r="AF441" s="31" t="n">
        <f aca="false">+Y441+AE441</f>
        <v>853</v>
      </c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2.75" hidden="false" customHeight="false" outlineLevel="0" collapsed="false">
      <c r="A442" s="94" t="n">
        <v>3064</v>
      </c>
      <c r="B442" s="68" t="s">
        <v>1900</v>
      </c>
      <c r="C442" s="68" t="s">
        <v>1900</v>
      </c>
      <c r="D442" s="94" t="s">
        <v>1901</v>
      </c>
      <c r="E442" s="68" t="n">
        <v>3</v>
      </c>
      <c r="F442" s="24" t="n">
        <v>1</v>
      </c>
      <c r="G442" s="24" t="n">
        <v>64</v>
      </c>
      <c r="H442" s="92" t="s">
        <v>298</v>
      </c>
      <c r="I442" s="95" t="s">
        <v>298</v>
      </c>
      <c r="J442" s="23" t="n">
        <v>10500100098105</v>
      </c>
      <c r="K442" s="24" t="s">
        <v>39</v>
      </c>
      <c r="L442" s="25"/>
      <c r="M442" s="24" t="n">
        <v>4</v>
      </c>
      <c r="N442" s="22" t="s">
        <v>289</v>
      </c>
      <c r="O442" s="92" t="s">
        <v>299</v>
      </c>
      <c r="P442" s="22" t="n">
        <v>3127037337</v>
      </c>
      <c r="Q442" s="22" t="s">
        <v>291</v>
      </c>
      <c r="R442" s="22" t="s">
        <v>300</v>
      </c>
      <c r="S442" s="26" t="s">
        <v>301</v>
      </c>
      <c r="T442" s="70" t="n">
        <v>0</v>
      </c>
      <c r="U442" s="71" t="n">
        <v>121</v>
      </c>
      <c r="V442" s="71" t="n">
        <v>44</v>
      </c>
      <c r="W442" s="72" t="n">
        <v>0</v>
      </c>
      <c r="X442" s="72" t="n">
        <v>0</v>
      </c>
      <c r="Y442" s="81" t="n">
        <f aca="false">SUM(T442:X442)</f>
        <v>165</v>
      </c>
      <c r="Z442" s="70" t="n">
        <v>0</v>
      </c>
      <c r="AA442" s="71" t="n">
        <v>0</v>
      </c>
      <c r="AB442" s="71" t="n">
        <v>0</v>
      </c>
      <c r="AC442" s="72" t="n">
        <v>0</v>
      </c>
      <c r="AD442" s="72" t="n">
        <v>0</v>
      </c>
      <c r="AE442" s="81" t="n">
        <f aca="false">SUM(Z442:AD442)</f>
        <v>0</v>
      </c>
      <c r="AF442" s="31" t="n">
        <f aca="false">+Y442+AE442</f>
        <v>165</v>
      </c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2.75" hidden="false" customHeight="false" outlineLevel="0" collapsed="false">
      <c r="A443" s="94" t="n">
        <v>3065</v>
      </c>
      <c r="B443" s="68" t="s">
        <v>1900</v>
      </c>
      <c r="C443" s="68" t="s">
        <v>1900</v>
      </c>
      <c r="D443" s="94" t="s">
        <v>1901</v>
      </c>
      <c r="E443" s="68" t="n">
        <v>3</v>
      </c>
      <c r="F443" s="24" t="n">
        <v>1</v>
      </c>
      <c r="G443" s="33" t="n">
        <v>65</v>
      </c>
      <c r="H443" s="92" t="s">
        <v>2050</v>
      </c>
      <c r="I443" s="95" t="s">
        <v>2050</v>
      </c>
      <c r="J443" s="23" t="n">
        <v>10500100098104</v>
      </c>
      <c r="K443" s="24" t="s">
        <v>39</v>
      </c>
      <c r="L443" s="25"/>
      <c r="M443" s="24" t="n">
        <v>4</v>
      </c>
      <c r="N443" s="22" t="s">
        <v>2051</v>
      </c>
      <c r="O443" s="92" t="s">
        <v>2052</v>
      </c>
      <c r="P443" s="22" t="n">
        <v>3127037337</v>
      </c>
      <c r="Q443" s="22" t="s">
        <v>2053</v>
      </c>
      <c r="R443" s="22" t="s">
        <v>300</v>
      </c>
      <c r="S443" s="26" t="s">
        <v>301</v>
      </c>
      <c r="T443" s="70" t="n">
        <v>94</v>
      </c>
      <c r="U443" s="71" t="n">
        <v>221</v>
      </c>
      <c r="V443" s="71" t="n">
        <v>53</v>
      </c>
      <c r="W443" s="72" t="n">
        <v>0</v>
      </c>
      <c r="X443" s="72" t="n">
        <v>0</v>
      </c>
      <c r="Y443" s="81" t="n">
        <f aca="false">SUM(T443:X443)</f>
        <v>368</v>
      </c>
      <c r="Z443" s="70" t="n">
        <v>0</v>
      </c>
      <c r="AA443" s="71" t="n">
        <v>0</v>
      </c>
      <c r="AB443" s="71" t="n">
        <v>0</v>
      </c>
      <c r="AC443" s="72" t="n">
        <v>0</v>
      </c>
      <c r="AD443" s="72" t="n">
        <v>0</v>
      </c>
      <c r="AE443" s="81" t="n">
        <f aca="false">SUM(Z443:AD443)</f>
        <v>0</v>
      </c>
      <c r="AF443" s="31" t="n">
        <f aca="false">+Y443+AE443</f>
        <v>368</v>
      </c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2.75" hidden="false" customHeight="false" outlineLevel="0" collapsed="false">
      <c r="A444" s="94" t="n">
        <v>3066</v>
      </c>
      <c r="B444" s="68" t="s">
        <v>1900</v>
      </c>
      <c r="C444" s="68" t="s">
        <v>1900</v>
      </c>
      <c r="D444" s="94" t="s">
        <v>1901</v>
      </c>
      <c r="E444" s="68" t="n">
        <v>3</v>
      </c>
      <c r="F444" s="24" t="n">
        <v>1</v>
      </c>
      <c r="G444" s="33" t="n">
        <v>66</v>
      </c>
      <c r="H444" s="92" t="s">
        <v>2054</v>
      </c>
      <c r="I444" s="95" t="s">
        <v>2054</v>
      </c>
      <c r="J444" s="23" t="n">
        <v>10500100329801</v>
      </c>
      <c r="K444" s="24" t="s">
        <v>39</v>
      </c>
      <c r="L444" s="25"/>
      <c r="M444" s="24" t="n">
        <v>4</v>
      </c>
      <c r="N444" s="22" t="s">
        <v>283</v>
      </c>
      <c r="O444" s="92" t="s">
        <v>2055</v>
      </c>
      <c r="P444" s="22" t="n">
        <v>3167467517</v>
      </c>
      <c r="Q444" s="22" t="s">
        <v>313</v>
      </c>
      <c r="R444" s="22" t="s">
        <v>314</v>
      </c>
      <c r="S444" s="26" t="s">
        <v>315</v>
      </c>
      <c r="T444" s="70" t="n">
        <v>0</v>
      </c>
      <c r="U444" s="71" t="n">
        <v>0</v>
      </c>
      <c r="V444" s="71" t="n">
        <v>0</v>
      </c>
      <c r="W444" s="72" t="n">
        <v>377</v>
      </c>
      <c r="X444" s="72" t="n">
        <v>133</v>
      </c>
      <c r="Y444" s="81" t="n">
        <f aca="false">SUM(T444:X444)</f>
        <v>510</v>
      </c>
      <c r="Z444" s="70" t="n">
        <v>0</v>
      </c>
      <c r="AA444" s="71" t="n">
        <v>0</v>
      </c>
      <c r="AB444" s="71" t="n">
        <v>0</v>
      </c>
      <c r="AC444" s="72" t="n">
        <v>0</v>
      </c>
      <c r="AD444" s="72" t="n">
        <v>0</v>
      </c>
      <c r="AE444" s="81" t="n">
        <f aca="false">SUM(Z444:AD444)</f>
        <v>0</v>
      </c>
      <c r="AF444" s="31" t="n">
        <f aca="false">+Y444+AE444</f>
        <v>510</v>
      </c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2.75" hidden="false" customHeight="false" outlineLevel="0" collapsed="false">
      <c r="A445" s="94" t="n">
        <v>3067</v>
      </c>
      <c r="B445" s="68" t="s">
        <v>1900</v>
      </c>
      <c r="C445" s="68" t="s">
        <v>1900</v>
      </c>
      <c r="D445" s="94" t="s">
        <v>1901</v>
      </c>
      <c r="E445" s="68" t="n">
        <v>3</v>
      </c>
      <c r="F445" s="24" t="n">
        <v>1</v>
      </c>
      <c r="G445" s="24" t="n">
        <v>67</v>
      </c>
      <c r="H445" s="92" t="s">
        <v>318</v>
      </c>
      <c r="I445" s="95" t="s">
        <v>318</v>
      </c>
      <c r="J445" s="23" t="n">
        <v>10500100533901</v>
      </c>
      <c r="K445" s="24" t="s">
        <v>39</v>
      </c>
      <c r="L445" s="25"/>
      <c r="M445" s="24" t="n">
        <v>4</v>
      </c>
      <c r="N445" s="22" t="s">
        <v>283</v>
      </c>
      <c r="O445" s="92" t="s">
        <v>319</v>
      </c>
      <c r="P445" s="22" t="n">
        <v>3135894271</v>
      </c>
      <c r="Q445" s="22" t="s">
        <v>320</v>
      </c>
      <c r="R445" s="22" t="s">
        <v>320</v>
      </c>
      <c r="S445" s="26" t="s">
        <v>321</v>
      </c>
      <c r="T445" s="70" t="n">
        <v>0</v>
      </c>
      <c r="U445" s="71" t="n">
        <v>0</v>
      </c>
      <c r="V445" s="71" t="n">
        <v>0</v>
      </c>
      <c r="W445" s="72" t="n">
        <v>236</v>
      </c>
      <c r="X445" s="72" t="n">
        <v>150</v>
      </c>
      <c r="Y445" s="81" t="n">
        <f aca="false">SUM(T445:X445)</f>
        <v>386</v>
      </c>
      <c r="Z445" s="70" t="n">
        <v>0</v>
      </c>
      <c r="AA445" s="71" t="n">
        <v>0</v>
      </c>
      <c r="AB445" s="71" t="n">
        <v>0</v>
      </c>
      <c r="AC445" s="72" t="n">
        <v>0</v>
      </c>
      <c r="AD445" s="72" t="n">
        <v>0</v>
      </c>
      <c r="AE445" s="81" t="n">
        <f aca="false">SUM(Z445:AD445)</f>
        <v>0</v>
      </c>
      <c r="AF445" s="31" t="n">
        <f aca="false">+Y445+AE445</f>
        <v>386</v>
      </c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2.75" hidden="false" customHeight="false" outlineLevel="0" collapsed="false">
      <c r="A446" s="94" t="n">
        <v>3068</v>
      </c>
      <c r="B446" s="68" t="s">
        <v>1900</v>
      </c>
      <c r="C446" s="68" t="s">
        <v>1900</v>
      </c>
      <c r="D446" s="94" t="s">
        <v>1901</v>
      </c>
      <c r="E446" s="68" t="n">
        <v>3</v>
      </c>
      <c r="F446" s="24" t="n">
        <v>1</v>
      </c>
      <c r="G446" s="33" t="n">
        <v>68</v>
      </c>
      <c r="H446" s="92" t="s">
        <v>2056</v>
      </c>
      <c r="I446" s="95" t="s">
        <v>2056</v>
      </c>
      <c r="J446" s="23" t="n">
        <v>10500100533902</v>
      </c>
      <c r="K446" s="24" t="s">
        <v>39</v>
      </c>
      <c r="L446" s="25"/>
      <c r="M446" s="24" t="n">
        <v>4</v>
      </c>
      <c r="N446" s="22" t="s">
        <v>283</v>
      </c>
      <c r="O446" s="92" t="s">
        <v>2057</v>
      </c>
      <c r="P446" s="22" t="n">
        <v>3135894271</v>
      </c>
      <c r="Q446" s="22" t="s">
        <v>320</v>
      </c>
      <c r="R446" s="22" t="s">
        <v>320</v>
      </c>
      <c r="S446" s="26" t="s">
        <v>321</v>
      </c>
      <c r="T446" s="70" t="n">
        <v>98</v>
      </c>
      <c r="U446" s="71" t="n">
        <v>222</v>
      </c>
      <c r="V446" s="71" t="n">
        <v>0</v>
      </c>
      <c r="W446" s="72" t="n">
        <v>0</v>
      </c>
      <c r="X446" s="72" t="n">
        <v>0</v>
      </c>
      <c r="Y446" s="81" t="n">
        <f aca="false">SUM(T446:X446)</f>
        <v>320</v>
      </c>
      <c r="Z446" s="70" t="n">
        <v>0</v>
      </c>
      <c r="AA446" s="71" t="n">
        <v>0</v>
      </c>
      <c r="AB446" s="71" t="n">
        <v>0</v>
      </c>
      <c r="AC446" s="72" t="n">
        <v>0</v>
      </c>
      <c r="AD446" s="72" t="n">
        <v>0</v>
      </c>
      <c r="AE446" s="81" t="n">
        <f aca="false">SUM(Z446:AD446)</f>
        <v>0</v>
      </c>
      <c r="AF446" s="31" t="n">
        <f aca="false">+Y446+AE446</f>
        <v>320</v>
      </c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2.75" hidden="false" customHeight="false" outlineLevel="0" collapsed="false">
      <c r="A447" s="94" t="n">
        <v>3069</v>
      </c>
      <c r="B447" s="68" t="s">
        <v>1900</v>
      </c>
      <c r="C447" s="68" t="s">
        <v>1900</v>
      </c>
      <c r="D447" s="94" t="s">
        <v>1901</v>
      </c>
      <c r="E447" s="68" t="n">
        <v>3</v>
      </c>
      <c r="F447" s="24" t="n">
        <v>1</v>
      </c>
      <c r="G447" s="33" t="n">
        <v>69</v>
      </c>
      <c r="H447" s="92" t="s">
        <v>2058</v>
      </c>
      <c r="I447" s="95" t="s">
        <v>2058</v>
      </c>
      <c r="J447" s="23" t="n">
        <v>10500100533903</v>
      </c>
      <c r="K447" s="24" t="s">
        <v>39</v>
      </c>
      <c r="L447" s="25"/>
      <c r="M447" s="24" t="n">
        <v>4</v>
      </c>
      <c r="N447" s="22" t="s">
        <v>283</v>
      </c>
      <c r="O447" s="92" t="s">
        <v>2059</v>
      </c>
      <c r="P447" s="22" t="n">
        <v>3135894271</v>
      </c>
      <c r="Q447" s="22" t="s">
        <v>320</v>
      </c>
      <c r="R447" s="22" t="s">
        <v>320</v>
      </c>
      <c r="S447" s="26" t="s">
        <v>321</v>
      </c>
      <c r="T447" s="70" t="n">
        <v>0</v>
      </c>
      <c r="U447" s="71" t="n">
        <v>103</v>
      </c>
      <c r="V447" s="71" t="n">
        <v>190</v>
      </c>
      <c r="W447" s="72" t="n">
        <v>0</v>
      </c>
      <c r="X447" s="72" t="n">
        <v>0</v>
      </c>
      <c r="Y447" s="81" t="n">
        <f aca="false">SUM(T447:X447)</f>
        <v>293</v>
      </c>
      <c r="Z447" s="70" t="n">
        <v>0</v>
      </c>
      <c r="AA447" s="71" t="n">
        <v>0</v>
      </c>
      <c r="AB447" s="71" t="n">
        <v>0</v>
      </c>
      <c r="AC447" s="72" t="n">
        <v>0</v>
      </c>
      <c r="AD447" s="72" t="n">
        <v>0</v>
      </c>
      <c r="AE447" s="81" t="n">
        <f aca="false">SUM(Z447:AD447)</f>
        <v>0</v>
      </c>
      <c r="AF447" s="31" t="n">
        <f aca="false">+Y447+AE447</f>
        <v>293</v>
      </c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2.75" hidden="false" customHeight="false" outlineLevel="0" collapsed="false">
      <c r="A448" s="94" t="n">
        <v>3070</v>
      </c>
      <c r="B448" s="68" t="s">
        <v>1900</v>
      </c>
      <c r="C448" s="68" t="s">
        <v>1900</v>
      </c>
      <c r="D448" s="94" t="s">
        <v>1901</v>
      </c>
      <c r="E448" s="68" t="n">
        <v>3</v>
      </c>
      <c r="F448" s="24" t="n">
        <v>1</v>
      </c>
      <c r="G448" s="24" t="n">
        <v>70</v>
      </c>
      <c r="H448" s="92" t="s">
        <v>2060</v>
      </c>
      <c r="I448" s="95" t="s">
        <v>2060</v>
      </c>
      <c r="J448" s="23" t="n">
        <v>30500101802201</v>
      </c>
      <c r="K448" s="24" t="s">
        <v>39</v>
      </c>
      <c r="L448" s="25"/>
      <c r="M448" s="24" t="n">
        <v>4</v>
      </c>
      <c r="N448" s="22" t="s">
        <v>2045</v>
      </c>
      <c r="O448" s="92" t="s">
        <v>2061</v>
      </c>
      <c r="P448" s="22" t="n">
        <v>3014014975</v>
      </c>
      <c r="Q448" s="22" t="s">
        <v>2062</v>
      </c>
      <c r="R448" s="22" t="s">
        <v>2062</v>
      </c>
      <c r="S448" s="26" t="s">
        <v>2063</v>
      </c>
      <c r="T448" s="70" t="n">
        <v>57</v>
      </c>
      <c r="U448" s="71" t="n">
        <v>190</v>
      </c>
      <c r="V448" s="71" t="n">
        <v>136</v>
      </c>
      <c r="W448" s="72" t="n">
        <v>299</v>
      </c>
      <c r="X448" s="72" t="n">
        <v>114</v>
      </c>
      <c r="Y448" s="81" t="n">
        <f aca="false">SUM(T448:X448)</f>
        <v>796</v>
      </c>
      <c r="Z448" s="70" t="n">
        <v>0</v>
      </c>
      <c r="AA448" s="71" t="n">
        <v>0</v>
      </c>
      <c r="AB448" s="71" t="n">
        <v>0</v>
      </c>
      <c r="AC448" s="72" t="n">
        <v>0</v>
      </c>
      <c r="AD448" s="72" t="n">
        <v>0</v>
      </c>
      <c r="AE448" s="81" t="n">
        <f aca="false">SUM(Z448:AD448)</f>
        <v>0</v>
      </c>
      <c r="AF448" s="31" t="n">
        <f aca="false">+Y448+AE448</f>
        <v>796</v>
      </c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2.75" hidden="false" customHeight="false" outlineLevel="0" collapsed="false">
      <c r="A449" s="94" t="n">
        <v>3071</v>
      </c>
      <c r="B449" s="68" t="s">
        <v>1900</v>
      </c>
      <c r="C449" s="68" t="s">
        <v>1900</v>
      </c>
      <c r="D449" s="94" t="s">
        <v>1901</v>
      </c>
      <c r="E449" s="68" t="n">
        <v>3</v>
      </c>
      <c r="F449" s="24" t="n">
        <v>1</v>
      </c>
      <c r="G449" s="33" t="n">
        <v>71</v>
      </c>
      <c r="H449" s="92" t="s">
        <v>2064</v>
      </c>
      <c r="I449" s="95" t="s">
        <v>2064</v>
      </c>
      <c r="J449" s="23" t="n">
        <v>30500100421801</v>
      </c>
      <c r="K449" s="24" t="s">
        <v>113</v>
      </c>
      <c r="L449" s="25"/>
      <c r="M449" s="24" t="n">
        <v>4</v>
      </c>
      <c r="N449" s="22" t="s">
        <v>2065</v>
      </c>
      <c r="O449" s="92" t="s">
        <v>2066</v>
      </c>
      <c r="P449" s="22" t="s">
        <v>2067</v>
      </c>
      <c r="Q449" s="22" t="s">
        <v>2068</v>
      </c>
      <c r="R449" s="22" t="s">
        <v>2069</v>
      </c>
      <c r="S449" s="26" t="s">
        <v>2070</v>
      </c>
      <c r="T449" s="70" t="n">
        <v>55</v>
      </c>
      <c r="U449" s="71" t="n">
        <v>187</v>
      </c>
      <c r="V449" s="71" t="n">
        <v>103</v>
      </c>
      <c r="W449" s="72" t="n">
        <v>188</v>
      </c>
      <c r="X449" s="72" t="n">
        <v>67</v>
      </c>
      <c r="Y449" s="81" t="n">
        <f aca="false">SUM(T449:X449)</f>
        <v>600</v>
      </c>
      <c r="Z449" s="70" t="n">
        <v>0</v>
      </c>
      <c r="AA449" s="71" t="n">
        <v>0</v>
      </c>
      <c r="AB449" s="71" t="n">
        <v>0</v>
      </c>
      <c r="AC449" s="72" t="n">
        <v>0</v>
      </c>
      <c r="AD449" s="72" t="n">
        <v>0</v>
      </c>
      <c r="AE449" s="81" t="n">
        <f aca="false">SUM(Z449:AD449)</f>
        <v>0</v>
      </c>
      <c r="AF449" s="31" t="n">
        <f aca="false">+Y449+AE449</f>
        <v>600</v>
      </c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2.75" hidden="false" customHeight="false" outlineLevel="0" collapsed="false">
      <c r="A450" s="94" t="n">
        <v>3072</v>
      </c>
      <c r="B450" s="68" t="s">
        <v>1900</v>
      </c>
      <c r="C450" s="68" t="s">
        <v>1900</v>
      </c>
      <c r="D450" s="94" t="s">
        <v>1901</v>
      </c>
      <c r="E450" s="68" t="n">
        <v>3</v>
      </c>
      <c r="F450" s="24" t="n">
        <v>2</v>
      </c>
      <c r="G450" s="33" t="n">
        <v>72</v>
      </c>
      <c r="H450" s="92" t="s">
        <v>2071</v>
      </c>
      <c r="I450" s="95" t="s">
        <v>2071</v>
      </c>
      <c r="J450" s="23" t="n">
        <v>10500102598401</v>
      </c>
      <c r="K450" s="24" t="s">
        <v>39</v>
      </c>
      <c r="L450" s="25" t="s">
        <v>790</v>
      </c>
      <c r="M450" s="24" t="n">
        <v>5</v>
      </c>
      <c r="N450" s="22" t="s">
        <v>2072</v>
      </c>
      <c r="O450" s="92" t="s">
        <v>2073</v>
      </c>
      <c r="P450" s="22" t="s">
        <v>2074</v>
      </c>
      <c r="Q450" s="22" t="s">
        <v>2075</v>
      </c>
      <c r="R450" s="22" t="n">
        <v>0</v>
      </c>
      <c r="S450" s="26" t="s">
        <v>2076</v>
      </c>
      <c r="T450" s="70" t="n">
        <v>0</v>
      </c>
      <c r="U450" s="71" t="n">
        <v>0</v>
      </c>
      <c r="V450" s="71" t="n">
        <v>0</v>
      </c>
      <c r="W450" s="72" t="n">
        <v>169</v>
      </c>
      <c r="X450" s="72" t="n">
        <v>61</v>
      </c>
      <c r="Y450" s="81" t="n">
        <f aca="false">SUM(T450:X450)</f>
        <v>230</v>
      </c>
      <c r="Z450" s="70" t="n">
        <v>0</v>
      </c>
      <c r="AA450" s="71" t="n">
        <v>0</v>
      </c>
      <c r="AB450" s="71" t="n">
        <v>0</v>
      </c>
      <c r="AC450" s="72" t="n">
        <v>0</v>
      </c>
      <c r="AD450" s="72" t="n">
        <v>0</v>
      </c>
      <c r="AE450" s="81" t="n">
        <f aca="false">SUM(Z450:AD450)</f>
        <v>0</v>
      </c>
      <c r="AF450" s="31" t="n">
        <f aca="false">+Y450+AE450</f>
        <v>230</v>
      </c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2.75" hidden="false" customHeight="false" outlineLevel="0" collapsed="false">
      <c r="A451" s="94" t="n">
        <v>3073</v>
      </c>
      <c r="B451" s="68" t="s">
        <v>1900</v>
      </c>
      <c r="C451" s="68" t="s">
        <v>1900</v>
      </c>
      <c r="D451" s="94" t="s">
        <v>1901</v>
      </c>
      <c r="E451" s="68" t="n">
        <v>3</v>
      </c>
      <c r="F451" s="41" t="n">
        <v>2</v>
      </c>
      <c r="G451" s="24" t="n">
        <v>73</v>
      </c>
      <c r="H451" s="92" t="s">
        <v>2077</v>
      </c>
      <c r="I451" s="95" t="s">
        <v>2077</v>
      </c>
      <c r="J451" s="43" t="n">
        <v>10500101979803</v>
      </c>
      <c r="K451" s="44" t="s">
        <v>39</v>
      </c>
      <c r="L451" s="45"/>
      <c r="M451" s="44" t="n">
        <v>5</v>
      </c>
      <c r="N451" s="42" t="s">
        <v>338</v>
      </c>
      <c r="O451" s="92" t="s">
        <v>2078</v>
      </c>
      <c r="P451" s="42" t="s">
        <v>340</v>
      </c>
      <c r="Q451" s="42" t="s">
        <v>341</v>
      </c>
      <c r="R451" s="42" t="n">
        <v>0</v>
      </c>
      <c r="S451" s="47" t="s">
        <v>342</v>
      </c>
      <c r="T451" s="70" t="n">
        <v>0</v>
      </c>
      <c r="U451" s="71" t="n">
        <v>0</v>
      </c>
      <c r="V451" s="71" t="n">
        <v>0</v>
      </c>
      <c r="W451" s="72" t="n">
        <v>0</v>
      </c>
      <c r="X451" s="72" t="n">
        <v>0</v>
      </c>
      <c r="Y451" s="81" t="n">
        <f aca="false">SUM(T451:X451)</f>
        <v>0</v>
      </c>
      <c r="Z451" s="70" t="n">
        <v>0</v>
      </c>
      <c r="AA451" s="71" t="n">
        <v>0</v>
      </c>
      <c r="AB451" s="71" t="n">
        <v>0</v>
      </c>
      <c r="AC451" s="72" t="n">
        <v>100</v>
      </c>
      <c r="AD451" s="72" t="n">
        <v>0</v>
      </c>
      <c r="AE451" s="81" t="n">
        <f aca="false">SUM(Z451:AD451)</f>
        <v>100</v>
      </c>
      <c r="AF451" s="31" t="n">
        <f aca="false">+Y451+AE451</f>
        <v>100</v>
      </c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2.75" hidden="false" customHeight="false" outlineLevel="0" collapsed="false">
      <c r="A452" s="94" t="n">
        <v>3074</v>
      </c>
      <c r="B452" s="68" t="s">
        <v>1900</v>
      </c>
      <c r="C452" s="68" t="s">
        <v>1900</v>
      </c>
      <c r="D452" s="94" t="s">
        <v>1901</v>
      </c>
      <c r="E452" s="68" t="n">
        <v>3</v>
      </c>
      <c r="F452" s="24" t="n">
        <v>2</v>
      </c>
      <c r="G452" s="33" t="n">
        <v>74</v>
      </c>
      <c r="H452" s="92" t="s">
        <v>2079</v>
      </c>
      <c r="I452" s="95" t="s">
        <v>2079</v>
      </c>
      <c r="J452" s="23" t="n">
        <v>10500100711101</v>
      </c>
      <c r="K452" s="24" t="s">
        <v>39</v>
      </c>
      <c r="L452" s="25"/>
      <c r="M452" s="24" t="n">
        <v>5</v>
      </c>
      <c r="N452" s="22" t="s">
        <v>1296</v>
      </c>
      <c r="O452" s="92" t="s">
        <v>2080</v>
      </c>
      <c r="P452" s="22" t="s">
        <v>2081</v>
      </c>
      <c r="Q452" s="22" t="s">
        <v>2082</v>
      </c>
      <c r="R452" s="22" t="s">
        <v>2083</v>
      </c>
      <c r="S452" s="26" t="s">
        <v>2084</v>
      </c>
      <c r="T452" s="70" t="n">
        <v>20</v>
      </c>
      <c r="U452" s="71" t="n">
        <v>104</v>
      </c>
      <c r="V452" s="71" t="n">
        <v>72</v>
      </c>
      <c r="W452" s="72" t="n">
        <v>104</v>
      </c>
      <c r="X452" s="72" t="n">
        <v>0</v>
      </c>
      <c r="Y452" s="81" t="n">
        <f aca="false">SUM(T452:X452)</f>
        <v>300</v>
      </c>
      <c r="Z452" s="70" t="n">
        <v>0</v>
      </c>
      <c r="AA452" s="71" t="n">
        <v>2</v>
      </c>
      <c r="AB452" s="71" t="n">
        <v>1</v>
      </c>
      <c r="AC452" s="72" t="n">
        <v>93</v>
      </c>
      <c r="AD452" s="72" t="n">
        <v>104</v>
      </c>
      <c r="AE452" s="81" t="n">
        <f aca="false">SUM(Z452:AD452)</f>
        <v>200</v>
      </c>
      <c r="AF452" s="31" t="n">
        <f aca="false">+Y452+AE452</f>
        <v>500</v>
      </c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2.75" hidden="false" customHeight="false" outlineLevel="0" collapsed="false">
      <c r="A453" s="94" t="n">
        <v>3075</v>
      </c>
      <c r="B453" s="68" t="s">
        <v>1900</v>
      </c>
      <c r="C453" s="68" t="s">
        <v>1900</v>
      </c>
      <c r="D453" s="94" t="s">
        <v>1901</v>
      </c>
      <c r="E453" s="68" t="n">
        <v>3</v>
      </c>
      <c r="F453" s="24" t="n">
        <v>2</v>
      </c>
      <c r="G453" s="33" t="n">
        <v>75</v>
      </c>
      <c r="H453" s="92" t="s">
        <v>2085</v>
      </c>
      <c r="I453" s="95" t="s">
        <v>2085</v>
      </c>
      <c r="J453" s="23" t="n">
        <v>10500100743901</v>
      </c>
      <c r="K453" s="24" t="s">
        <v>39</v>
      </c>
      <c r="L453" s="25"/>
      <c r="M453" s="24" t="n">
        <v>5</v>
      </c>
      <c r="N453" s="22" t="s">
        <v>332</v>
      </c>
      <c r="O453" s="92" t="s">
        <v>2086</v>
      </c>
      <c r="P453" s="22" t="s">
        <v>2087</v>
      </c>
      <c r="Q453" s="22" t="s">
        <v>2088</v>
      </c>
      <c r="R453" s="22" t="s">
        <v>2089</v>
      </c>
      <c r="S453" s="26" t="s">
        <v>2090</v>
      </c>
      <c r="T453" s="70" t="n">
        <v>20</v>
      </c>
      <c r="U453" s="71" t="n">
        <v>130</v>
      </c>
      <c r="V453" s="71" t="n">
        <v>68</v>
      </c>
      <c r="W453" s="72" t="n">
        <v>82</v>
      </c>
      <c r="X453" s="72" t="n">
        <v>0</v>
      </c>
      <c r="Y453" s="81" t="n">
        <f aca="false">SUM(T453:X453)</f>
        <v>300</v>
      </c>
      <c r="Z453" s="70" t="n">
        <v>0</v>
      </c>
      <c r="AA453" s="71" t="n">
        <v>0</v>
      </c>
      <c r="AB453" s="71" t="n">
        <v>0</v>
      </c>
      <c r="AC453" s="72" t="n">
        <v>190</v>
      </c>
      <c r="AD453" s="72" t="n">
        <v>50</v>
      </c>
      <c r="AE453" s="81" t="n">
        <f aca="false">SUM(Z453:AD453)</f>
        <v>240</v>
      </c>
      <c r="AF453" s="31" t="n">
        <f aca="false">+Y453+AE453</f>
        <v>540</v>
      </c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2.75" hidden="false" customHeight="false" outlineLevel="0" collapsed="false">
      <c r="A454" s="94" t="n">
        <v>3076</v>
      </c>
      <c r="B454" s="68" t="s">
        <v>1900</v>
      </c>
      <c r="C454" s="68" t="s">
        <v>1900</v>
      </c>
      <c r="D454" s="94" t="s">
        <v>1901</v>
      </c>
      <c r="E454" s="68" t="n">
        <v>3</v>
      </c>
      <c r="F454" s="41" t="n">
        <v>2</v>
      </c>
      <c r="G454" s="24" t="n">
        <v>76</v>
      </c>
      <c r="H454" s="92" t="s">
        <v>2091</v>
      </c>
      <c r="I454" s="95" t="s">
        <v>2091</v>
      </c>
      <c r="J454" s="43" t="n">
        <v>10500101796501</v>
      </c>
      <c r="K454" s="44" t="s">
        <v>39</v>
      </c>
      <c r="L454" s="45"/>
      <c r="M454" s="44" t="n">
        <v>5</v>
      </c>
      <c r="N454" s="42" t="s">
        <v>332</v>
      </c>
      <c r="O454" s="92" t="s">
        <v>2092</v>
      </c>
      <c r="P454" s="42" t="n">
        <v>3008006760</v>
      </c>
      <c r="Q454" s="42" t="s">
        <v>2093</v>
      </c>
      <c r="R454" s="42" t="s">
        <v>2094</v>
      </c>
      <c r="S454" s="47" t="s">
        <v>2095</v>
      </c>
      <c r="T454" s="70" t="n">
        <v>0</v>
      </c>
      <c r="U454" s="71" t="n">
        <v>0</v>
      </c>
      <c r="V454" s="71" t="n">
        <v>0</v>
      </c>
      <c r="W454" s="72" t="n">
        <v>203</v>
      </c>
      <c r="X454" s="72" t="n">
        <v>97</v>
      </c>
      <c r="Y454" s="81" t="n">
        <f aca="false">SUM(T454:X454)</f>
        <v>300</v>
      </c>
      <c r="Z454" s="70" t="n">
        <v>0</v>
      </c>
      <c r="AA454" s="71" t="n">
        <v>0</v>
      </c>
      <c r="AB454" s="71" t="n">
        <v>0</v>
      </c>
      <c r="AC454" s="72" t="n">
        <v>126</v>
      </c>
      <c r="AD454" s="72" t="n">
        <v>24</v>
      </c>
      <c r="AE454" s="81" t="n">
        <f aca="false">SUM(Z454:AD454)</f>
        <v>150</v>
      </c>
      <c r="AF454" s="31" t="n">
        <f aca="false">+Y454+AE454</f>
        <v>450</v>
      </c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2.75" hidden="false" customHeight="false" outlineLevel="0" collapsed="false">
      <c r="A455" s="94" t="n">
        <v>3077</v>
      </c>
      <c r="B455" s="68" t="s">
        <v>1900</v>
      </c>
      <c r="C455" s="68" t="s">
        <v>1900</v>
      </c>
      <c r="D455" s="94" t="s">
        <v>1901</v>
      </c>
      <c r="E455" s="68" t="n">
        <v>3</v>
      </c>
      <c r="F455" s="24" t="n">
        <v>2</v>
      </c>
      <c r="G455" s="33" t="n">
        <v>77</v>
      </c>
      <c r="H455" s="92" t="s">
        <v>2096</v>
      </c>
      <c r="I455" s="95" t="s">
        <v>2096</v>
      </c>
      <c r="J455" s="23" t="n">
        <v>10500100184801</v>
      </c>
      <c r="K455" s="24" t="s">
        <v>39</v>
      </c>
      <c r="L455" s="25"/>
      <c r="M455" s="24" t="n">
        <v>5</v>
      </c>
      <c r="N455" s="22" t="s">
        <v>402</v>
      </c>
      <c r="O455" s="92" t="s">
        <v>2097</v>
      </c>
      <c r="P455" s="22" t="s">
        <v>2098</v>
      </c>
      <c r="Q455" s="22" t="s">
        <v>2099</v>
      </c>
      <c r="R455" s="22" t="s">
        <v>2100</v>
      </c>
      <c r="S455" s="26" t="s">
        <v>2101</v>
      </c>
      <c r="T455" s="70" t="n">
        <v>0</v>
      </c>
      <c r="U455" s="71" t="n">
        <v>121</v>
      </c>
      <c r="V455" s="71" t="n">
        <v>105</v>
      </c>
      <c r="W455" s="72" t="n">
        <v>188</v>
      </c>
      <c r="X455" s="72" t="n">
        <v>86</v>
      </c>
      <c r="Y455" s="81" t="n">
        <f aca="false">SUM(T455:X455)</f>
        <v>500</v>
      </c>
      <c r="Z455" s="70" t="n">
        <v>0</v>
      </c>
      <c r="AA455" s="71" t="n">
        <v>0</v>
      </c>
      <c r="AB455" s="71" t="n">
        <v>0</v>
      </c>
      <c r="AC455" s="72" t="n">
        <v>0</v>
      </c>
      <c r="AD455" s="72" t="n">
        <v>0</v>
      </c>
      <c r="AE455" s="81" t="n">
        <f aca="false">SUM(Z455:AD455)</f>
        <v>0</v>
      </c>
      <c r="AF455" s="31" t="n">
        <f aca="false">+Y455+AE455</f>
        <v>500</v>
      </c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2.75" hidden="false" customHeight="false" outlineLevel="0" collapsed="false">
      <c r="A456" s="94" t="n">
        <v>3078</v>
      </c>
      <c r="B456" s="68" t="s">
        <v>1900</v>
      </c>
      <c r="C456" s="68" t="s">
        <v>1900</v>
      </c>
      <c r="D456" s="94" t="s">
        <v>1901</v>
      </c>
      <c r="E456" s="68" t="n">
        <v>3</v>
      </c>
      <c r="F456" s="24" t="n">
        <v>2</v>
      </c>
      <c r="G456" s="33" t="n">
        <v>78</v>
      </c>
      <c r="H456" s="92" t="s">
        <v>2102</v>
      </c>
      <c r="I456" s="95" t="s">
        <v>2102</v>
      </c>
      <c r="J456" s="23" t="n">
        <v>10500100184802</v>
      </c>
      <c r="K456" s="24" t="s">
        <v>39</v>
      </c>
      <c r="L456" s="25"/>
      <c r="M456" s="24" t="n">
        <v>5</v>
      </c>
      <c r="N456" s="22" t="s">
        <v>402</v>
      </c>
      <c r="O456" s="92" t="s">
        <v>2103</v>
      </c>
      <c r="P456" s="22" t="s">
        <v>2098</v>
      </c>
      <c r="Q456" s="22" t="s">
        <v>2099</v>
      </c>
      <c r="R456" s="22" t="s">
        <v>2100</v>
      </c>
      <c r="S456" s="26" t="s">
        <v>2101</v>
      </c>
      <c r="T456" s="70" t="n">
        <v>45</v>
      </c>
      <c r="U456" s="71" t="n">
        <v>65</v>
      </c>
      <c r="V456" s="71" t="n">
        <v>0</v>
      </c>
      <c r="W456" s="72" t="n">
        <v>0</v>
      </c>
      <c r="X456" s="72" t="n">
        <v>0</v>
      </c>
      <c r="Y456" s="81" t="n">
        <f aca="false">SUM(T456:X456)</f>
        <v>110</v>
      </c>
      <c r="Z456" s="70" t="n">
        <v>0</v>
      </c>
      <c r="AA456" s="71" t="n">
        <v>0</v>
      </c>
      <c r="AB456" s="71" t="n">
        <v>0</v>
      </c>
      <c r="AC456" s="72" t="n">
        <v>0</v>
      </c>
      <c r="AD456" s="72" t="n">
        <v>0</v>
      </c>
      <c r="AE456" s="81" t="n">
        <f aca="false">SUM(Z456:AD456)</f>
        <v>0</v>
      </c>
      <c r="AF456" s="31" t="n">
        <f aca="false">+Y456+AE456</f>
        <v>110</v>
      </c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2.75" hidden="false" customHeight="false" outlineLevel="0" collapsed="false">
      <c r="A457" s="94" t="n">
        <v>3079</v>
      </c>
      <c r="B457" s="68" t="s">
        <v>1900</v>
      </c>
      <c r="C457" s="68" t="s">
        <v>1900</v>
      </c>
      <c r="D457" s="94" t="s">
        <v>1901</v>
      </c>
      <c r="E457" s="68" t="n">
        <v>3</v>
      </c>
      <c r="F457" s="24" t="n">
        <v>2</v>
      </c>
      <c r="G457" s="24" t="n">
        <v>79</v>
      </c>
      <c r="H457" s="92" t="s">
        <v>2104</v>
      </c>
      <c r="I457" s="95" t="s">
        <v>2104</v>
      </c>
      <c r="J457" s="23" t="n">
        <v>30500101736101</v>
      </c>
      <c r="K457" s="24" t="s">
        <v>113</v>
      </c>
      <c r="L457" s="25"/>
      <c r="M457" s="24" t="n">
        <v>5</v>
      </c>
      <c r="N457" s="22" t="s">
        <v>332</v>
      </c>
      <c r="O457" s="92" t="s">
        <v>2105</v>
      </c>
      <c r="P457" s="22" t="n">
        <v>3016432770</v>
      </c>
      <c r="Q457" s="22" t="s">
        <v>2106</v>
      </c>
      <c r="R457" s="22" t="s">
        <v>2107</v>
      </c>
      <c r="S457" s="26" t="s">
        <v>2108</v>
      </c>
      <c r="T457" s="70" t="n">
        <v>0</v>
      </c>
      <c r="U457" s="71" t="n">
        <v>0</v>
      </c>
      <c r="V457" s="71" t="n">
        <v>0</v>
      </c>
      <c r="W457" s="72" t="n">
        <v>0</v>
      </c>
      <c r="X457" s="72" t="n">
        <v>80</v>
      </c>
      <c r="Y457" s="81" t="n">
        <f aca="false">SUM(T457:X457)</f>
        <v>80</v>
      </c>
      <c r="Z457" s="70" t="n">
        <v>0</v>
      </c>
      <c r="AA457" s="71" t="n">
        <v>0</v>
      </c>
      <c r="AB457" s="71" t="n">
        <v>0</v>
      </c>
      <c r="AC457" s="72" t="n">
        <v>0</v>
      </c>
      <c r="AD457" s="72" t="n">
        <v>0</v>
      </c>
      <c r="AE457" s="81" t="n">
        <f aca="false">SUM(Z457:AD457)</f>
        <v>0</v>
      </c>
      <c r="AF457" s="31" t="n">
        <f aca="false">+Y457+AE457</f>
        <v>80</v>
      </c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2.75" hidden="false" customHeight="false" outlineLevel="0" collapsed="false">
      <c r="A458" s="94" t="n">
        <v>3080</v>
      </c>
      <c r="B458" s="68" t="s">
        <v>1900</v>
      </c>
      <c r="C458" s="68" t="s">
        <v>1900</v>
      </c>
      <c r="D458" s="94" t="s">
        <v>1901</v>
      </c>
      <c r="E458" s="68" t="n">
        <v>3</v>
      </c>
      <c r="F458" s="24" t="n">
        <v>2</v>
      </c>
      <c r="G458" s="33" t="n">
        <v>80</v>
      </c>
      <c r="H458" s="92" t="s">
        <v>2109</v>
      </c>
      <c r="I458" s="95" t="s">
        <v>2109</v>
      </c>
      <c r="J458" s="23" t="n">
        <v>30500101842101</v>
      </c>
      <c r="K458" s="24" t="s">
        <v>113</v>
      </c>
      <c r="L458" s="25"/>
      <c r="M458" s="24" t="n">
        <v>6</v>
      </c>
      <c r="N458" s="22" t="s">
        <v>500</v>
      </c>
      <c r="O458" s="92" t="s">
        <v>2110</v>
      </c>
      <c r="P458" s="22" t="s">
        <v>2111</v>
      </c>
      <c r="Q458" s="22" t="s">
        <v>2112</v>
      </c>
      <c r="R458" s="22" t="s">
        <v>2112</v>
      </c>
      <c r="S458" s="26" t="s">
        <v>2113</v>
      </c>
      <c r="T458" s="70" t="n">
        <v>0</v>
      </c>
      <c r="U458" s="71" t="n">
        <v>5</v>
      </c>
      <c r="V458" s="71" t="n">
        <v>28</v>
      </c>
      <c r="W458" s="72" t="n">
        <v>247</v>
      </c>
      <c r="X458" s="72" t="n">
        <v>0</v>
      </c>
      <c r="Y458" s="81" t="n">
        <f aca="false">SUM(T458:X458)</f>
        <v>280</v>
      </c>
      <c r="Z458" s="70" t="n">
        <v>0</v>
      </c>
      <c r="AA458" s="71" t="n">
        <v>0</v>
      </c>
      <c r="AB458" s="71" t="n">
        <v>0</v>
      </c>
      <c r="AC458" s="72" t="n">
        <v>0</v>
      </c>
      <c r="AD458" s="72" t="n">
        <v>0</v>
      </c>
      <c r="AE458" s="81" t="n">
        <f aca="false">SUM(Z458:AD458)</f>
        <v>0</v>
      </c>
      <c r="AF458" s="31" t="n">
        <f aca="false">+Y458+AE458</f>
        <v>280</v>
      </c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2.75" hidden="false" customHeight="false" outlineLevel="0" collapsed="false">
      <c r="A459" s="94" t="n">
        <v>3081</v>
      </c>
      <c r="B459" s="68" t="s">
        <v>1900</v>
      </c>
      <c r="C459" s="68" t="s">
        <v>1900</v>
      </c>
      <c r="D459" s="94" t="s">
        <v>1901</v>
      </c>
      <c r="E459" s="68" t="n">
        <v>3</v>
      </c>
      <c r="F459" s="24" t="n">
        <v>2</v>
      </c>
      <c r="G459" s="33" t="n">
        <v>81</v>
      </c>
      <c r="H459" s="92" t="s">
        <v>2114</v>
      </c>
      <c r="I459" s="95" t="s">
        <v>2114</v>
      </c>
      <c r="J459" s="23" t="n">
        <v>10500101514801</v>
      </c>
      <c r="K459" s="24" t="s">
        <v>39</v>
      </c>
      <c r="L459" s="25"/>
      <c r="M459" s="24" t="n">
        <v>7</v>
      </c>
      <c r="N459" s="22" t="s">
        <v>2115</v>
      </c>
      <c r="O459" s="92" t="s">
        <v>2116</v>
      </c>
      <c r="P459" s="22" t="n">
        <v>3016965488</v>
      </c>
      <c r="Q459" s="22" t="s">
        <v>2117</v>
      </c>
      <c r="R459" s="22" t="s">
        <v>2118</v>
      </c>
      <c r="S459" s="26" t="s">
        <v>2119</v>
      </c>
      <c r="T459" s="70" t="n">
        <v>75</v>
      </c>
      <c r="U459" s="71" t="n">
        <v>90</v>
      </c>
      <c r="V459" s="71" t="n">
        <v>0</v>
      </c>
      <c r="W459" s="72" t="n">
        <v>16</v>
      </c>
      <c r="X459" s="72" t="n">
        <v>159</v>
      </c>
      <c r="Y459" s="81" t="n">
        <f aca="false">SUM(T459:X459)</f>
        <v>340</v>
      </c>
      <c r="Z459" s="70" t="n">
        <v>0</v>
      </c>
      <c r="AA459" s="71" t="n">
        <v>42</v>
      </c>
      <c r="AB459" s="71" t="n">
        <v>121</v>
      </c>
      <c r="AC459" s="72" t="n">
        <v>194</v>
      </c>
      <c r="AD459" s="72" t="n">
        <v>0</v>
      </c>
      <c r="AE459" s="81" t="n">
        <f aca="false">SUM(Z459:AD459)</f>
        <v>357</v>
      </c>
      <c r="AF459" s="31" t="n">
        <f aca="false">+Y459+AE459</f>
        <v>697</v>
      </c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2.75" hidden="false" customHeight="false" outlineLevel="0" collapsed="false">
      <c r="A460" s="94" t="n">
        <v>3082</v>
      </c>
      <c r="B460" s="68" t="s">
        <v>1900</v>
      </c>
      <c r="C460" s="68" t="s">
        <v>1900</v>
      </c>
      <c r="D460" s="94" t="s">
        <v>1901</v>
      </c>
      <c r="E460" s="68" t="n">
        <v>3</v>
      </c>
      <c r="F460" s="24" t="n">
        <v>2</v>
      </c>
      <c r="G460" s="24" t="n">
        <v>82</v>
      </c>
      <c r="H460" s="92" t="s">
        <v>2120</v>
      </c>
      <c r="I460" s="95" t="s">
        <v>2120</v>
      </c>
      <c r="J460" s="23" t="n">
        <v>10500101439701</v>
      </c>
      <c r="K460" s="24" t="s">
        <v>39</v>
      </c>
      <c r="L460" s="25"/>
      <c r="M460" s="24" t="n">
        <v>7</v>
      </c>
      <c r="N460" s="22" t="s">
        <v>2121</v>
      </c>
      <c r="O460" s="92" t="s">
        <v>2122</v>
      </c>
      <c r="P460" s="22" t="s">
        <v>2123</v>
      </c>
      <c r="Q460" s="22" t="s">
        <v>2124</v>
      </c>
      <c r="R460" s="22" t="s">
        <v>2125</v>
      </c>
      <c r="S460" s="26" t="s">
        <v>2126</v>
      </c>
      <c r="T460" s="70" t="n">
        <v>58</v>
      </c>
      <c r="U460" s="71" t="n">
        <v>177</v>
      </c>
      <c r="V460" s="71" t="n">
        <v>91</v>
      </c>
      <c r="W460" s="72" t="n">
        <v>209</v>
      </c>
      <c r="X460" s="72" t="n">
        <v>85</v>
      </c>
      <c r="Y460" s="81" t="n">
        <f aca="false">SUM(T460:X460)</f>
        <v>620</v>
      </c>
      <c r="Z460" s="70" t="n">
        <v>0</v>
      </c>
      <c r="AA460" s="71" t="n">
        <v>0</v>
      </c>
      <c r="AB460" s="71" t="n">
        <v>59</v>
      </c>
      <c r="AC460" s="72" t="n">
        <v>281</v>
      </c>
      <c r="AD460" s="72" t="n">
        <v>74</v>
      </c>
      <c r="AE460" s="81" t="n">
        <f aca="false">SUM(Z460:AD460)</f>
        <v>414</v>
      </c>
      <c r="AF460" s="31" t="n">
        <f aca="false">+Y460+AE460</f>
        <v>1034</v>
      </c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2.75" hidden="false" customHeight="false" outlineLevel="0" collapsed="false">
      <c r="A461" s="94" t="n">
        <v>3083</v>
      </c>
      <c r="B461" s="68" t="s">
        <v>1900</v>
      </c>
      <c r="C461" s="68" t="s">
        <v>1900</v>
      </c>
      <c r="D461" s="94" t="s">
        <v>1901</v>
      </c>
      <c r="E461" s="68" t="n">
        <v>3</v>
      </c>
      <c r="F461" s="24" t="n">
        <v>2</v>
      </c>
      <c r="G461" s="33" t="n">
        <v>83</v>
      </c>
      <c r="H461" s="92" t="s">
        <v>2127</v>
      </c>
      <c r="I461" s="95" t="s">
        <v>2127</v>
      </c>
      <c r="J461" s="23" t="n">
        <v>10500100247002</v>
      </c>
      <c r="K461" s="24" t="s">
        <v>39</v>
      </c>
      <c r="L461" s="25"/>
      <c r="M461" s="24" t="n">
        <v>7</v>
      </c>
      <c r="N461" s="22" t="s">
        <v>635</v>
      </c>
      <c r="O461" s="92" t="s">
        <v>2128</v>
      </c>
      <c r="P461" s="22" t="n">
        <v>3162768519</v>
      </c>
      <c r="Q461" s="22" t="s">
        <v>637</v>
      </c>
      <c r="R461" s="22" t="s">
        <v>637</v>
      </c>
      <c r="S461" s="26" t="s">
        <v>638</v>
      </c>
      <c r="T461" s="70" t="n">
        <v>20</v>
      </c>
      <c r="U461" s="71" t="n">
        <v>210</v>
      </c>
      <c r="V461" s="71" t="n">
        <v>130</v>
      </c>
      <c r="W461" s="72" t="n">
        <v>0</v>
      </c>
      <c r="X461" s="72" t="n">
        <v>0</v>
      </c>
      <c r="Y461" s="81" t="n">
        <f aca="false">SUM(T461:X461)</f>
        <v>360</v>
      </c>
      <c r="Z461" s="70" t="n">
        <v>0</v>
      </c>
      <c r="AA461" s="71" t="n">
        <v>0</v>
      </c>
      <c r="AB461" s="71" t="n">
        <v>0</v>
      </c>
      <c r="AC461" s="72" t="n">
        <v>0</v>
      </c>
      <c r="AD461" s="72" t="n">
        <v>0</v>
      </c>
      <c r="AE461" s="81" t="n">
        <f aca="false">SUM(Z461:AD461)</f>
        <v>0</v>
      </c>
      <c r="AF461" s="31" t="n">
        <f aca="false">+Y461+AE461</f>
        <v>360</v>
      </c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2.75" hidden="false" customHeight="false" outlineLevel="0" collapsed="false">
      <c r="A462" s="94" t="n">
        <v>3084</v>
      </c>
      <c r="B462" s="68" t="s">
        <v>1900</v>
      </c>
      <c r="C462" s="68" t="s">
        <v>1900</v>
      </c>
      <c r="D462" s="94" t="s">
        <v>1901</v>
      </c>
      <c r="E462" s="68" t="n">
        <v>3</v>
      </c>
      <c r="F462" s="24" t="n">
        <v>2</v>
      </c>
      <c r="G462" s="33" t="n">
        <v>84</v>
      </c>
      <c r="H462" s="92" t="s">
        <v>2129</v>
      </c>
      <c r="I462" s="95" t="s">
        <v>2130</v>
      </c>
      <c r="J462" s="23" t="n">
        <v>10500101485101</v>
      </c>
      <c r="K462" s="24" t="s">
        <v>39</v>
      </c>
      <c r="L462" s="25"/>
      <c r="M462" s="24" t="n">
        <v>7</v>
      </c>
      <c r="N462" s="22" t="s">
        <v>523</v>
      </c>
      <c r="O462" s="92" t="s">
        <v>2131</v>
      </c>
      <c r="P462" s="22" t="s">
        <v>2132</v>
      </c>
      <c r="Q462" s="22" t="s">
        <v>2133</v>
      </c>
      <c r="R462" s="22" t="s">
        <v>2134</v>
      </c>
      <c r="S462" s="26" t="s">
        <v>2135</v>
      </c>
      <c r="T462" s="70" t="n">
        <v>98</v>
      </c>
      <c r="U462" s="71" t="n">
        <v>0</v>
      </c>
      <c r="V462" s="71" t="n">
        <v>114</v>
      </c>
      <c r="W462" s="72" t="n">
        <f aca="false">180-30</f>
        <v>150</v>
      </c>
      <c r="X462" s="72" t="n">
        <v>0</v>
      </c>
      <c r="Y462" s="81" t="n">
        <f aca="false">SUM(T462:X462)</f>
        <v>362</v>
      </c>
      <c r="Z462" s="70" t="n">
        <v>0</v>
      </c>
      <c r="AA462" s="71" t="n">
        <v>4</v>
      </c>
      <c r="AB462" s="71" t="n">
        <v>35</v>
      </c>
      <c r="AC462" s="72" t="n">
        <v>193</v>
      </c>
      <c r="AD462" s="72" t="n">
        <v>182</v>
      </c>
      <c r="AE462" s="81" t="n">
        <f aca="false">SUM(Z462:AD462)</f>
        <v>414</v>
      </c>
      <c r="AF462" s="31" t="n">
        <f aca="false">+Y462+AE462</f>
        <v>776</v>
      </c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2.75" hidden="false" customHeight="false" outlineLevel="0" collapsed="false">
      <c r="A463" s="94" t="n">
        <v>3085</v>
      </c>
      <c r="B463" s="68" t="s">
        <v>1900</v>
      </c>
      <c r="C463" s="68" t="s">
        <v>1900</v>
      </c>
      <c r="D463" s="94" t="s">
        <v>1901</v>
      </c>
      <c r="E463" s="68" t="n">
        <v>3</v>
      </c>
      <c r="F463" s="24" t="n">
        <v>2</v>
      </c>
      <c r="G463" s="24" t="n">
        <v>85</v>
      </c>
      <c r="H463" s="92" t="s">
        <v>2136</v>
      </c>
      <c r="I463" s="95" t="s">
        <v>2137</v>
      </c>
      <c r="J463" s="23" t="n">
        <v>10500101485101</v>
      </c>
      <c r="K463" s="24" t="s">
        <v>39</v>
      </c>
      <c r="L463" s="25"/>
      <c r="M463" s="24" t="n">
        <v>7</v>
      </c>
      <c r="N463" s="22" t="s">
        <v>523</v>
      </c>
      <c r="O463" s="92" t="s">
        <v>2138</v>
      </c>
      <c r="P463" s="22" t="s">
        <v>2139</v>
      </c>
      <c r="Q463" s="22" t="s">
        <v>2133</v>
      </c>
      <c r="R463" s="22" t="s">
        <v>2140</v>
      </c>
      <c r="S463" s="26" t="s">
        <v>2135</v>
      </c>
      <c r="T463" s="70" t="n">
        <v>0</v>
      </c>
      <c r="U463" s="71" t="n">
        <v>264</v>
      </c>
      <c r="V463" s="71" t="n">
        <v>0</v>
      </c>
      <c r="W463" s="72" t="n">
        <v>0</v>
      </c>
      <c r="X463" s="72" t="n">
        <v>0</v>
      </c>
      <c r="Y463" s="81" t="n">
        <f aca="false">SUM(T463:X463)</f>
        <v>264</v>
      </c>
      <c r="Z463" s="70" t="n">
        <v>0</v>
      </c>
      <c r="AA463" s="71" t="n">
        <v>0</v>
      </c>
      <c r="AB463" s="71" t="n">
        <v>0</v>
      </c>
      <c r="AC463" s="72" t="n">
        <v>0</v>
      </c>
      <c r="AD463" s="72" t="n">
        <v>0</v>
      </c>
      <c r="AE463" s="81" t="n">
        <f aca="false">SUM(Z463:AD463)</f>
        <v>0</v>
      </c>
      <c r="AF463" s="31" t="n">
        <f aca="false">+Y463+AE463</f>
        <v>264</v>
      </c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2.75" hidden="false" customHeight="false" outlineLevel="0" collapsed="false">
      <c r="A464" s="94" t="n">
        <v>3086</v>
      </c>
      <c r="B464" s="68" t="s">
        <v>1900</v>
      </c>
      <c r="C464" s="68" t="s">
        <v>1900</v>
      </c>
      <c r="D464" s="94" t="s">
        <v>1901</v>
      </c>
      <c r="E464" s="68" t="n">
        <v>3</v>
      </c>
      <c r="F464" s="24" t="n">
        <v>2</v>
      </c>
      <c r="G464" s="33" t="n">
        <v>86</v>
      </c>
      <c r="H464" s="92" t="s">
        <v>2141</v>
      </c>
      <c r="I464" s="95" t="s">
        <v>2141</v>
      </c>
      <c r="J464" s="23" t="n">
        <v>30500101218101</v>
      </c>
      <c r="K464" s="24" t="s">
        <v>113</v>
      </c>
      <c r="L464" s="25"/>
      <c r="M464" s="24" t="n">
        <v>7</v>
      </c>
      <c r="N464" s="22" t="s">
        <v>2142</v>
      </c>
      <c r="O464" s="92" t="s">
        <v>2143</v>
      </c>
      <c r="P464" s="22" t="s">
        <v>2144</v>
      </c>
      <c r="Q464" s="22" t="s">
        <v>2145</v>
      </c>
      <c r="R464" s="22" t="s">
        <v>2145</v>
      </c>
      <c r="S464" s="26" t="s">
        <v>2146</v>
      </c>
      <c r="T464" s="70" t="n">
        <v>17</v>
      </c>
      <c r="U464" s="71" t="n">
        <v>117</v>
      </c>
      <c r="V464" s="71" t="n">
        <v>70</v>
      </c>
      <c r="W464" s="72" t="n">
        <v>146</v>
      </c>
      <c r="X464" s="72" t="n">
        <v>50</v>
      </c>
      <c r="Y464" s="81" t="n">
        <f aca="false">SUM(T464:X464)</f>
        <v>400</v>
      </c>
      <c r="Z464" s="70" t="n">
        <v>0</v>
      </c>
      <c r="AA464" s="71" t="n">
        <v>0</v>
      </c>
      <c r="AB464" s="71" t="n">
        <v>0</v>
      </c>
      <c r="AC464" s="72" t="n">
        <v>0</v>
      </c>
      <c r="AD464" s="72" t="n">
        <v>0</v>
      </c>
      <c r="AE464" s="81" t="n">
        <f aca="false">SUM(Z464:AD464)</f>
        <v>0</v>
      </c>
      <c r="AF464" s="31" t="n">
        <f aca="false">+Y464+AE464</f>
        <v>400</v>
      </c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2.75" hidden="false" customHeight="false" outlineLevel="0" collapsed="false">
      <c r="A465" s="94" t="n">
        <v>3087</v>
      </c>
      <c r="B465" s="68" t="s">
        <v>1900</v>
      </c>
      <c r="C465" s="68" t="s">
        <v>1900</v>
      </c>
      <c r="D465" s="94" t="s">
        <v>1901</v>
      </c>
      <c r="E465" s="68" t="n">
        <v>3</v>
      </c>
      <c r="F465" s="20" t="n">
        <v>3</v>
      </c>
      <c r="G465" s="33" t="n">
        <v>87</v>
      </c>
      <c r="H465" s="92" t="s">
        <v>2147</v>
      </c>
      <c r="I465" s="95" t="s">
        <v>2147</v>
      </c>
      <c r="J465" s="23" t="n">
        <v>10500101942901</v>
      </c>
      <c r="K465" s="53" t="s">
        <v>39</v>
      </c>
      <c r="L465" s="25"/>
      <c r="M465" s="53" t="n">
        <v>8</v>
      </c>
      <c r="N465" s="54" t="s">
        <v>674</v>
      </c>
      <c r="O465" s="93" t="s">
        <v>2148</v>
      </c>
      <c r="P465" s="54" t="s">
        <v>2149</v>
      </c>
      <c r="Q465" s="54" t="s">
        <v>676</v>
      </c>
      <c r="R465" s="54" t="s">
        <v>2150</v>
      </c>
      <c r="S465" s="55" t="s">
        <v>2151</v>
      </c>
      <c r="T465" s="70" t="n">
        <v>0</v>
      </c>
      <c r="U465" s="71" t="n">
        <v>0</v>
      </c>
      <c r="V465" s="71" t="n">
        <v>0</v>
      </c>
      <c r="W465" s="72" t="n">
        <v>176</v>
      </c>
      <c r="X465" s="72" t="n">
        <v>143</v>
      </c>
      <c r="Y465" s="81" t="n">
        <f aca="false">SUM(T465:X465)</f>
        <v>319</v>
      </c>
      <c r="Z465" s="70" t="n">
        <v>0</v>
      </c>
      <c r="AA465" s="71" t="n">
        <v>0</v>
      </c>
      <c r="AB465" s="71" t="n">
        <v>0</v>
      </c>
      <c r="AC465" s="72" t="n">
        <v>457</v>
      </c>
      <c r="AD465" s="72" t="n">
        <v>51</v>
      </c>
      <c r="AE465" s="81" t="n">
        <f aca="false">SUM(Z465:AD465)</f>
        <v>508</v>
      </c>
      <c r="AF465" s="31" t="n">
        <f aca="false">+Y465+AE465</f>
        <v>827</v>
      </c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2.75" hidden="false" customHeight="false" outlineLevel="0" collapsed="false">
      <c r="A466" s="94" t="n">
        <v>3088</v>
      </c>
      <c r="B466" s="68" t="s">
        <v>1900</v>
      </c>
      <c r="C466" s="68" t="s">
        <v>1900</v>
      </c>
      <c r="D466" s="94" t="s">
        <v>1901</v>
      </c>
      <c r="E466" s="68" t="n">
        <v>3</v>
      </c>
      <c r="F466" s="24" t="n">
        <v>3</v>
      </c>
      <c r="G466" s="24" t="n">
        <v>88</v>
      </c>
      <c r="H466" s="92" t="s">
        <v>673</v>
      </c>
      <c r="I466" s="95" t="s">
        <v>673</v>
      </c>
      <c r="J466" s="23" t="n">
        <v>10500101942904</v>
      </c>
      <c r="K466" s="53" t="s">
        <v>39</v>
      </c>
      <c r="L466" s="25"/>
      <c r="M466" s="53" t="n">
        <v>8</v>
      </c>
      <c r="N466" s="54" t="s">
        <v>674</v>
      </c>
      <c r="O466" s="93" t="s">
        <v>675</v>
      </c>
      <c r="P466" s="54" t="n">
        <v>2847983</v>
      </c>
      <c r="Q466" s="54" t="s">
        <v>676</v>
      </c>
      <c r="R466" s="54" t="s">
        <v>677</v>
      </c>
      <c r="S466" s="55" t="s">
        <v>678</v>
      </c>
      <c r="T466" s="70" t="n">
        <v>0</v>
      </c>
      <c r="U466" s="71" t="n">
        <v>0</v>
      </c>
      <c r="V466" s="71" t="n">
        <v>0</v>
      </c>
      <c r="W466" s="72" t="n">
        <v>0</v>
      </c>
      <c r="X466" s="72" t="n">
        <v>0</v>
      </c>
      <c r="Y466" s="81" t="n">
        <f aca="false">SUM(T466:X466)</f>
        <v>0</v>
      </c>
      <c r="Z466" s="70" t="n">
        <v>0</v>
      </c>
      <c r="AA466" s="71" t="n">
        <v>49</v>
      </c>
      <c r="AB466" s="71" t="n">
        <v>91</v>
      </c>
      <c r="AC466" s="72" t="n">
        <v>0</v>
      </c>
      <c r="AD466" s="72" t="n">
        <v>0</v>
      </c>
      <c r="AE466" s="81" t="n">
        <f aca="false">SUM(Z466:AD466)</f>
        <v>140</v>
      </c>
      <c r="AF466" s="31" t="n">
        <f aca="false">+Y466+AE466</f>
        <v>140</v>
      </c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2.75" hidden="false" customHeight="false" outlineLevel="0" collapsed="false">
      <c r="A467" s="94" t="n">
        <v>3089</v>
      </c>
      <c r="B467" s="68" t="s">
        <v>1900</v>
      </c>
      <c r="C467" s="68" t="s">
        <v>1900</v>
      </c>
      <c r="D467" s="94" t="s">
        <v>1901</v>
      </c>
      <c r="E467" s="68" t="n">
        <v>3</v>
      </c>
      <c r="F467" s="24" t="n">
        <v>3</v>
      </c>
      <c r="G467" s="33" t="n">
        <v>89</v>
      </c>
      <c r="H467" s="92" t="s">
        <v>2152</v>
      </c>
      <c r="I467" s="95" t="s">
        <v>2152</v>
      </c>
      <c r="J467" s="23" t="n">
        <v>10500101942902</v>
      </c>
      <c r="K467" s="24" t="s">
        <v>39</v>
      </c>
      <c r="L467" s="25"/>
      <c r="M467" s="24" t="n">
        <v>8</v>
      </c>
      <c r="N467" s="22" t="s">
        <v>674</v>
      </c>
      <c r="O467" s="92" t="s">
        <v>2153</v>
      </c>
      <c r="P467" s="22" t="s">
        <v>2154</v>
      </c>
      <c r="Q467" s="22" t="s">
        <v>676</v>
      </c>
      <c r="R467" s="22" t="s">
        <v>2155</v>
      </c>
      <c r="S467" s="26" t="s">
        <v>2156</v>
      </c>
      <c r="T467" s="70" t="n">
        <v>102</v>
      </c>
      <c r="U467" s="71" t="n">
        <v>198</v>
      </c>
      <c r="V467" s="71" t="n">
        <v>119</v>
      </c>
      <c r="W467" s="72" t="n">
        <v>0</v>
      </c>
      <c r="X467" s="72" t="n">
        <v>0</v>
      </c>
      <c r="Y467" s="81" t="n">
        <f aca="false">SUM(T467:X467)</f>
        <v>419</v>
      </c>
      <c r="Z467" s="70" t="n">
        <v>0</v>
      </c>
      <c r="AA467" s="71" t="n">
        <v>0</v>
      </c>
      <c r="AB467" s="71" t="n">
        <v>0</v>
      </c>
      <c r="AC467" s="72" t="n">
        <v>0</v>
      </c>
      <c r="AD467" s="72" t="n">
        <v>0</v>
      </c>
      <c r="AE467" s="81" t="n">
        <f aca="false">SUM(Z467:AD467)</f>
        <v>0</v>
      </c>
      <c r="AF467" s="31" t="n">
        <f aca="false">+Y467+AE467</f>
        <v>419</v>
      </c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2.75" hidden="false" customHeight="false" outlineLevel="0" collapsed="false">
      <c r="A468" s="94" t="n">
        <v>3090</v>
      </c>
      <c r="B468" s="68" t="s">
        <v>1900</v>
      </c>
      <c r="C468" s="68" t="s">
        <v>1900</v>
      </c>
      <c r="D468" s="94" t="s">
        <v>1901</v>
      </c>
      <c r="E468" s="68" t="n">
        <v>3</v>
      </c>
      <c r="F468" s="24" t="n">
        <v>3</v>
      </c>
      <c r="G468" s="33" t="n">
        <v>90</v>
      </c>
      <c r="H468" s="92" t="s">
        <v>2157</v>
      </c>
      <c r="I468" s="95" t="s">
        <v>2157</v>
      </c>
      <c r="J468" s="23" t="n">
        <v>10500102613102</v>
      </c>
      <c r="K468" s="24" t="s">
        <v>39</v>
      </c>
      <c r="L468" s="25"/>
      <c r="M468" s="24" t="n">
        <v>8</v>
      </c>
      <c r="N468" s="22" t="s">
        <v>680</v>
      </c>
      <c r="O468" s="92" t="s">
        <v>2158</v>
      </c>
      <c r="P468" s="22" t="s">
        <v>2159</v>
      </c>
      <c r="Q468" s="22" t="s">
        <v>682</v>
      </c>
      <c r="R468" s="22" t="s">
        <v>2160</v>
      </c>
      <c r="S468" s="26" t="s">
        <v>2161</v>
      </c>
      <c r="T468" s="70" t="n">
        <v>59</v>
      </c>
      <c r="U468" s="71" t="n">
        <v>170</v>
      </c>
      <c r="V468" s="71" t="n">
        <v>43</v>
      </c>
      <c r="W468" s="72" t="n">
        <v>0</v>
      </c>
      <c r="X468" s="72" t="n">
        <v>0</v>
      </c>
      <c r="Y468" s="81" t="n">
        <f aca="false">SUM(T468:X468)</f>
        <v>272</v>
      </c>
      <c r="Z468" s="70" t="n">
        <v>0</v>
      </c>
      <c r="AA468" s="71" t="n">
        <v>0</v>
      </c>
      <c r="AB468" s="71" t="n">
        <v>0</v>
      </c>
      <c r="AC468" s="72" t="n">
        <v>0</v>
      </c>
      <c r="AD468" s="72" t="n">
        <v>0</v>
      </c>
      <c r="AE468" s="81" t="n">
        <f aca="false">SUM(Z468:AD468)</f>
        <v>0</v>
      </c>
      <c r="AF468" s="31" t="n">
        <f aca="false">+Y468+AE468</f>
        <v>272</v>
      </c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2.75" hidden="false" customHeight="false" outlineLevel="0" collapsed="false">
      <c r="A469" s="94" t="n">
        <v>3091</v>
      </c>
      <c r="B469" s="68" t="s">
        <v>1900</v>
      </c>
      <c r="C469" s="68" t="s">
        <v>1900</v>
      </c>
      <c r="D469" s="94" t="s">
        <v>1901</v>
      </c>
      <c r="E469" s="68" t="n">
        <v>3</v>
      </c>
      <c r="F469" s="24" t="n">
        <v>3</v>
      </c>
      <c r="G469" s="24" t="n">
        <v>91</v>
      </c>
      <c r="H469" s="92" t="s">
        <v>679</v>
      </c>
      <c r="I469" s="95" t="s">
        <v>679</v>
      </c>
      <c r="J469" s="23" t="n">
        <v>10500102613101</v>
      </c>
      <c r="K469" s="24" t="s">
        <v>39</v>
      </c>
      <c r="L469" s="25"/>
      <c r="M469" s="24" t="n">
        <v>8</v>
      </c>
      <c r="N469" s="22" t="s">
        <v>680</v>
      </c>
      <c r="O469" s="92" t="s">
        <v>681</v>
      </c>
      <c r="P469" s="22" t="n">
        <v>2223647</v>
      </c>
      <c r="Q469" s="22" t="s">
        <v>682</v>
      </c>
      <c r="R469" s="22" t="s">
        <v>683</v>
      </c>
      <c r="S469" s="26" t="s">
        <v>684</v>
      </c>
      <c r="T469" s="70" t="n">
        <v>0</v>
      </c>
      <c r="U469" s="71" t="n">
        <v>0</v>
      </c>
      <c r="V469" s="71" t="n">
        <v>0</v>
      </c>
      <c r="W469" s="72" t="n">
        <v>0</v>
      </c>
      <c r="X469" s="72" t="n">
        <v>0</v>
      </c>
      <c r="Y469" s="81" t="n">
        <f aca="false">SUM(T469:X469)</f>
        <v>0</v>
      </c>
      <c r="Z469" s="70" t="n">
        <v>30</v>
      </c>
      <c r="AA469" s="71" t="n">
        <v>38</v>
      </c>
      <c r="AB469" s="71" t="n">
        <v>57</v>
      </c>
      <c r="AC469" s="72" t="n">
        <v>151</v>
      </c>
      <c r="AD469" s="72" t="n">
        <v>42</v>
      </c>
      <c r="AE469" s="81" t="n">
        <f aca="false">SUM(Z469:AD469)</f>
        <v>318</v>
      </c>
      <c r="AF469" s="31" t="n">
        <f aca="false">+Y469+AE469</f>
        <v>318</v>
      </c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2.75" hidden="false" customHeight="false" outlineLevel="0" collapsed="false">
      <c r="A470" s="94" t="n">
        <v>3092</v>
      </c>
      <c r="B470" s="68" t="s">
        <v>1900</v>
      </c>
      <c r="C470" s="68" t="s">
        <v>1900</v>
      </c>
      <c r="D470" s="94" t="s">
        <v>1901</v>
      </c>
      <c r="E470" s="68" t="n">
        <v>3</v>
      </c>
      <c r="F470" s="24" t="n">
        <v>3</v>
      </c>
      <c r="G470" s="33" t="n">
        <v>92</v>
      </c>
      <c r="H470" s="92" t="s">
        <v>2162</v>
      </c>
      <c r="I470" s="95" t="s">
        <v>2162</v>
      </c>
      <c r="J470" s="23" t="n">
        <v>10500101269601</v>
      </c>
      <c r="K470" s="24" t="s">
        <v>39</v>
      </c>
      <c r="L470" s="25"/>
      <c r="M470" s="24" t="n">
        <v>10</v>
      </c>
      <c r="N470" s="22" t="s">
        <v>809</v>
      </c>
      <c r="O470" s="92" t="s">
        <v>2163</v>
      </c>
      <c r="P470" s="22" t="n">
        <v>3200510</v>
      </c>
      <c r="Q470" s="22" t="s">
        <v>688</v>
      </c>
      <c r="R470" s="22" t="s">
        <v>2164</v>
      </c>
      <c r="S470" s="26" t="s">
        <v>2165</v>
      </c>
      <c r="T470" s="70" t="n">
        <v>0</v>
      </c>
      <c r="U470" s="71" t="n">
        <v>0</v>
      </c>
      <c r="V470" s="71" t="n">
        <v>0</v>
      </c>
      <c r="W470" s="72" t="n">
        <v>328</v>
      </c>
      <c r="X470" s="72" t="n">
        <v>121</v>
      </c>
      <c r="Y470" s="81" t="n">
        <f aca="false">SUM(T470:X470)</f>
        <v>449</v>
      </c>
      <c r="Z470" s="70" t="n">
        <v>0</v>
      </c>
      <c r="AA470" s="71" t="n">
        <v>0</v>
      </c>
      <c r="AB470" s="71" t="n">
        <v>0</v>
      </c>
      <c r="AC470" s="72" t="n">
        <v>0</v>
      </c>
      <c r="AD470" s="72" t="n">
        <v>0</v>
      </c>
      <c r="AE470" s="81" t="n">
        <f aca="false">SUM(Z470:AD470)</f>
        <v>0</v>
      </c>
      <c r="AF470" s="31" t="n">
        <f aca="false">+Y470+AE470</f>
        <v>449</v>
      </c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2.75" hidden="false" customHeight="false" outlineLevel="0" collapsed="false">
      <c r="A471" s="94" t="n">
        <v>3093</v>
      </c>
      <c r="B471" s="68" t="s">
        <v>1900</v>
      </c>
      <c r="C471" s="68" t="s">
        <v>1900</v>
      </c>
      <c r="D471" s="94" t="s">
        <v>1901</v>
      </c>
      <c r="E471" s="68" t="n">
        <v>3</v>
      </c>
      <c r="F471" s="24" t="n">
        <v>3</v>
      </c>
      <c r="G471" s="33" t="n">
        <v>93</v>
      </c>
      <c r="H471" s="92" t="s">
        <v>2166</v>
      </c>
      <c r="I471" s="95" t="s">
        <v>2166</v>
      </c>
      <c r="J471" s="23" t="n">
        <v>10500101269603</v>
      </c>
      <c r="K471" s="24" t="s">
        <v>39</v>
      </c>
      <c r="L471" s="25"/>
      <c r="M471" s="24" t="n">
        <v>8</v>
      </c>
      <c r="N471" s="22" t="s">
        <v>686</v>
      </c>
      <c r="O471" s="92" t="s">
        <v>2167</v>
      </c>
      <c r="P471" s="22" t="n">
        <v>2841231</v>
      </c>
      <c r="Q471" s="22" t="s">
        <v>688</v>
      </c>
      <c r="R471" s="22" t="s">
        <v>2168</v>
      </c>
      <c r="S471" s="26" t="s">
        <v>2169</v>
      </c>
      <c r="T471" s="70" t="n">
        <v>0</v>
      </c>
      <c r="U471" s="71" t="n">
        <v>0</v>
      </c>
      <c r="V471" s="71" t="n">
        <v>270</v>
      </c>
      <c r="W471" s="72" t="n">
        <v>0</v>
      </c>
      <c r="X471" s="72" t="n">
        <v>0</v>
      </c>
      <c r="Y471" s="81" t="n">
        <f aca="false">SUM(T471:X471)</f>
        <v>270</v>
      </c>
      <c r="Z471" s="70" t="n">
        <v>0</v>
      </c>
      <c r="AA471" s="71" t="n">
        <v>0</v>
      </c>
      <c r="AB471" s="71" t="n">
        <v>0</v>
      </c>
      <c r="AC471" s="72" t="n">
        <v>0</v>
      </c>
      <c r="AD471" s="72" t="n">
        <v>0</v>
      </c>
      <c r="AE471" s="81" t="n">
        <f aca="false">SUM(Z471:AD471)</f>
        <v>0</v>
      </c>
      <c r="AF471" s="31" t="n">
        <f aca="false">+Y471+AE471</f>
        <v>270</v>
      </c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2.75" hidden="false" customHeight="false" outlineLevel="0" collapsed="false">
      <c r="A472" s="94" t="n">
        <v>3094</v>
      </c>
      <c r="B472" s="68" t="s">
        <v>1900</v>
      </c>
      <c r="C472" s="68" t="s">
        <v>1900</v>
      </c>
      <c r="D472" s="94" t="s">
        <v>1901</v>
      </c>
      <c r="E472" s="68" t="n">
        <v>3</v>
      </c>
      <c r="F472" s="24" t="n">
        <v>3</v>
      </c>
      <c r="G472" s="24" t="n">
        <v>94</v>
      </c>
      <c r="H472" s="92" t="s">
        <v>2170</v>
      </c>
      <c r="I472" s="95" t="s">
        <v>2170</v>
      </c>
      <c r="J472" s="23" t="n">
        <v>10500100035303</v>
      </c>
      <c r="K472" s="24" t="s">
        <v>39</v>
      </c>
      <c r="L472" s="25"/>
      <c r="M472" s="24" t="n">
        <v>8</v>
      </c>
      <c r="N472" s="22" t="s">
        <v>2171</v>
      </c>
      <c r="O472" s="92" t="s">
        <v>2172</v>
      </c>
      <c r="P472" s="22" t="s">
        <v>2173</v>
      </c>
      <c r="Q472" s="22" t="s">
        <v>2174</v>
      </c>
      <c r="R472" s="22" t="s">
        <v>2175</v>
      </c>
      <c r="S472" s="26" t="s">
        <v>2176</v>
      </c>
      <c r="T472" s="70" t="n">
        <v>29</v>
      </c>
      <c r="U472" s="71" t="n">
        <f aca="false">90+14</f>
        <v>104</v>
      </c>
      <c r="V472" s="71" t="n">
        <v>0</v>
      </c>
      <c r="W472" s="72" t="n">
        <v>0</v>
      </c>
      <c r="X472" s="72" t="n">
        <v>0</v>
      </c>
      <c r="Y472" s="81" t="n">
        <f aca="false">SUM(T472:X472)</f>
        <v>133</v>
      </c>
      <c r="Z472" s="70" t="n">
        <v>0</v>
      </c>
      <c r="AA472" s="71" t="n">
        <v>64</v>
      </c>
      <c r="AB472" s="71" t="n">
        <v>0</v>
      </c>
      <c r="AC472" s="72" t="n">
        <v>0</v>
      </c>
      <c r="AD472" s="72" t="n">
        <v>0</v>
      </c>
      <c r="AE472" s="81" t="n">
        <f aca="false">SUM(Z472:AD472)</f>
        <v>64</v>
      </c>
      <c r="AF472" s="31" t="n">
        <f aca="false">+Y472+AE472</f>
        <v>197</v>
      </c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2.75" hidden="false" customHeight="false" outlineLevel="0" collapsed="false">
      <c r="A473" s="94" t="n">
        <v>3095</v>
      </c>
      <c r="B473" s="68" t="s">
        <v>1900</v>
      </c>
      <c r="C473" s="68" t="s">
        <v>1900</v>
      </c>
      <c r="D473" s="94" t="s">
        <v>1901</v>
      </c>
      <c r="E473" s="68" t="n">
        <v>3</v>
      </c>
      <c r="F473" s="24" t="n">
        <v>3</v>
      </c>
      <c r="G473" s="33" t="n">
        <v>95</v>
      </c>
      <c r="H473" s="92" t="s">
        <v>2177</v>
      </c>
      <c r="I473" s="95" t="s">
        <v>2177</v>
      </c>
      <c r="J473" s="23" t="n">
        <v>10500100056601</v>
      </c>
      <c r="K473" s="24" t="s">
        <v>39</v>
      </c>
      <c r="L473" s="25"/>
      <c r="M473" s="24" t="n">
        <v>8</v>
      </c>
      <c r="N473" s="22" t="s">
        <v>698</v>
      </c>
      <c r="O473" s="92" t="s">
        <v>2178</v>
      </c>
      <c r="P473" s="22" t="n">
        <v>2168993</v>
      </c>
      <c r="Q473" s="22" t="s">
        <v>701</v>
      </c>
      <c r="R473" s="22" t="s">
        <v>2179</v>
      </c>
      <c r="S473" s="26" t="s">
        <v>2180</v>
      </c>
      <c r="T473" s="70" t="n">
        <v>22</v>
      </c>
      <c r="U473" s="71" t="n">
        <v>78</v>
      </c>
      <c r="V473" s="71" t="n">
        <v>53</v>
      </c>
      <c r="W473" s="72" t="n">
        <v>106</v>
      </c>
      <c r="X473" s="72" t="n">
        <v>20</v>
      </c>
      <c r="Y473" s="81" t="n">
        <f aca="false">SUM(T473:X473)</f>
        <v>279</v>
      </c>
      <c r="Z473" s="70" t="n">
        <v>0</v>
      </c>
      <c r="AA473" s="71" t="n">
        <v>86</v>
      </c>
      <c r="AB473" s="71" t="n">
        <v>47</v>
      </c>
      <c r="AC473" s="72" t="n">
        <v>82</v>
      </c>
      <c r="AD473" s="72" t="n">
        <v>28</v>
      </c>
      <c r="AE473" s="81" t="n">
        <f aca="false">SUM(Z473:AD473)</f>
        <v>243</v>
      </c>
      <c r="AF473" s="31" t="n">
        <f aca="false">+Y473+AE473</f>
        <v>522</v>
      </c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2.75" hidden="false" customHeight="false" outlineLevel="0" collapsed="false">
      <c r="A474" s="94" t="n">
        <v>3096</v>
      </c>
      <c r="B474" s="68" t="s">
        <v>1900</v>
      </c>
      <c r="C474" s="68" t="s">
        <v>1900</v>
      </c>
      <c r="D474" s="94" t="s">
        <v>1901</v>
      </c>
      <c r="E474" s="68" t="n">
        <v>3</v>
      </c>
      <c r="F474" s="24" t="n">
        <v>3</v>
      </c>
      <c r="G474" s="33" t="n">
        <v>96</v>
      </c>
      <c r="H474" s="92" t="s">
        <v>2181</v>
      </c>
      <c r="I474" s="95" t="s">
        <v>2182</v>
      </c>
      <c r="J474" s="23" t="n">
        <v>10500100165101</v>
      </c>
      <c r="K474" s="24" t="s">
        <v>39</v>
      </c>
      <c r="L474" s="25"/>
      <c r="M474" s="24" t="n">
        <v>8</v>
      </c>
      <c r="N474" s="22" t="s">
        <v>2183</v>
      </c>
      <c r="O474" s="92" t="s">
        <v>2184</v>
      </c>
      <c r="P474" s="49" t="s">
        <v>2185</v>
      </c>
      <c r="Q474" s="22" t="s">
        <v>2186</v>
      </c>
      <c r="R474" s="22" t="s">
        <v>2187</v>
      </c>
      <c r="S474" s="26" t="s">
        <v>2188</v>
      </c>
      <c r="T474" s="70" t="n">
        <v>51</v>
      </c>
      <c r="U474" s="71" t="n">
        <v>128</v>
      </c>
      <c r="V474" s="71" t="n">
        <v>91</v>
      </c>
      <c r="W474" s="72" t="n">
        <v>146</v>
      </c>
      <c r="X474" s="72" t="n">
        <v>18</v>
      </c>
      <c r="Y474" s="81" t="n">
        <f aca="false">SUM(T474:X474)</f>
        <v>434</v>
      </c>
      <c r="Z474" s="70" t="n">
        <v>0</v>
      </c>
      <c r="AA474" s="71" t="n">
        <v>0</v>
      </c>
      <c r="AB474" s="71" t="n">
        <v>0</v>
      </c>
      <c r="AC474" s="72" t="n">
        <v>124</v>
      </c>
      <c r="AD474" s="72" t="n">
        <v>82</v>
      </c>
      <c r="AE474" s="81" t="n">
        <f aca="false">SUM(Z474:AD474)</f>
        <v>206</v>
      </c>
      <c r="AF474" s="31" t="n">
        <f aca="false">+Y474+AE474</f>
        <v>640</v>
      </c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2.75" hidden="false" customHeight="false" outlineLevel="0" collapsed="false">
      <c r="A475" s="94" t="n">
        <v>3097</v>
      </c>
      <c r="B475" s="68" t="s">
        <v>1900</v>
      </c>
      <c r="C475" s="68" t="s">
        <v>1900</v>
      </c>
      <c r="D475" s="94" t="s">
        <v>1901</v>
      </c>
      <c r="E475" s="68" t="n">
        <v>3</v>
      </c>
      <c r="F475" s="24" t="n">
        <v>3</v>
      </c>
      <c r="G475" s="24" t="n">
        <v>97</v>
      </c>
      <c r="H475" s="92" t="s">
        <v>704</v>
      </c>
      <c r="I475" s="95" t="s">
        <v>704</v>
      </c>
      <c r="J475" s="23" t="n">
        <v>10500100235601</v>
      </c>
      <c r="K475" s="24" t="s">
        <v>39</v>
      </c>
      <c r="L475" s="25"/>
      <c r="M475" s="24" t="n">
        <v>8</v>
      </c>
      <c r="N475" s="22" t="s">
        <v>705</v>
      </c>
      <c r="O475" s="92" t="s">
        <v>706</v>
      </c>
      <c r="P475" s="22" t="s">
        <v>707</v>
      </c>
      <c r="Q475" s="22" t="s">
        <v>708</v>
      </c>
      <c r="R475" s="22" t="s">
        <v>709</v>
      </c>
      <c r="S475" s="26" t="s">
        <v>710</v>
      </c>
      <c r="T475" s="70" t="n">
        <v>0</v>
      </c>
      <c r="U475" s="71" t="n">
        <v>0</v>
      </c>
      <c r="V475" s="71" t="n">
        <v>0</v>
      </c>
      <c r="W475" s="72" t="n">
        <v>0</v>
      </c>
      <c r="X475" s="72" t="n">
        <v>0</v>
      </c>
      <c r="Y475" s="81" t="n">
        <f aca="false">SUM(T475:X475)</f>
        <v>0</v>
      </c>
      <c r="Z475" s="70" t="n">
        <v>78</v>
      </c>
      <c r="AA475" s="71" t="n">
        <v>83</v>
      </c>
      <c r="AB475" s="71" t="n">
        <v>0</v>
      </c>
      <c r="AC475" s="72" t="n">
        <v>0</v>
      </c>
      <c r="AD475" s="72" t="n">
        <v>0</v>
      </c>
      <c r="AE475" s="81" t="n">
        <f aca="false">SUM(Z475:AD475)</f>
        <v>161</v>
      </c>
      <c r="AF475" s="31" t="n">
        <f aca="false">+Y475+AE475</f>
        <v>161</v>
      </c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2.75" hidden="false" customHeight="false" outlineLevel="0" collapsed="false">
      <c r="A476" s="94" t="n">
        <v>3098</v>
      </c>
      <c r="B476" s="68" t="s">
        <v>1900</v>
      </c>
      <c r="C476" s="68" t="s">
        <v>1900</v>
      </c>
      <c r="D476" s="94" t="s">
        <v>1901</v>
      </c>
      <c r="E476" s="68" t="n">
        <v>3</v>
      </c>
      <c r="F476" s="24" t="n">
        <v>3</v>
      </c>
      <c r="G476" s="33" t="n">
        <v>98</v>
      </c>
      <c r="H476" s="92" t="s">
        <v>2189</v>
      </c>
      <c r="I476" s="95" t="s">
        <v>2189</v>
      </c>
      <c r="J476" s="23" t="n">
        <v>10500100541001</v>
      </c>
      <c r="K476" s="24" t="s">
        <v>39</v>
      </c>
      <c r="L476" s="25"/>
      <c r="M476" s="24" t="n">
        <v>8</v>
      </c>
      <c r="N476" s="22" t="s">
        <v>2171</v>
      </c>
      <c r="O476" s="92" t="s">
        <v>2190</v>
      </c>
      <c r="P476" s="22" t="n">
        <v>2840808</v>
      </c>
      <c r="Q476" s="22" t="s">
        <v>2174</v>
      </c>
      <c r="R476" s="22" t="s">
        <v>2175</v>
      </c>
      <c r="S476" s="50" t="s">
        <v>2191</v>
      </c>
      <c r="T476" s="70" t="n">
        <v>42</v>
      </c>
      <c r="U476" s="71" t="n">
        <v>0</v>
      </c>
      <c r="V476" s="71" t="n">
        <v>0</v>
      </c>
      <c r="W476" s="72" t="n">
        <v>277</v>
      </c>
      <c r="X476" s="72" t="n">
        <v>84</v>
      </c>
      <c r="Y476" s="81" t="n">
        <f aca="false">SUM(T476:X476)</f>
        <v>403</v>
      </c>
      <c r="Z476" s="70" t="n">
        <v>0</v>
      </c>
      <c r="AA476" s="71" t="n">
        <v>0</v>
      </c>
      <c r="AB476" s="71" t="n">
        <v>0</v>
      </c>
      <c r="AC476" s="72" t="n">
        <v>82</v>
      </c>
      <c r="AD476" s="72" t="n">
        <v>30</v>
      </c>
      <c r="AE476" s="81" t="n">
        <f aca="false">SUM(Z476:AD476)</f>
        <v>112</v>
      </c>
      <c r="AF476" s="31" t="n">
        <f aca="false">+Y476+AE476</f>
        <v>515</v>
      </c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2.75" hidden="false" customHeight="false" outlineLevel="0" collapsed="false">
      <c r="A477" s="94" t="n">
        <v>3099</v>
      </c>
      <c r="B477" s="68" t="s">
        <v>1900</v>
      </c>
      <c r="C477" s="68" t="s">
        <v>1900</v>
      </c>
      <c r="D477" s="94" t="s">
        <v>1901</v>
      </c>
      <c r="E477" s="68" t="n">
        <v>3</v>
      </c>
      <c r="F477" s="24" t="n">
        <v>3</v>
      </c>
      <c r="G477" s="33" t="n">
        <v>99</v>
      </c>
      <c r="H477" s="92" t="s">
        <v>2192</v>
      </c>
      <c r="I477" s="95" t="s">
        <v>2192</v>
      </c>
      <c r="J477" s="23" t="n">
        <v>10500100541002</v>
      </c>
      <c r="K477" s="24" t="s">
        <v>39</v>
      </c>
      <c r="L477" s="25"/>
      <c r="M477" s="24" t="n">
        <v>8</v>
      </c>
      <c r="N477" s="22" t="s">
        <v>2171</v>
      </c>
      <c r="O477" s="92" t="s">
        <v>2193</v>
      </c>
      <c r="P477" s="22" t="n">
        <v>2546018</v>
      </c>
      <c r="Q477" s="22" t="s">
        <v>2174</v>
      </c>
      <c r="R477" s="22" t="s">
        <v>2175</v>
      </c>
      <c r="S477" s="26" t="s">
        <v>2194</v>
      </c>
      <c r="T477" s="70" t="n">
        <v>0</v>
      </c>
      <c r="U477" s="71" t="n">
        <v>0</v>
      </c>
      <c r="V477" s="71" t="n">
        <v>219</v>
      </c>
      <c r="W477" s="72" t="n">
        <v>0</v>
      </c>
      <c r="X477" s="72" t="n">
        <v>0</v>
      </c>
      <c r="Y477" s="81" t="n">
        <f aca="false">SUM(T477:X477)</f>
        <v>219</v>
      </c>
      <c r="Z477" s="70" t="n">
        <v>0</v>
      </c>
      <c r="AA477" s="71" t="n">
        <v>0</v>
      </c>
      <c r="AB477" s="71" t="n">
        <v>0</v>
      </c>
      <c r="AC477" s="72" t="n">
        <v>0</v>
      </c>
      <c r="AD477" s="72" t="n">
        <v>0</v>
      </c>
      <c r="AE477" s="81" t="n">
        <f aca="false">SUM(Z477:AD477)</f>
        <v>0</v>
      </c>
      <c r="AF477" s="31" t="n">
        <f aca="false">+Y477+AE477</f>
        <v>219</v>
      </c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2.75" hidden="false" customHeight="false" outlineLevel="0" collapsed="false">
      <c r="A478" s="94" t="n">
        <v>3100</v>
      </c>
      <c r="B478" s="68" t="s">
        <v>1900</v>
      </c>
      <c r="C478" s="68" t="s">
        <v>1900</v>
      </c>
      <c r="D478" s="94" t="s">
        <v>1901</v>
      </c>
      <c r="E478" s="68" t="n">
        <v>3</v>
      </c>
      <c r="F478" s="24" t="n">
        <v>3</v>
      </c>
      <c r="G478" s="24" t="n">
        <v>100</v>
      </c>
      <c r="H478" s="92" t="s">
        <v>711</v>
      </c>
      <c r="I478" s="95" t="s">
        <v>711</v>
      </c>
      <c r="J478" s="23" t="n">
        <v>10500100970901</v>
      </c>
      <c r="K478" s="24" t="s">
        <v>39</v>
      </c>
      <c r="L478" s="25"/>
      <c r="M478" s="24" t="n">
        <v>8</v>
      </c>
      <c r="N478" s="22" t="s">
        <v>680</v>
      </c>
      <c r="O478" s="92" t="s">
        <v>712</v>
      </c>
      <c r="P478" s="22" t="s">
        <v>713</v>
      </c>
      <c r="Q478" s="22" t="s">
        <v>714</v>
      </c>
      <c r="R478" s="22" t="s">
        <v>715</v>
      </c>
      <c r="S478" s="50" t="s">
        <v>716</v>
      </c>
      <c r="T478" s="70" t="n">
        <v>0</v>
      </c>
      <c r="U478" s="71" t="n">
        <v>0</v>
      </c>
      <c r="V478" s="71" t="n">
        <v>0</v>
      </c>
      <c r="W478" s="72" t="n">
        <v>0</v>
      </c>
      <c r="X478" s="72" t="n">
        <v>0</v>
      </c>
      <c r="Y478" s="81" t="n">
        <f aca="false">SUM(T478:X478)</f>
        <v>0</v>
      </c>
      <c r="Z478" s="70" t="n">
        <v>0</v>
      </c>
      <c r="AA478" s="71" t="n">
        <v>0</v>
      </c>
      <c r="AB478" s="71" t="n">
        <v>1</v>
      </c>
      <c r="AC478" s="72" t="n">
        <v>206</v>
      </c>
      <c r="AD478" s="72" t="n">
        <v>76</v>
      </c>
      <c r="AE478" s="81" t="n">
        <f aca="false">SUM(Z478:AD478)</f>
        <v>283</v>
      </c>
      <c r="AF478" s="31" t="n">
        <f aca="false">+Y478+AE478</f>
        <v>283</v>
      </c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2.75" hidden="false" customHeight="false" outlineLevel="0" collapsed="false">
      <c r="A479" s="94" t="n">
        <v>3101</v>
      </c>
      <c r="B479" s="68" t="s">
        <v>1900</v>
      </c>
      <c r="C479" s="68" t="s">
        <v>1900</v>
      </c>
      <c r="D479" s="94" t="s">
        <v>1901</v>
      </c>
      <c r="E479" s="68" t="n">
        <v>3</v>
      </c>
      <c r="F479" s="24" t="n">
        <v>3</v>
      </c>
      <c r="G479" s="33" t="n">
        <v>101</v>
      </c>
      <c r="H479" s="92" t="s">
        <v>2195</v>
      </c>
      <c r="I479" s="95" t="s">
        <v>2195</v>
      </c>
      <c r="J479" s="23" t="n">
        <v>10500100970904</v>
      </c>
      <c r="K479" s="24" t="s">
        <v>39</v>
      </c>
      <c r="L479" s="25"/>
      <c r="M479" s="24" t="n">
        <v>8</v>
      </c>
      <c r="N479" s="22" t="s">
        <v>729</v>
      </c>
      <c r="O479" s="92" t="s">
        <v>2196</v>
      </c>
      <c r="P479" s="22" t="n">
        <v>2691841</v>
      </c>
      <c r="Q479" s="22" t="s">
        <v>714</v>
      </c>
      <c r="R479" s="22" t="s">
        <v>2197</v>
      </c>
      <c r="S479" s="26" t="s">
        <v>2198</v>
      </c>
      <c r="T479" s="70" t="n">
        <v>19</v>
      </c>
      <c r="U479" s="71" t="n">
        <v>86</v>
      </c>
      <c r="V479" s="71" t="n">
        <v>46</v>
      </c>
      <c r="W479" s="72" t="n">
        <v>0</v>
      </c>
      <c r="X479" s="72" t="n">
        <v>0</v>
      </c>
      <c r="Y479" s="81" t="n">
        <f aca="false">SUM(T479:X479)</f>
        <v>151</v>
      </c>
      <c r="Z479" s="70" t="n">
        <v>0</v>
      </c>
      <c r="AA479" s="71" t="n">
        <v>0</v>
      </c>
      <c r="AB479" s="71" t="n">
        <v>0</v>
      </c>
      <c r="AC479" s="72" t="n">
        <v>0</v>
      </c>
      <c r="AD479" s="72" t="n">
        <v>0</v>
      </c>
      <c r="AE479" s="81" t="n">
        <f aca="false">SUM(Z479:AD479)</f>
        <v>0</v>
      </c>
      <c r="AF479" s="31" t="n">
        <f aca="false">+Y479+AE479</f>
        <v>151</v>
      </c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2.75" hidden="false" customHeight="false" outlineLevel="0" collapsed="false">
      <c r="A480" s="94" t="n">
        <v>3102</v>
      </c>
      <c r="B480" s="68" t="s">
        <v>1900</v>
      </c>
      <c r="C480" s="68" t="s">
        <v>1900</v>
      </c>
      <c r="D480" s="94" t="s">
        <v>1901</v>
      </c>
      <c r="E480" s="68" t="n">
        <v>3</v>
      </c>
      <c r="F480" s="24" t="n">
        <v>3</v>
      </c>
      <c r="G480" s="33" t="n">
        <v>102</v>
      </c>
      <c r="H480" s="92" t="s">
        <v>717</v>
      </c>
      <c r="I480" s="95" t="s">
        <v>717</v>
      </c>
      <c r="J480" s="23" t="n">
        <v>10500102577101</v>
      </c>
      <c r="K480" s="24" t="s">
        <v>39</v>
      </c>
      <c r="L480" s="25"/>
      <c r="M480" s="24" t="n">
        <v>8</v>
      </c>
      <c r="N480" s="22" t="s">
        <v>674</v>
      </c>
      <c r="O480" s="92" t="s">
        <v>718</v>
      </c>
      <c r="P480" s="22" t="s">
        <v>719</v>
      </c>
      <c r="Q480" s="22" t="s">
        <v>720</v>
      </c>
      <c r="R480" s="22" t="s">
        <v>721</v>
      </c>
      <c r="S480" s="26" t="s">
        <v>722</v>
      </c>
      <c r="T480" s="70" t="n">
        <v>0</v>
      </c>
      <c r="U480" s="71" t="n">
        <v>0</v>
      </c>
      <c r="V480" s="71" t="n">
        <v>0</v>
      </c>
      <c r="W480" s="72" t="n">
        <v>0</v>
      </c>
      <c r="X480" s="72" t="n">
        <v>0</v>
      </c>
      <c r="Y480" s="81" t="n">
        <f aca="false">SUM(T480:X480)</f>
        <v>0</v>
      </c>
      <c r="Z480" s="70" t="n">
        <v>0</v>
      </c>
      <c r="AA480" s="71" t="n">
        <v>0</v>
      </c>
      <c r="AB480" s="71" t="n">
        <v>0</v>
      </c>
      <c r="AC480" s="72" t="n">
        <v>28</v>
      </c>
      <c r="AD480" s="72" t="n">
        <v>0</v>
      </c>
      <c r="AE480" s="81" t="n">
        <f aca="false">SUM(Z480:AD480)</f>
        <v>28</v>
      </c>
      <c r="AF480" s="31" t="n">
        <f aca="false">+Y480+AE480</f>
        <v>28</v>
      </c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2.75" hidden="false" customHeight="false" outlineLevel="0" collapsed="false">
      <c r="A481" s="94" t="n">
        <v>3103</v>
      </c>
      <c r="B481" s="68" t="s">
        <v>1900</v>
      </c>
      <c r="C481" s="68" t="s">
        <v>1900</v>
      </c>
      <c r="D481" s="94" t="s">
        <v>1901</v>
      </c>
      <c r="E481" s="68" t="n">
        <v>3</v>
      </c>
      <c r="F481" s="24" t="n">
        <v>3</v>
      </c>
      <c r="G481" s="24" t="n">
        <v>103</v>
      </c>
      <c r="H481" s="92" t="s">
        <v>2199</v>
      </c>
      <c r="I481" s="95" t="s">
        <v>2199</v>
      </c>
      <c r="J481" s="23" t="n">
        <v>10500102577103</v>
      </c>
      <c r="K481" s="24" t="s">
        <v>39</v>
      </c>
      <c r="L481" s="25"/>
      <c r="M481" s="24" t="n">
        <v>8</v>
      </c>
      <c r="N481" s="22" t="s">
        <v>724</v>
      </c>
      <c r="O481" s="92" t="s">
        <v>2200</v>
      </c>
      <c r="P481" s="22" t="s">
        <v>2201</v>
      </c>
      <c r="Q481" s="22" t="s">
        <v>720</v>
      </c>
      <c r="R481" s="22" t="s">
        <v>2202</v>
      </c>
      <c r="S481" s="26" t="s">
        <v>2203</v>
      </c>
      <c r="T481" s="70" t="n">
        <v>30</v>
      </c>
      <c r="U481" s="71" t="n">
        <v>163</v>
      </c>
      <c r="V481" s="71" t="n">
        <v>97</v>
      </c>
      <c r="W481" s="72" t="n">
        <v>0</v>
      </c>
      <c r="X481" s="72" t="n">
        <v>0</v>
      </c>
      <c r="Y481" s="81" t="n">
        <f aca="false">SUM(T481:X481)</f>
        <v>290</v>
      </c>
      <c r="Z481" s="70" t="n">
        <v>0</v>
      </c>
      <c r="AA481" s="71" t="n">
        <v>0</v>
      </c>
      <c r="AB481" s="71" t="n">
        <v>0</v>
      </c>
      <c r="AC481" s="72" t="n">
        <v>0</v>
      </c>
      <c r="AD481" s="72" t="n">
        <v>0</v>
      </c>
      <c r="AE481" s="81" t="n">
        <f aca="false">SUM(Z481:AD481)</f>
        <v>0</v>
      </c>
      <c r="AF481" s="31" t="n">
        <f aca="false">+Y481+AE481</f>
        <v>290</v>
      </c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2.75" hidden="false" customHeight="false" outlineLevel="0" collapsed="false">
      <c r="A482" s="94" t="n">
        <v>3104</v>
      </c>
      <c r="B482" s="68" t="s">
        <v>1900</v>
      </c>
      <c r="C482" s="68" t="s">
        <v>1900</v>
      </c>
      <c r="D482" s="94" t="s">
        <v>1901</v>
      </c>
      <c r="E482" s="68" t="n">
        <v>3</v>
      </c>
      <c r="F482" s="24" t="n">
        <v>3</v>
      </c>
      <c r="G482" s="33" t="n">
        <v>104</v>
      </c>
      <c r="H482" s="92" t="s">
        <v>2204</v>
      </c>
      <c r="I482" s="95" t="s">
        <v>2204</v>
      </c>
      <c r="J482" s="23" t="n">
        <v>30500101969002</v>
      </c>
      <c r="K482" s="24" t="s">
        <v>39</v>
      </c>
      <c r="L482" s="25"/>
      <c r="M482" s="24" t="n">
        <v>8</v>
      </c>
      <c r="N482" s="22" t="s">
        <v>1401</v>
      </c>
      <c r="O482" s="92" t="s">
        <v>2205</v>
      </c>
      <c r="P482" s="22" t="s">
        <v>2206</v>
      </c>
      <c r="Q482" s="22" t="s">
        <v>800</v>
      </c>
      <c r="R482" s="22" t="s">
        <v>2207</v>
      </c>
      <c r="S482" s="26" t="s">
        <v>802</v>
      </c>
      <c r="T482" s="70" t="n">
        <v>30</v>
      </c>
      <c r="U482" s="71" t="n">
        <v>134</v>
      </c>
      <c r="V482" s="71" t="n">
        <v>91</v>
      </c>
      <c r="W482" s="72" t="n">
        <v>0</v>
      </c>
      <c r="X482" s="72" t="n">
        <v>0</v>
      </c>
      <c r="Y482" s="81" t="n">
        <f aca="false">SUM(T482:X482)</f>
        <v>255</v>
      </c>
      <c r="Z482" s="70" t="n">
        <v>0</v>
      </c>
      <c r="AA482" s="71" t="n">
        <v>0</v>
      </c>
      <c r="AB482" s="71" t="n">
        <v>0</v>
      </c>
      <c r="AC482" s="72" t="n">
        <v>0</v>
      </c>
      <c r="AD482" s="72" t="n">
        <v>0</v>
      </c>
      <c r="AE482" s="81" t="n">
        <f aca="false">SUM(Z482:AD482)</f>
        <v>0</v>
      </c>
      <c r="AF482" s="31" t="n">
        <f aca="false">+Y482+AE482</f>
        <v>255</v>
      </c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2.75" hidden="false" customHeight="false" outlineLevel="0" collapsed="false">
      <c r="A483" s="94" t="n">
        <v>3105</v>
      </c>
      <c r="B483" s="68" t="s">
        <v>1900</v>
      </c>
      <c r="C483" s="68" t="s">
        <v>1900</v>
      </c>
      <c r="D483" s="94" t="s">
        <v>1901</v>
      </c>
      <c r="E483" s="68" t="n">
        <v>3</v>
      </c>
      <c r="F483" s="24" t="n">
        <v>3</v>
      </c>
      <c r="G483" s="33" t="n">
        <v>105</v>
      </c>
      <c r="H483" s="92" t="s">
        <v>2208</v>
      </c>
      <c r="I483" s="95" t="s">
        <v>2208</v>
      </c>
      <c r="J483" s="23" t="n">
        <v>10500101107003</v>
      </c>
      <c r="K483" s="24" t="s">
        <v>39</v>
      </c>
      <c r="L483" s="25"/>
      <c r="M483" s="24" t="n">
        <v>9</v>
      </c>
      <c r="N483" s="22" t="s">
        <v>2209</v>
      </c>
      <c r="O483" s="92" t="s">
        <v>2210</v>
      </c>
      <c r="P483" s="22" t="n">
        <v>2167445</v>
      </c>
      <c r="Q483" s="22" t="s">
        <v>740</v>
      </c>
      <c r="R483" s="22" t="s">
        <v>2211</v>
      </c>
      <c r="S483" s="26" t="s">
        <v>742</v>
      </c>
      <c r="T483" s="70" t="n">
        <v>36</v>
      </c>
      <c r="U483" s="71" t="n">
        <v>99</v>
      </c>
      <c r="V483" s="71" t="n">
        <v>52</v>
      </c>
      <c r="W483" s="72" t="n">
        <v>0</v>
      </c>
      <c r="X483" s="72" t="n">
        <v>0</v>
      </c>
      <c r="Y483" s="81" t="n">
        <f aca="false">SUM(T483:X483)</f>
        <v>187</v>
      </c>
      <c r="Z483" s="70" t="n">
        <v>0</v>
      </c>
      <c r="AA483" s="71" t="n">
        <v>0</v>
      </c>
      <c r="AB483" s="71" t="n">
        <v>0</v>
      </c>
      <c r="AC483" s="72" t="n">
        <v>0</v>
      </c>
      <c r="AD483" s="72" t="n">
        <v>0</v>
      </c>
      <c r="AE483" s="81" t="n">
        <f aca="false">SUM(Z483:AD483)</f>
        <v>0</v>
      </c>
      <c r="AF483" s="31" t="n">
        <f aca="false">+Y483+AE483</f>
        <v>187</v>
      </c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2.75" hidden="false" customHeight="false" outlineLevel="0" collapsed="false">
      <c r="A484" s="94" t="n">
        <v>3106</v>
      </c>
      <c r="B484" s="68" t="s">
        <v>1900</v>
      </c>
      <c r="C484" s="68" t="s">
        <v>1900</v>
      </c>
      <c r="D484" s="94" t="s">
        <v>1901</v>
      </c>
      <c r="E484" s="68" t="n">
        <v>3</v>
      </c>
      <c r="F484" s="24" t="n">
        <v>3</v>
      </c>
      <c r="G484" s="24" t="n">
        <v>106</v>
      </c>
      <c r="H484" s="92" t="s">
        <v>2212</v>
      </c>
      <c r="I484" s="95" t="s">
        <v>2212</v>
      </c>
      <c r="J484" s="23" t="n">
        <v>10500101107004</v>
      </c>
      <c r="K484" s="24" t="s">
        <v>39</v>
      </c>
      <c r="L484" s="25"/>
      <c r="M484" s="24" t="n">
        <v>9</v>
      </c>
      <c r="N484" s="22" t="s">
        <v>768</v>
      </c>
      <c r="O484" s="92" t="s">
        <v>2213</v>
      </c>
      <c r="P484" s="22" t="n">
        <v>2936127</v>
      </c>
      <c r="Q484" s="22" t="s">
        <v>740</v>
      </c>
      <c r="R484" s="22" t="s">
        <v>2211</v>
      </c>
      <c r="S484" s="26" t="s">
        <v>742</v>
      </c>
      <c r="T484" s="70" t="n">
        <v>24</v>
      </c>
      <c r="U484" s="71" t="n">
        <v>68</v>
      </c>
      <c r="V484" s="71" t="n">
        <v>53</v>
      </c>
      <c r="W484" s="72" t="n">
        <v>0</v>
      </c>
      <c r="X484" s="72" t="n">
        <v>0</v>
      </c>
      <c r="Y484" s="81" t="n">
        <f aca="false">SUM(T484:X484)</f>
        <v>145</v>
      </c>
      <c r="Z484" s="70" t="n">
        <v>0</v>
      </c>
      <c r="AA484" s="71" t="n">
        <v>0</v>
      </c>
      <c r="AB484" s="71" t="n">
        <v>0</v>
      </c>
      <c r="AC484" s="72" t="n">
        <v>0</v>
      </c>
      <c r="AD484" s="72" t="n">
        <v>0</v>
      </c>
      <c r="AE484" s="81" t="n">
        <f aca="false">SUM(Z484:AD484)</f>
        <v>0</v>
      </c>
      <c r="AF484" s="31" t="n">
        <f aca="false">+Y484+AE484</f>
        <v>145</v>
      </c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2.75" hidden="false" customHeight="false" outlineLevel="0" collapsed="false">
      <c r="A485" s="94" t="n">
        <v>3107</v>
      </c>
      <c r="B485" s="68" t="s">
        <v>1900</v>
      </c>
      <c r="C485" s="68" t="s">
        <v>1900</v>
      </c>
      <c r="D485" s="94" t="s">
        <v>1901</v>
      </c>
      <c r="E485" s="68" t="n">
        <v>3</v>
      </c>
      <c r="F485" s="24" t="n">
        <v>3</v>
      </c>
      <c r="G485" s="33" t="n">
        <v>107</v>
      </c>
      <c r="H485" s="92" t="s">
        <v>2214</v>
      </c>
      <c r="I485" s="95" t="s">
        <v>2214</v>
      </c>
      <c r="J485" s="23" t="n">
        <v>10500101085501</v>
      </c>
      <c r="K485" s="24" t="s">
        <v>39</v>
      </c>
      <c r="L485" s="25"/>
      <c r="M485" s="24" t="n">
        <v>10</v>
      </c>
      <c r="N485" s="22" t="s">
        <v>763</v>
      </c>
      <c r="O485" s="92" t="s">
        <v>2215</v>
      </c>
      <c r="P485" s="22" t="n">
        <v>2178032</v>
      </c>
      <c r="Q485" s="22" t="s">
        <v>1448</v>
      </c>
      <c r="R485" s="22" t="s">
        <v>2216</v>
      </c>
      <c r="S485" s="26" t="s">
        <v>2217</v>
      </c>
      <c r="T485" s="70" t="n">
        <v>0</v>
      </c>
      <c r="U485" s="71" t="n">
        <v>0</v>
      </c>
      <c r="V485" s="71" t="n">
        <v>20</v>
      </c>
      <c r="W485" s="72" t="n">
        <v>99</v>
      </c>
      <c r="X485" s="72" t="n">
        <v>40</v>
      </c>
      <c r="Y485" s="81" t="n">
        <f aca="false">SUM(T485:X485)</f>
        <v>159</v>
      </c>
      <c r="Z485" s="70" t="n">
        <v>0</v>
      </c>
      <c r="AA485" s="71" t="n">
        <v>0</v>
      </c>
      <c r="AB485" s="71" t="n">
        <v>0</v>
      </c>
      <c r="AC485" s="72" t="n">
        <v>121</v>
      </c>
      <c r="AD485" s="72" t="n">
        <v>40</v>
      </c>
      <c r="AE485" s="81" t="n">
        <f aca="false">SUM(Z485:AD485)</f>
        <v>161</v>
      </c>
      <c r="AF485" s="31" t="n">
        <f aca="false">+Y485+AE485</f>
        <v>320</v>
      </c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2.75" hidden="false" customHeight="false" outlineLevel="0" collapsed="false">
      <c r="A486" s="94" t="n">
        <v>3108</v>
      </c>
      <c r="B486" s="68" t="s">
        <v>1900</v>
      </c>
      <c r="C486" s="68" t="s">
        <v>1900</v>
      </c>
      <c r="D486" s="94" t="s">
        <v>1901</v>
      </c>
      <c r="E486" s="68" t="n">
        <v>3</v>
      </c>
      <c r="F486" s="24" t="n">
        <v>3</v>
      </c>
      <c r="G486" s="33" t="n">
        <v>108</v>
      </c>
      <c r="H486" s="92" t="s">
        <v>749</v>
      </c>
      <c r="I486" s="95" t="s">
        <v>749</v>
      </c>
      <c r="J486" s="23" t="n">
        <v>10500101967401</v>
      </c>
      <c r="K486" s="24" t="s">
        <v>39</v>
      </c>
      <c r="L486" s="25"/>
      <c r="M486" s="24" t="n">
        <v>9</v>
      </c>
      <c r="N486" s="22" t="s">
        <v>750</v>
      </c>
      <c r="O486" s="92" t="s">
        <v>751</v>
      </c>
      <c r="P486" s="22" t="n">
        <v>2545311</v>
      </c>
      <c r="Q486" s="22" t="s">
        <v>752</v>
      </c>
      <c r="R486" s="22" t="s">
        <v>753</v>
      </c>
      <c r="S486" s="26" t="s">
        <v>754</v>
      </c>
      <c r="T486" s="70" t="n">
        <v>0</v>
      </c>
      <c r="U486" s="71" t="n">
        <v>0</v>
      </c>
      <c r="V486" s="71" t="n">
        <v>0</v>
      </c>
      <c r="W486" s="72" t="n">
        <v>0</v>
      </c>
      <c r="X486" s="72" t="n">
        <v>0</v>
      </c>
      <c r="Y486" s="81" t="n">
        <f aca="false">SUM(T486:X486)</f>
        <v>0</v>
      </c>
      <c r="Z486" s="70" t="n">
        <v>30</v>
      </c>
      <c r="AA486" s="71" t="n">
        <v>42</v>
      </c>
      <c r="AB486" s="71" t="n">
        <v>32</v>
      </c>
      <c r="AC486" s="72" t="n">
        <v>76</v>
      </c>
      <c r="AD486" s="72" t="n">
        <v>0</v>
      </c>
      <c r="AE486" s="81" t="n">
        <f aca="false">SUM(Z486:AD486)</f>
        <v>180</v>
      </c>
      <c r="AF486" s="31" t="n">
        <f aca="false">+Y486+AE486</f>
        <v>180</v>
      </c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2.75" hidden="false" customHeight="false" outlineLevel="0" collapsed="false">
      <c r="A487" s="94" t="n">
        <v>3109</v>
      </c>
      <c r="B487" s="68" t="s">
        <v>1900</v>
      </c>
      <c r="C487" s="68" t="s">
        <v>1900</v>
      </c>
      <c r="D487" s="94" t="s">
        <v>1901</v>
      </c>
      <c r="E487" s="68" t="n">
        <v>3</v>
      </c>
      <c r="F487" s="24" t="n">
        <v>3</v>
      </c>
      <c r="G487" s="24" t="n">
        <v>109</v>
      </c>
      <c r="H487" s="92" t="s">
        <v>2218</v>
      </c>
      <c r="I487" s="95" t="s">
        <v>2218</v>
      </c>
      <c r="J487" s="23" t="n">
        <v>10500100838902</v>
      </c>
      <c r="K487" s="24" t="s">
        <v>39</v>
      </c>
      <c r="L487" s="25"/>
      <c r="M487" s="24" t="n">
        <v>9</v>
      </c>
      <c r="N487" s="22" t="s">
        <v>1452</v>
      </c>
      <c r="O487" s="92" t="s">
        <v>2219</v>
      </c>
      <c r="P487" s="22" t="n">
        <v>2396564</v>
      </c>
      <c r="Q487" s="22" t="s">
        <v>1454</v>
      </c>
      <c r="R487" s="22" t="s">
        <v>1455</v>
      </c>
      <c r="S487" s="26" t="s">
        <v>1456</v>
      </c>
      <c r="T487" s="70" t="n">
        <v>69</v>
      </c>
      <c r="U487" s="71" t="n">
        <v>191</v>
      </c>
      <c r="V487" s="71" t="n">
        <v>0</v>
      </c>
      <c r="W487" s="72" t="n">
        <v>0</v>
      </c>
      <c r="X487" s="72" t="n">
        <v>0</v>
      </c>
      <c r="Y487" s="81" t="n">
        <f aca="false">SUM(T487:X487)</f>
        <v>260</v>
      </c>
      <c r="Z487" s="70" t="n">
        <v>0</v>
      </c>
      <c r="AA487" s="71" t="n">
        <v>0</v>
      </c>
      <c r="AB487" s="71" t="n">
        <v>0</v>
      </c>
      <c r="AC487" s="72" t="n">
        <v>0</v>
      </c>
      <c r="AD487" s="72" t="n">
        <v>0</v>
      </c>
      <c r="AE487" s="81" t="n">
        <f aca="false">SUM(Z487:AD487)</f>
        <v>0</v>
      </c>
      <c r="AF487" s="31" t="n">
        <f aca="false">+Y487+AE487</f>
        <v>260</v>
      </c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2.75" hidden="false" customHeight="false" outlineLevel="0" collapsed="false">
      <c r="A488" s="94" t="n">
        <v>3110</v>
      </c>
      <c r="B488" s="68" t="s">
        <v>1900</v>
      </c>
      <c r="C488" s="68" t="s">
        <v>1900</v>
      </c>
      <c r="D488" s="94" t="s">
        <v>1901</v>
      </c>
      <c r="E488" s="68" t="n">
        <v>3</v>
      </c>
      <c r="F488" s="24" t="n">
        <v>3</v>
      </c>
      <c r="G488" s="33" t="n">
        <v>110</v>
      </c>
      <c r="H488" s="92" t="s">
        <v>755</v>
      </c>
      <c r="I488" s="95" t="s">
        <v>755</v>
      </c>
      <c r="J488" s="23" t="n">
        <v>10500100041801</v>
      </c>
      <c r="K488" s="24" t="s">
        <v>39</v>
      </c>
      <c r="L488" s="25"/>
      <c r="M488" s="24" t="n">
        <v>9</v>
      </c>
      <c r="N488" s="22" t="s">
        <v>756</v>
      </c>
      <c r="O488" s="92" t="s">
        <v>757</v>
      </c>
      <c r="P488" s="22" t="s">
        <v>758</v>
      </c>
      <c r="Q488" s="22" t="s">
        <v>759</v>
      </c>
      <c r="R488" s="22" t="s">
        <v>760</v>
      </c>
      <c r="S488" s="26" t="s">
        <v>761</v>
      </c>
      <c r="T488" s="70" t="n">
        <v>0</v>
      </c>
      <c r="U488" s="71" t="n">
        <v>0</v>
      </c>
      <c r="V488" s="71" t="n">
        <v>0</v>
      </c>
      <c r="W488" s="72" t="n">
        <v>0</v>
      </c>
      <c r="X488" s="72" t="n">
        <v>0</v>
      </c>
      <c r="Y488" s="81" t="n">
        <f aca="false">SUM(T488:X488)</f>
        <v>0</v>
      </c>
      <c r="Z488" s="70" t="n">
        <v>0</v>
      </c>
      <c r="AA488" s="71" t="n">
        <v>0</v>
      </c>
      <c r="AB488" s="71" t="n">
        <v>0</v>
      </c>
      <c r="AC488" s="72" t="n">
        <v>227</v>
      </c>
      <c r="AD488" s="72" t="n">
        <v>64</v>
      </c>
      <c r="AE488" s="81" t="n">
        <f aca="false">SUM(Z488:AD488)</f>
        <v>291</v>
      </c>
      <c r="AF488" s="31" t="n">
        <f aca="false">+Y488+AE488</f>
        <v>291</v>
      </c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2.75" hidden="false" customHeight="false" outlineLevel="0" collapsed="false">
      <c r="A489" s="94" t="n">
        <v>3111</v>
      </c>
      <c r="B489" s="68" t="s">
        <v>1900</v>
      </c>
      <c r="C489" s="68" t="s">
        <v>1900</v>
      </c>
      <c r="D489" s="94" t="s">
        <v>1901</v>
      </c>
      <c r="E489" s="68" t="n">
        <v>3</v>
      </c>
      <c r="F489" s="24" t="n">
        <v>3</v>
      </c>
      <c r="G489" s="33" t="n">
        <v>111</v>
      </c>
      <c r="H489" s="92" t="s">
        <v>762</v>
      </c>
      <c r="I489" s="95" t="s">
        <v>762</v>
      </c>
      <c r="J489" s="23" t="n">
        <v>10500100041802</v>
      </c>
      <c r="K489" s="24" t="s">
        <v>39</v>
      </c>
      <c r="L489" s="25"/>
      <c r="M489" s="24" t="n">
        <v>9</v>
      </c>
      <c r="N489" s="22" t="s">
        <v>763</v>
      </c>
      <c r="O489" s="92" t="s">
        <v>764</v>
      </c>
      <c r="P489" s="22" t="s">
        <v>765</v>
      </c>
      <c r="Q489" s="22" t="s">
        <v>759</v>
      </c>
      <c r="R489" s="22" t="s">
        <v>766</v>
      </c>
      <c r="S489" s="26" t="s">
        <v>761</v>
      </c>
      <c r="T489" s="70" t="n">
        <v>0</v>
      </c>
      <c r="U489" s="71" t="n">
        <v>0</v>
      </c>
      <c r="V489" s="71" t="n">
        <v>0</v>
      </c>
      <c r="W489" s="72" t="n">
        <v>0</v>
      </c>
      <c r="X489" s="72" t="n">
        <v>0</v>
      </c>
      <c r="Y489" s="81" t="n">
        <f aca="false">SUM(T489:X489)</f>
        <v>0</v>
      </c>
      <c r="Z489" s="70" t="n">
        <v>104</v>
      </c>
      <c r="AA489" s="71" t="n">
        <v>88</v>
      </c>
      <c r="AB489" s="71" t="n">
        <v>61</v>
      </c>
      <c r="AC489" s="72" t="n">
        <v>0</v>
      </c>
      <c r="AD489" s="72" t="n">
        <v>0</v>
      </c>
      <c r="AE489" s="81" t="n">
        <f aca="false">SUM(Z489:AD489)</f>
        <v>253</v>
      </c>
      <c r="AF489" s="31" t="n">
        <f aca="false">+Y489+AE489</f>
        <v>253</v>
      </c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2.75" hidden="false" customHeight="false" outlineLevel="0" collapsed="false">
      <c r="A490" s="94" t="n">
        <v>3112</v>
      </c>
      <c r="B490" s="68" t="s">
        <v>1900</v>
      </c>
      <c r="C490" s="68" t="s">
        <v>1900</v>
      </c>
      <c r="D490" s="94" t="s">
        <v>1901</v>
      </c>
      <c r="E490" s="68" t="n">
        <v>3</v>
      </c>
      <c r="F490" s="41" t="n">
        <v>3</v>
      </c>
      <c r="G490" s="24" t="n">
        <v>112</v>
      </c>
      <c r="H490" s="92" t="s">
        <v>767</v>
      </c>
      <c r="I490" s="95" t="s">
        <v>767</v>
      </c>
      <c r="J490" s="43" t="n">
        <v>10500100099001</v>
      </c>
      <c r="K490" s="44" t="s">
        <v>39</v>
      </c>
      <c r="L490" s="45"/>
      <c r="M490" s="44" t="n">
        <v>9</v>
      </c>
      <c r="N490" s="42" t="s">
        <v>768</v>
      </c>
      <c r="O490" s="92" t="s">
        <v>769</v>
      </c>
      <c r="P490" s="42" t="s">
        <v>770</v>
      </c>
      <c r="Q490" s="42" t="s">
        <v>771</v>
      </c>
      <c r="R490" s="42" t="s">
        <v>772</v>
      </c>
      <c r="S490" s="47" t="s">
        <v>773</v>
      </c>
      <c r="T490" s="70" t="n">
        <v>0</v>
      </c>
      <c r="U490" s="71" t="n">
        <v>0</v>
      </c>
      <c r="V490" s="71" t="n">
        <v>0</v>
      </c>
      <c r="W490" s="72" t="n">
        <v>0</v>
      </c>
      <c r="X490" s="72" t="n">
        <v>0</v>
      </c>
      <c r="Y490" s="81" t="n">
        <f aca="false">SUM(T490:X490)</f>
        <v>0</v>
      </c>
      <c r="Z490" s="70" t="n">
        <v>0</v>
      </c>
      <c r="AA490" s="71" t="n">
        <v>0</v>
      </c>
      <c r="AB490" s="71" t="n">
        <v>0</v>
      </c>
      <c r="AC490" s="72" t="n">
        <v>94</v>
      </c>
      <c r="AD490" s="72" t="n">
        <v>106</v>
      </c>
      <c r="AE490" s="81" t="n">
        <f aca="false">SUM(Z490:AD490)</f>
        <v>200</v>
      </c>
      <c r="AF490" s="31" t="n">
        <f aca="false">+Y490+AE490</f>
        <v>200</v>
      </c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2.75" hidden="false" customHeight="false" outlineLevel="0" collapsed="false">
      <c r="A491" s="94" t="n">
        <v>3113</v>
      </c>
      <c r="B491" s="68" t="s">
        <v>1900</v>
      </c>
      <c r="C491" s="68" t="s">
        <v>1900</v>
      </c>
      <c r="D491" s="94" t="s">
        <v>1901</v>
      </c>
      <c r="E491" s="68" t="n">
        <v>3</v>
      </c>
      <c r="F491" s="41" t="n">
        <v>3</v>
      </c>
      <c r="G491" s="33" t="n">
        <v>113</v>
      </c>
      <c r="H491" s="92" t="s">
        <v>774</v>
      </c>
      <c r="I491" s="95" t="s">
        <v>774</v>
      </c>
      <c r="J491" s="43" t="n">
        <v>10500100099003</v>
      </c>
      <c r="K491" s="44" t="s">
        <v>39</v>
      </c>
      <c r="L491" s="45"/>
      <c r="M491" s="44" t="n">
        <v>9</v>
      </c>
      <c r="N491" s="42" t="s">
        <v>738</v>
      </c>
      <c r="O491" s="92" t="s">
        <v>769</v>
      </c>
      <c r="P491" s="42" t="s">
        <v>775</v>
      </c>
      <c r="Q491" s="42" t="s">
        <v>771</v>
      </c>
      <c r="R491" s="42" t="s">
        <v>776</v>
      </c>
      <c r="S491" s="47" t="s">
        <v>777</v>
      </c>
      <c r="T491" s="70" t="n">
        <v>0</v>
      </c>
      <c r="U491" s="71" t="n">
        <v>0</v>
      </c>
      <c r="V491" s="71" t="n">
        <v>0</v>
      </c>
      <c r="W491" s="72" t="n">
        <v>0</v>
      </c>
      <c r="X491" s="72" t="n">
        <v>0</v>
      </c>
      <c r="Y491" s="81" t="n">
        <f aca="false">SUM(T491:X491)</f>
        <v>0</v>
      </c>
      <c r="Z491" s="70" t="n">
        <v>6</v>
      </c>
      <c r="AA491" s="71" t="n">
        <v>59</v>
      </c>
      <c r="AB491" s="71" t="n">
        <v>45</v>
      </c>
      <c r="AC491" s="72" t="n">
        <v>0</v>
      </c>
      <c r="AD491" s="72" t="n">
        <v>0</v>
      </c>
      <c r="AE491" s="81" t="n">
        <f aca="false">SUM(Z491:AD491)</f>
        <v>110</v>
      </c>
      <c r="AF491" s="31" t="n">
        <f aca="false">+Y491+AE491</f>
        <v>110</v>
      </c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2.75" hidden="false" customHeight="false" outlineLevel="0" collapsed="false">
      <c r="A492" s="94" t="n">
        <v>3114</v>
      </c>
      <c r="B492" s="68" t="s">
        <v>1900</v>
      </c>
      <c r="C492" s="68" t="s">
        <v>1900</v>
      </c>
      <c r="D492" s="94" t="s">
        <v>1901</v>
      </c>
      <c r="E492" s="68" t="n">
        <v>3</v>
      </c>
      <c r="F492" s="24" t="n">
        <v>3</v>
      </c>
      <c r="G492" s="33" t="n">
        <v>114</v>
      </c>
      <c r="H492" s="92" t="s">
        <v>778</v>
      </c>
      <c r="I492" s="95" t="s">
        <v>778</v>
      </c>
      <c r="J492" s="23" t="n">
        <v>10500100099002</v>
      </c>
      <c r="K492" s="24" t="s">
        <v>39</v>
      </c>
      <c r="L492" s="25"/>
      <c r="M492" s="24" t="n">
        <v>9</v>
      </c>
      <c r="N492" s="22" t="s">
        <v>756</v>
      </c>
      <c r="O492" s="92" t="s">
        <v>779</v>
      </c>
      <c r="P492" s="22" t="n">
        <v>2696380</v>
      </c>
      <c r="Q492" s="22" t="s">
        <v>771</v>
      </c>
      <c r="R492" s="22" t="s">
        <v>780</v>
      </c>
      <c r="S492" s="26" t="s">
        <v>781</v>
      </c>
      <c r="T492" s="70" t="n">
        <v>0</v>
      </c>
      <c r="U492" s="71" t="n">
        <v>0</v>
      </c>
      <c r="V492" s="71" t="n">
        <v>0</v>
      </c>
      <c r="W492" s="72" t="n">
        <v>0</v>
      </c>
      <c r="X492" s="72" t="n">
        <v>0</v>
      </c>
      <c r="Y492" s="81" t="n">
        <f aca="false">SUM(T492:X492)</f>
        <v>0</v>
      </c>
      <c r="Z492" s="70" t="n">
        <v>3</v>
      </c>
      <c r="AA492" s="71" t="n">
        <v>53</v>
      </c>
      <c r="AB492" s="71" t="n">
        <v>52</v>
      </c>
      <c r="AC492" s="72" t="n">
        <v>0</v>
      </c>
      <c r="AD492" s="72" t="n">
        <v>0</v>
      </c>
      <c r="AE492" s="81" t="n">
        <f aca="false">SUM(Z492:AD492)</f>
        <v>108</v>
      </c>
      <c r="AF492" s="31" t="n">
        <f aca="false">+Y492+AE492</f>
        <v>108</v>
      </c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2.75" hidden="false" customHeight="false" outlineLevel="0" collapsed="false">
      <c r="A493" s="94" t="n">
        <v>3115</v>
      </c>
      <c r="B493" s="68" t="s">
        <v>1900</v>
      </c>
      <c r="C493" s="68" t="s">
        <v>1900</v>
      </c>
      <c r="D493" s="94" t="s">
        <v>1901</v>
      </c>
      <c r="E493" s="68" t="n">
        <v>3</v>
      </c>
      <c r="F493" s="24" t="n">
        <v>3</v>
      </c>
      <c r="G493" s="24" t="n">
        <v>115</v>
      </c>
      <c r="H493" s="92" t="s">
        <v>789</v>
      </c>
      <c r="I493" s="95" t="s">
        <v>789</v>
      </c>
      <c r="J493" s="23" t="n">
        <v>10500101163101</v>
      </c>
      <c r="K493" s="24" t="s">
        <v>39</v>
      </c>
      <c r="L493" s="25" t="s">
        <v>790</v>
      </c>
      <c r="M493" s="24" t="n">
        <v>9</v>
      </c>
      <c r="N493" s="22" t="s">
        <v>750</v>
      </c>
      <c r="O493" s="92" t="s">
        <v>791</v>
      </c>
      <c r="P493" s="22" t="s">
        <v>792</v>
      </c>
      <c r="Q493" s="22" t="s">
        <v>793</v>
      </c>
      <c r="R493" s="22" t="s">
        <v>794</v>
      </c>
      <c r="S493" s="26" t="s">
        <v>795</v>
      </c>
      <c r="T493" s="70" t="n">
        <v>0</v>
      </c>
      <c r="U493" s="71" t="n">
        <v>0</v>
      </c>
      <c r="V493" s="71" t="n">
        <v>0</v>
      </c>
      <c r="W493" s="72" t="n">
        <v>0</v>
      </c>
      <c r="X493" s="72" t="n">
        <v>0</v>
      </c>
      <c r="Y493" s="81" t="n">
        <f aca="false">SUM(T493:X493)</f>
        <v>0</v>
      </c>
      <c r="Z493" s="70" t="n">
        <v>0</v>
      </c>
      <c r="AA493" s="71" t="n">
        <v>0</v>
      </c>
      <c r="AB493" s="71" t="n">
        <v>0</v>
      </c>
      <c r="AC493" s="72" t="n">
        <v>188</v>
      </c>
      <c r="AD493" s="72" t="n">
        <v>0</v>
      </c>
      <c r="AE493" s="81" t="n">
        <f aca="false">SUM(Z493:AD493)</f>
        <v>188</v>
      </c>
      <c r="AF493" s="31" t="n">
        <f aca="false">+Y493+AE493</f>
        <v>188</v>
      </c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2.75" hidden="false" customHeight="false" outlineLevel="0" collapsed="false">
      <c r="A494" s="94" t="n">
        <v>3116</v>
      </c>
      <c r="B494" s="68" t="s">
        <v>1900</v>
      </c>
      <c r="C494" s="68" t="s">
        <v>1900</v>
      </c>
      <c r="D494" s="94" t="s">
        <v>1901</v>
      </c>
      <c r="E494" s="68" t="n">
        <v>3</v>
      </c>
      <c r="F494" s="24" t="n">
        <v>3</v>
      </c>
      <c r="G494" s="33" t="n">
        <v>116</v>
      </c>
      <c r="H494" s="92" t="s">
        <v>2220</v>
      </c>
      <c r="I494" s="95" t="s">
        <v>2220</v>
      </c>
      <c r="J494" s="23" t="n">
        <v>10500101163102</v>
      </c>
      <c r="K494" s="24" t="s">
        <v>39</v>
      </c>
      <c r="L494" s="25"/>
      <c r="M494" s="24" t="n">
        <v>9</v>
      </c>
      <c r="N494" s="22" t="s">
        <v>2221</v>
      </c>
      <c r="O494" s="92" t="s">
        <v>2222</v>
      </c>
      <c r="P494" s="22" t="s">
        <v>2223</v>
      </c>
      <c r="Q494" s="22" t="s">
        <v>2224</v>
      </c>
      <c r="R494" s="22" t="s">
        <v>2225</v>
      </c>
      <c r="S494" s="26" t="s">
        <v>2226</v>
      </c>
      <c r="T494" s="70" t="n">
        <v>0</v>
      </c>
      <c r="U494" s="71" t="n">
        <v>65</v>
      </c>
      <c r="V494" s="71" t="n">
        <v>95</v>
      </c>
      <c r="W494" s="72" t="n">
        <v>0</v>
      </c>
      <c r="X494" s="72" t="n">
        <v>0</v>
      </c>
      <c r="Y494" s="81" t="n">
        <f aca="false">SUM(T494:X494)</f>
        <v>160</v>
      </c>
      <c r="Z494" s="70" t="n">
        <v>63</v>
      </c>
      <c r="AA494" s="71" t="n">
        <v>97</v>
      </c>
      <c r="AB494" s="71" t="n">
        <v>0</v>
      </c>
      <c r="AC494" s="72" t="n">
        <v>0</v>
      </c>
      <c r="AD494" s="72" t="n">
        <v>0</v>
      </c>
      <c r="AE494" s="81" t="n">
        <f aca="false">SUM(Z494:AD494)</f>
        <v>160</v>
      </c>
      <c r="AF494" s="31" t="n">
        <f aca="false">+Y494+AE494</f>
        <v>320</v>
      </c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2.75" hidden="false" customHeight="false" outlineLevel="0" collapsed="false">
      <c r="A495" s="94" t="n">
        <v>3117</v>
      </c>
      <c r="B495" s="68" t="s">
        <v>1900</v>
      </c>
      <c r="C495" s="68" t="s">
        <v>1900</v>
      </c>
      <c r="D495" s="94" t="s">
        <v>1901</v>
      </c>
      <c r="E495" s="68" t="n">
        <v>3</v>
      </c>
      <c r="F495" s="24" t="n">
        <v>3</v>
      </c>
      <c r="G495" s="33" t="n">
        <v>117</v>
      </c>
      <c r="H495" s="92" t="s">
        <v>796</v>
      </c>
      <c r="I495" s="95" t="s">
        <v>796</v>
      </c>
      <c r="J495" s="23" t="n">
        <v>30500101969001</v>
      </c>
      <c r="K495" s="24" t="s">
        <v>39</v>
      </c>
      <c r="L495" s="25"/>
      <c r="M495" s="24" t="n">
        <v>9</v>
      </c>
      <c r="N495" s="22" t="s">
        <v>797</v>
      </c>
      <c r="O495" s="92" t="s">
        <v>798</v>
      </c>
      <c r="P495" s="22" t="s">
        <v>799</v>
      </c>
      <c r="Q495" s="22" t="s">
        <v>800</v>
      </c>
      <c r="R495" s="22" t="s">
        <v>801</v>
      </c>
      <c r="S495" s="26" t="s">
        <v>802</v>
      </c>
      <c r="T495" s="70" t="n">
        <v>0</v>
      </c>
      <c r="U495" s="71" t="n">
        <v>0</v>
      </c>
      <c r="V495" s="71" t="n">
        <v>0</v>
      </c>
      <c r="W495" s="72" t="n">
        <v>0</v>
      </c>
      <c r="X495" s="72" t="n">
        <v>0</v>
      </c>
      <c r="Y495" s="81" t="n">
        <f aca="false">SUM(T495:X495)</f>
        <v>0</v>
      </c>
      <c r="Z495" s="70" t="n">
        <v>19</v>
      </c>
      <c r="AA495" s="71" t="n">
        <v>61</v>
      </c>
      <c r="AB495" s="71" t="n">
        <v>0</v>
      </c>
      <c r="AC495" s="72" t="n">
        <v>408</v>
      </c>
      <c r="AD495" s="72" t="n">
        <v>0</v>
      </c>
      <c r="AE495" s="81" t="n">
        <f aca="false">SUM(Z495:AD495)</f>
        <v>488</v>
      </c>
      <c r="AF495" s="31" t="n">
        <f aca="false">+Y495+AE495</f>
        <v>488</v>
      </c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2.75" hidden="false" customHeight="false" outlineLevel="0" collapsed="false">
      <c r="A496" s="94" t="n">
        <v>3118</v>
      </c>
      <c r="B496" s="68" t="s">
        <v>1900</v>
      </c>
      <c r="C496" s="68" t="s">
        <v>1900</v>
      </c>
      <c r="D496" s="94" t="s">
        <v>1901</v>
      </c>
      <c r="E496" s="68" t="n">
        <v>3</v>
      </c>
      <c r="F496" s="24" t="n">
        <v>3</v>
      </c>
      <c r="G496" s="24" t="n">
        <v>118</v>
      </c>
      <c r="H496" s="92" t="s">
        <v>2227</v>
      </c>
      <c r="I496" s="95" t="s">
        <v>2227</v>
      </c>
      <c r="J496" s="23" t="n">
        <v>30500101883901</v>
      </c>
      <c r="K496" s="24" t="s">
        <v>39</v>
      </c>
      <c r="L496" s="25"/>
      <c r="M496" s="24" t="n">
        <v>9</v>
      </c>
      <c r="N496" s="22" t="s">
        <v>2228</v>
      </c>
      <c r="O496" s="92" t="s">
        <v>2229</v>
      </c>
      <c r="P496" s="22" t="s">
        <v>2230</v>
      </c>
      <c r="Q496" s="22" t="s">
        <v>2231</v>
      </c>
      <c r="R496" s="22" t="s">
        <v>2232</v>
      </c>
      <c r="S496" s="26" t="s">
        <v>2233</v>
      </c>
      <c r="T496" s="70" t="n">
        <v>31</v>
      </c>
      <c r="U496" s="71" t="n">
        <v>95</v>
      </c>
      <c r="V496" s="71" t="n">
        <v>79</v>
      </c>
      <c r="W496" s="72" t="n">
        <v>0</v>
      </c>
      <c r="X496" s="72" t="n">
        <v>0</v>
      </c>
      <c r="Y496" s="81" t="n">
        <f aca="false">SUM(T496:X496)</f>
        <v>205</v>
      </c>
      <c r="Z496" s="70" t="n">
        <v>0</v>
      </c>
      <c r="AA496" s="71" t="n">
        <v>0</v>
      </c>
      <c r="AB496" s="71" t="n">
        <v>0</v>
      </c>
      <c r="AC496" s="72" t="n">
        <v>125</v>
      </c>
      <c r="AD496" s="72" t="n">
        <v>61</v>
      </c>
      <c r="AE496" s="81" t="n">
        <f aca="false">SUM(Z496:AD496)</f>
        <v>186</v>
      </c>
      <c r="AF496" s="31" t="n">
        <f aca="false">+Y496+AE496</f>
        <v>391</v>
      </c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2.75" hidden="false" customHeight="false" outlineLevel="0" collapsed="false">
      <c r="A497" s="94" t="n">
        <v>3119</v>
      </c>
      <c r="B497" s="68" t="s">
        <v>1900</v>
      </c>
      <c r="C497" s="68" t="s">
        <v>1900</v>
      </c>
      <c r="D497" s="94" t="s">
        <v>1901</v>
      </c>
      <c r="E497" s="68" t="n">
        <v>3</v>
      </c>
      <c r="F497" s="24" t="n">
        <v>3</v>
      </c>
      <c r="G497" s="33" t="n">
        <v>119</v>
      </c>
      <c r="H497" s="92" t="s">
        <v>2234</v>
      </c>
      <c r="I497" s="95" t="s">
        <v>2234</v>
      </c>
      <c r="J497" s="23" t="n">
        <v>10500100131701</v>
      </c>
      <c r="K497" s="24" t="s">
        <v>39</v>
      </c>
      <c r="L497" s="25"/>
      <c r="M497" s="24" t="n">
        <v>9</v>
      </c>
      <c r="N497" s="22" t="s">
        <v>768</v>
      </c>
      <c r="O497" s="92" t="s">
        <v>2235</v>
      </c>
      <c r="P497" s="22" t="s">
        <v>2236</v>
      </c>
      <c r="Q497" s="22" t="s">
        <v>2237</v>
      </c>
      <c r="R497" s="22" t="s">
        <v>2238</v>
      </c>
      <c r="S497" s="26" t="s">
        <v>2239</v>
      </c>
      <c r="T497" s="70" t="n">
        <v>21</v>
      </c>
      <c r="U497" s="71" t="n">
        <v>46</v>
      </c>
      <c r="V497" s="71" t="n">
        <v>31</v>
      </c>
      <c r="W497" s="72" t="n">
        <v>58</v>
      </c>
      <c r="X497" s="72" t="n">
        <v>23</v>
      </c>
      <c r="Y497" s="81" t="n">
        <f aca="false">SUM(T497:X497)</f>
        <v>179</v>
      </c>
      <c r="Z497" s="70" t="n">
        <v>0</v>
      </c>
      <c r="AA497" s="71" t="n">
        <v>38</v>
      </c>
      <c r="AB497" s="71" t="n">
        <v>36</v>
      </c>
      <c r="AC497" s="72" t="n">
        <v>39</v>
      </c>
      <c r="AD497" s="72" t="n">
        <v>8</v>
      </c>
      <c r="AE497" s="81" t="n">
        <f aca="false">SUM(Z497:AD497)</f>
        <v>121</v>
      </c>
      <c r="AF497" s="31" t="n">
        <f aca="false">+Y497+AE497</f>
        <v>300</v>
      </c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2.75" hidden="false" customHeight="false" outlineLevel="0" collapsed="false">
      <c r="A498" s="94" t="n">
        <v>3120</v>
      </c>
      <c r="B498" s="68" t="s">
        <v>1900</v>
      </c>
      <c r="C498" s="68" t="s">
        <v>1900</v>
      </c>
      <c r="D498" s="94" t="s">
        <v>1901</v>
      </c>
      <c r="E498" s="68" t="n">
        <v>3</v>
      </c>
      <c r="F498" s="24" t="n">
        <v>3</v>
      </c>
      <c r="G498" s="33" t="n">
        <v>120</v>
      </c>
      <c r="H498" s="92" t="s">
        <v>803</v>
      </c>
      <c r="I498" s="95" t="s">
        <v>803</v>
      </c>
      <c r="J498" s="23" t="n">
        <v>10500100201101</v>
      </c>
      <c r="K498" s="24" t="s">
        <v>39</v>
      </c>
      <c r="L498" s="25"/>
      <c r="M498" s="24" t="n">
        <v>9</v>
      </c>
      <c r="N498" s="22" t="s">
        <v>768</v>
      </c>
      <c r="O498" s="92" t="s">
        <v>804</v>
      </c>
      <c r="P498" s="22" t="n">
        <v>2690627</v>
      </c>
      <c r="Q498" s="22" t="s">
        <v>805</v>
      </c>
      <c r="R498" s="22" t="s">
        <v>806</v>
      </c>
      <c r="S498" s="26" t="s">
        <v>807</v>
      </c>
      <c r="T498" s="70" t="n">
        <v>0</v>
      </c>
      <c r="U498" s="71" t="n">
        <v>0</v>
      </c>
      <c r="V498" s="71" t="n">
        <v>0</v>
      </c>
      <c r="W498" s="72" t="n">
        <v>0</v>
      </c>
      <c r="X498" s="72" t="n">
        <v>0</v>
      </c>
      <c r="Y498" s="81" t="n">
        <f aca="false">SUM(T498:X498)</f>
        <v>0</v>
      </c>
      <c r="Z498" s="70" t="n">
        <v>38</v>
      </c>
      <c r="AA498" s="71" t="n">
        <v>140</v>
      </c>
      <c r="AB498" s="71" t="n">
        <v>105</v>
      </c>
      <c r="AC498" s="72" t="n">
        <v>104</v>
      </c>
      <c r="AD498" s="72" t="n">
        <v>113</v>
      </c>
      <c r="AE498" s="81" t="n">
        <f aca="false">SUM(Z498:AD498)</f>
        <v>500</v>
      </c>
      <c r="AF498" s="31" t="n">
        <f aca="false">+Y498+AE498</f>
        <v>500</v>
      </c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2.75" hidden="false" customHeight="false" outlineLevel="0" collapsed="false">
      <c r="A499" s="94" t="n">
        <v>3121</v>
      </c>
      <c r="B499" s="68" t="s">
        <v>1900</v>
      </c>
      <c r="C499" s="68" t="s">
        <v>1900</v>
      </c>
      <c r="D499" s="94" t="s">
        <v>1901</v>
      </c>
      <c r="E499" s="68" t="n">
        <v>3</v>
      </c>
      <c r="F499" s="24" t="n">
        <v>3</v>
      </c>
      <c r="G499" s="24" t="n">
        <v>121</v>
      </c>
      <c r="H499" s="92" t="s">
        <v>2240</v>
      </c>
      <c r="I499" s="95" t="s">
        <v>2240</v>
      </c>
      <c r="J499" s="23" t="n">
        <v>30500100454401</v>
      </c>
      <c r="K499" s="24" t="s">
        <v>113</v>
      </c>
      <c r="L499" s="25"/>
      <c r="M499" s="24" t="n">
        <v>9</v>
      </c>
      <c r="N499" s="22" t="s">
        <v>763</v>
      </c>
      <c r="O499" s="92" t="s">
        <v>2241</v>
      </c>
      <c r="P499" s="22" t="s">
        <v>2242</v>
      </c>
      <c r="Q499" s="22" t="s">
        <v>2243</v>
      </c>
      <c r="R499" s="22" t="s">
        <v>2244</v>
      </c>
      <c r="S499" s="26" t="s">
        <v>2245</v>
      </c>
      <c r="T499" s="70" t="n">
        <v>0</v>
      </c>
      <c r="U499" s="71" t="n">
        <v>0</v>
      </c>
      <c r="V499" s="71" t="n">
        <v>0</v>
      </c>
      <c r="W499" s="72" t="n">
        <v>120</v>
      </c>
      <c r="X499" s="72" t="n">
        <v>54</v>
      </c>
      <c r="Y499" s="81" t="n">
        <f aca="false">SUM(T499:X499)</f>
        <v>174</v>
      </c>
      <c r="Z499" s="70" t="n">
        <v>0</v>
      </c>
      <c r="AA499" s="71" t="n">
        <v>0</v>
      </c>
      <c r="AB499" s="71" t="n">
        <v>0</v>
      </c>
      <c r="AC499" s="72" t="n">
        <v>0</v>
      </c>
      <c r="AD499" s="72" t="n">
        <v>0</v>
      </c>
      <c r="AE499" s="81" t="n">
        <f aca="false">SUM(Z499:AD499)</f>
        <v>0</v>
      </c>
      <c r="AF499" s="31" t="n">
        <f aca="false">+Y499+AE499</f>
        <v>174</v>
      </c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2.75" hidden="false" customHeight="false" outlineLevel="0" collapsed="false">
      <c r="A500" s="94" t="n">
        <v>3122</v>
      </c>
      <c r="B500" s="68" t="s">
        <v>1900</v>
      </c>
      <c r="C500" s="68" t="s">
        <v>1900</v>
      </c>
      <c r="D500" s="94" t="s">
        <v>1901</v>
      </c>
      <c r="E500" s="68" t="n">
        <v>3</v>
      </c>
      <c r="F500" s="24" t="n">
        <v>3</v>
      </c>
      <c r="G500" s="33" t="n">
        <v>122</v>
      </c>
      <c r="H500" s="92" t="s">
        <v>820</v>
      </c>
      <c r="I500" s="95" t="s">
        <v>820</v>
      </c>
      <c r="J500" s="23" t="n">
        <v>10500100035304</v>
      </c>
      <c r="K500" s="24" t="s">
        <v>39</v>
      </c>
      <c r="L500" s="25"/>
      <c r="M500" s="24" t="n">
        <v>8</v>
      </c>
      <c r="N500" s="22" t="s">
        <v>821</v>
      </c>
      <c r="O500" s="92" t="s">
        <v>822</v>
      </c>
      <c r="P500" s="22" t="s">
        <v>823</v>
      </c>
      <c r="Q500" s="22" t="s">
        <v>824</v>
      </c>
      <c r="R500" s="22" t="s">
        <v>825</v>
      </c>
      <c r="S500" s="26" t="s">
        <v>826</v>
      </c>
      <c r="T500" s="70" t="n">
        <v>0</v>
      </c>
      <c r="U500" s="71" t="n">
        <v>0</v>
      </c>
      <c r="V500" s="71" t="n">
        <v>0</v>
      </c>
      <c r="W500" s="72" t="n">
        <v>0</v>
      </c>
      <c r="X500" s="72" t="n">
        <v>0</v>
      </c>
      <c r="Y500" s="81" t="n">
        <f aca="false">SUM(T500:X500)</f>
        <v>0</v>
      </c>
      <c r="Z500" s="70" t="n">
        <v>35</v>
      </c>
      <c r="AA500" s="71" t="n">
        <v>47</v>
      </c>
      <c r="AB500" s="71" t="n">
        <v>20</v>
      </c>
      <c r="AC500" s="72" t="n">
        <v>35</v>
      </c>
      <c r="AD500" s="72" t="n">
        <v>0</v>
      </c>
      <c r="AE500" s="81" t="n">
        <f aca="false">SUM(Z500:AD500)</f>
        <v>137</v>
      </c>
      <c r="AF500" s="31" t="n">
        <f aca="false">+Y500+AE500</f>
        <v>137</v>
      </c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2.75" hidden="false" customHeight="false" outlineLevel="0" collapsed="false">
      <c r="A501" s="94" t="n">
        <v>3123</v>
      </c>
      <c r="B501" s="68" t="s">
        <v>1900</v>
      </c>
      <c r="C501" s="68" t="s">
        <v>1900</v>
      </c>
      <c r="D501" s="94" t="s">
        <v>1901</v>
      </c>
      <c r="E501" s="68" t="n">
        <v>3</v>
      </c>
      <c r="F501" s="24" t="n">
        <v>3</v>
      </c>
      <c r="G501" s="33" t="n">
        <v>123</v>
      </c>
      <c r="H501" s="92" t="s">
        <v>2246</v>
      </c>
      <c r="I501" s="95" t="s">
        <v>2246</v>
      </c>
      <c r="J501" s="23" t="n">
        <v>10500100010801</v>
      </c>
      <c r="K501" s="24" t="s">
        <v>39</v>
      </c>
      <c r="L501" s="25"/>
      <c r="M501" s="24" t="n">
        <v>10</v>
      </c>
      <c r="N501" s="22" t="s">
        <v>809</v>
      </c>
      <c r="O501" s="92" t="s">
        <v>2247</v>
      </c>
      <c r="P501" s="22" t="s">
        <v>2248</v>
      </c>
      <c r="Q501" s="22" t="s">
        <v>1195</v>
      </c>
      <c r="R501" s="22" t="s">
        <v>2249</v>
      </c>
      <c r="S501" s="50" t="s">
        <v>2250</v>
      </c>
      <c r="T501" s="70" t="n">
        <v>0</v>
      </c>
      <c r="U501" s="71" t="n">
        <v>0</v>
      </c>
      <c r="V501" s="71" t="n">
        <v>0</v>
      </c>
      <c r="W501" s="72" t="n">
        <v>214</v>
      </c>
      <c r="X501" s="72" t="n">
        <v>362</v>
      </c>
      <c r="Y501" s="81" t="n">
        <f aca="false">SUM(T501:X501)</f>
        <v>576</v>
      </c>
      <c r="Z501" s="70" t="n">
        <v>0</v>
      </c>
      <c r="AA501" s="71" t="n">
        <v>0</v>
      </c>
      <c r="AB501" s="71" t="n">
        <v>0</v>
      </c>
      <c r="AC501" s="72" t="n">
        <v>0</v>
      </c>
      <c r="AD501" s="72" t="n">
        <v>0</v>
      </c>
      <c r="AE501" s="81" t="n">
        <f aca="false">SUM(Z501:AD501)</f>
        <v>0</v>
      </c>
      <c r="AF501" s="31" t="n">
        <f aca="false">+Y501+AE501</f>
        <v>576</v>
      </c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2.75" hidden="false" customHeight="false" outlineLevel="0" collapsed="false">
      <c r="A502" s="94" t="n">
        <v>3124</v>
      </c>
      <c r="B502" s="68" t="s">
        <v>1900</v>
      </c>
      <c r="C502" s="68" t="s">
        <v>1900</v>
      </c>
      <c r="D502" s="94" t="s">
        <v>1901</v>
      </c>
      <c r="E502" s="68" t="n">
        <v>3</v>
      </c>
      <c r="F502" s="24" t="n">
        <v>4</v>
      </c>
      <c r="G502" s="24" t="n">
        <v>124</v>
      </c>
      <c r="H502" s="92" t="s">
        <v>827</v>
      </c>
      <c r="I502" s="95" t="s">
        <v>827</v>
      </c>
      <c r="J502" s="23" t="n">
        <v>10500100211904</v>
      </c>
      <c r="K502" s="24" t="s">
        <v>39</v>
      </c>
      <c r="L502" s="25"/>
      <c r="M502" s="24" t="n">
        <v>11</v>
      </c>
      <c r="N502" s="22" t="s">
        <v>828</v>
      </c>
      <c r="O502" s="92" t="s">
        <v>829</v>
      </c>
      <c r="P502" s="22" t="n">
        <v>2606802</v>
      </c>
      <c r="Q502" s="22" t="s">
        <v>830</v>
      </c>
      <c r="R502" s="22" t="s">
        <v>831</v>
      </c>
      <c r="S502" s="26" t="s">
        <v>832</v>
      </c>
      <c r="T502" s="70" t="n">
        <v>0</v>
      </c>
      <c r="U502" s="71" t="n">
        <v>0</v>
      </c>
      <c r="V502" s="71" t="n">
        <v>100</v>
      </c>
      <c r="W502" s="72" t="n">
        <v>0</v>
      </c>
      <c r="X502" s="72" t="n">
        <v>0</v>
      </c>
      <c r="Y502" s="81" t="n">
        <f aca="false">SUM(T502:X502)</f>
        <v>100</v>
      </c>
      <c r="Z502" s="70" t="n">
        <v>0</v>
      </c>
      <c r="AA502" s="71" t="n">
        <v>0</v>
      </c>
      <c r="AB502" s="71" t="n">
        <v>0</v>
      </c>
      <c r="AC502" s="72" t="n">
        <v>0</v>
      </c>
      <c r="AD502" s="72" t="n">
        <v>0</v>
      </c>
      <c r="AE502" s="81" t="n">
        <f aca="false">SUM(Z502:AD502)</f>
        <v>0</v>
      </c>
      <c r="AF502" s="31" t="n">
        <f aca="false">+Y502+AE502</f>
        <v>100</v>
      </c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2.75" hidden="false" customHeight="false" outlineLevel="0" collapsed="false">
      <c r="A503" s="94" t="n">
        <v>3125</v>
      </c>
      <c r="B503" s="68" t="s">
        <v>1900</v>
      </c>
      <c r="C503" s="68" t="s">
        <v>1900</v>
      </c>
      <c r="D503" s="94" t="s">
        <v>1901</v>
      </c>
      <c r="E503" s="68" t="n">
        <v>3</v>
      </c>
      <c r="F503" s="24" t="n">
        <v>4</v>
      </c>
      <c r="G503" s="33" t="n">
        <v>125</v>
      </c>
      <c r="H503" s="92" t="s">
        <v>833</v>
      </c>
      <c r="I503" s="95" t="s">
        <v>833</v>
      </c>
      <c r="J503" s="23" t="n">
        <v>10500100211902</v>
      </c>
      <c r="K503" s="24" t="s">
        <v>39</v>
      </c>
      <c r="L503" s="25"/>
      <c r="M503" s="24" t="n">
        <v>11</v>
      </c>
      <c r="N503" s="22" t="s">
        <v>834</v>
      </c>
      <c r="O503" s="92" t="s">
        <v>835</v>
      </c>
      <c r="P503" s="22" t="s">
        <v>836</v>
      </c>
      <c r="Q503" s="22" t="s">
        <v>837</v>
      </c>
      <c r="R503" s="22" t="s">
        <v>838</v>
      </c>
      <c r="S503" s="26" t="s">
        <v>839</v>
      </c>
      <c r="T503" s="70" t="n">
        <v>0</v>
      </c>
      <c r="U503" s="71" t="n">
        <v>0</v>
      </c>
      <c r="V503" s="71" t="n">
        <v>0</v>
      </c>
      <c r="W503" s="72" t="n">
        <v>0</v>
      </c>
      <c r="X503" s="72" t="n">
        <v>0</v>
      </c>
      <c r="Y503" s="81" t="n">
        <f aca="false">SUM(T503:X503)</f>
        <v>0</v>
      </c>
      <c r="Z503" s="70" t="n">
        <v>7</v>
      </c>
      <c r="AA503" s="71" t="n">
        <v>146</v>
      </c>
      <c r="AB503" s="71" t="n">
        <v>157</v>
      </c>
      <c r="AC503" s="72" t="n">
        <v>0</v>
      </c>
      <c r="AD503" s="72" t="n">
        <v>0</v>
      </c>
      <c r="AE503" s="81" t="n">
        <f aca="false">SUM(Z503:AD503)</f>
        <v>310</v>
      </c>
      <c r="AF503" s="31" t="n">
        <f aca="false">+Y503+AE503</f>
        <v>310</v>
      </c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2.75" hidden="false" customHeight="false" outlineLevel="0" collapsed="false">
      <c r="A504" s="94" t="n">
        <v>3126</v>
      </c>
      <c r="B504" s="68" t="s">
        <v>1900</v>
      </c>
      <c r="C504" s="68" t="s">
        <v>1900</v>
      </c>
      <c r="D504" s="94" t="s">
        <v>1901</v>
      </c>
      <c r="E504" s="68" t="n">
        <v>3</v>
      </c>
      <c r="F504" s="24" t="n">
        <v>4</v>
      </c>
      <c r="G504" s="33" t="n">
        <v>126</v>
      </c>
      <c r="H504" s="92" t="s">
        <v>2251</v>
      </c>
      <c r="I504" s="95" t="s">
        <v>2251</v>
      </c>
      <c r="J504" s="23" t="n">
        <v>10500100279801</v>
      </c>
      <c r="K504" s="24" t="s">
        <v>39</v>
      </c>
      <c r="L504" s="25"/>
      <c r="M504" s="24" t="n">
        <v>11</v>
      </c>
      <c r="N504" s="22" t="s">
        <v>841</v>
      </c>
      <c r="O504" s="92" t="s">
        <v>2252</v>
      </c>
      <c r="P504" s="22" t="n">
        <v>4361257</v>
      </c>
      <c r="Q504" s="22" t="s">
        <v>2253</v>
      </c>
      <c r="R504" s="22" t="s">
        <v>2254</v>
      </c>
      <c r="S504" s="26" t="s">
        <v>2255</v>
      </c>
      <c r="T504" s="70" t="n">
        <v>5</v>
      </c>
      <c r="U504" s="71" t="n">
        <v>23</v>
      </c>
      <c r="V504" s="71" t="n">
        <v>20</v>
      </c>
      <c r="W504" s="72" t="n">
        <v>32</v>
      </c>
      <c r="X504" s="72" t="n">
        <v>56</v>
      </c>
      <c r="Y504" s="81" t="n">
        <f aca="false">SUM(T504:X504)</f>
        <v>136</v>
      </c>
      <c r="Z504" s="70" t="n">
        <v>0</v>
      </c>
      <c r="AA504" s="71" t="n">
        <v>0</v>
      </c>
      <c r="AB504" s="71" t="n">
        <v>0</v>
      </c>
      <c r="AC504" s="72" t="n">
        <v>0</v>
      </c>
      <c r="AD504" s="72" t="n">
        <v>0</v>
      </c>
      <c r="AE504" s="81" t="n">
        <f aca="false">SUM(Z504:AD504)</f>
        <v>0</v>
      </c>
      <c r="AF504" s="31" t="n">
        <f aca="false">+Y504+AE504</f>
        <v>136</v>
      </c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2.75" hidden="false" customHeight="false" outlineLevel="0" collapsed="false">
      <c r="A505" s="94" t="n">
        <v>3127</v>
      </c>
      <c r="B505" s="68" t="s">
        <v>1900</v>
      </c>
      <c r="C505" s="68" t="s">
        <v>1900</v>
      </c>
      <c r="D505" s="94" t="s">
        <v>1901</v>
      </c>
      <c r="E505" s="68" t="n">
        <v>3</v>
      </c>
      <c r="F505" s="24" t="n">
        <v>4</v>
      </c>
      <c r="G505" s="24" t="n">
        <v>127</v>
      </c>
      <c r="H505" s="92" t="s">
        <v>2256</v>
      </c>
      <c r="I505" s="95" t="s">
        <v>2256</v>
      </c>
      <c r="J505" s="23" t="n">
        <v>10500100246102</v>
      </c>
      <c r="K505" s="24" t="s">
        <v>39</v>
      </c>
      <c r="L505" s="25"/>
      <c r="M505" s="24" t="n">
        <v>11</v>
      </c>
      <c r="N505" s="22" t="s">
        <v>2257</v>
      </c>
      <c r="O505" s="92" t="s">
        <v>2258</v>
      </c>
      <c r="P505" s="22" t="n">
        <v>4119222</v>
      </c>
      <c r="Q505" s="22" t="s">
        <v>2259</v>
      </c>
      <c r="R505" s="22" t="s">
        <v>2260</v>
      </c>
      <c r="S505" s="26" t="s">
        <v>2261</v>
      </c>
      <c r="T505" s="70" t="n">
        <v>14</v>
      </c>
      <c r="U505" s="71" t="n">
        <v>60</v>
      </c>
      <c r="V505" s="71" t="n">
        <v>16</v>
      </c>
      <c r="W505" s="72" t="n">
        <v>0</v>
      </c>
      <c r="X505" s="72" t="n">
        <v>0</v>
      </c>
      <c r="Y505" s="81" t="n">
        <f aca="false">SUM(T505:X505)</f>
        <v>90</v>
      </c>
      <c r="Z505" s="70" t="n">
        <v>0</v>
      </c>
      <c r="AA505" s="71" t="n">
        <v>0</v>
      </c>
      <c r="AB505" s="71" t="n">
        <v>0</v>
      </c>
      <c r="AC505" s="72" t="n">
        <v>0</v>
      </c>
      <c r="AD505" s="72" t="n">
        <v>0</v>
      </c>
      <c r="AE505" s="81" t="n">
        <f aca="false">SUM(Z505:AD505)</f>
        <v>0</v>
      </c>
      <c r="AF505" s="31" t="n">
        <f aca="false">+Y505+AE505</f>
        <v>90</v>
      </c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2.75" hidden="false" customHeight="false" outlineLevel="0" collapsed="false">
      <c r="A506" s="94" t="n">
        <v>3128</v>
      </c>
      <c r="B506" s="68" t="s">
        <v>1900</v>
      </c>
      <c r="C506" s="68" t="s">
        <v>1900</v>
      </c>
      <c r="D506" s="94" t="s">
        <v>1901</v>
      </c>
      <c r="E506" s="68" t="n">
        <v>3</v>
      </c>
      <c r="F506" s="24" t="n">
        <v>4</v>
      </c>
      <c r="G506" s="33" t="n">
        <v>128</v>
      </c>
      <c r="H506" s="92" t="s">
        <v>2262</v>
      </c>
      <c r="I506" s="95" t="s">
        <v>2262</v>
      </c>
      <c r="J506" s="23" t="n">
        <v>10500100202001</v>
      </c>
      <c r="K506" s="24" t="s">
        <v>39</v>
      </c>
      <c r="L506" s="25"/>
      <c r="M506" s="24" t="n">
        <v>12</v>
      </c>
      <c r="N506" s="22" t="s">
        <v>854</v>
      </c>
      <c r="O506" s="92" t="s">
        <v>2263</v>
      </c>
      <c r="P506" s="22" t="s">
        <v>2264</v>
      </c>
      <c r="Q506" s="22" t="s">
        <v>2265</v>
      </c>
      <c r="R506" s="22" t="s">
        <v>2266</v>
      </c>
      <c r="S506" s="26" t="s">
        <v>2267</v>
      </c>
      <c r="T506" s="70" t="n">
        <v>0</v>
      </c>
      <c r="U506" s="71" t="n">
        <v>0</v>
      </c>
      <c r="V506" s="71" t="n">
        <v>0</v>
      </c>
      <c r="W506" s="72" t="n">
        <v>169</v>
      </c>
      <c r="X506" s="72" t="n">
        <v>131</v>
      </c>
      <c r="Y506" s="81" t="n">
        <f aca="false">SUM(T506:X506)</f>
        <v>300</v>
      </c>
      <c r="Z506" s="70" t="n">
        <v>0</v>
      </c>
      <c r="AA506" s="71" t="n">
        <v>0</v>
      </c>
      <c r="AB506" s="71" t="n">
        <v>0</v>
      </c>
      <c r="AC506" s="72" t="n">
        <v>0</v>
      </c>
      <c r="AD506" s="72" t="n">
        <v>0</v>
      </c>
      <c r="AE506" s="81" t="n">
        <f aca="false">SUM(Z506:AD506)</f>
        <v>0</v>
      </c>
      <c r="AF506" s="31" t="n">
        <f aca="false">+Y506+AE506</f>
        <v>300</v>
      </c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2.75" hidden="false" customHeight="false" outlineLevel="0" collapsed="false">
      <c r="A507" s="94" t="n">
        <v>3129</v>
      </c>
      <c r="B507" s="68" t="s">
        <v>1900</v>
      </c>
      <c r="C507" s="68" t="s">
        <v>1900</v>
      </c>
      <c r="D507" s="94" t="s">
        <v>1901</v>
      </c>
      <c r="E507" s="68" t="n">
        <v>3</v>
      </c>
      <c r="F507" s="24" t="n">
        <v>4</v>
      </c>
      <c r="G507" s="33" t="n">
        <v>129</v>
      </c>
      <c r="H507" s="92" t="s">
        <v>853</v>
      </c>
      <c r="I507" s="95" t="s">
        <v>853</v>
      </c>
      <c r="J507" s="23" t="n">
        <v>10500100202002</v>
      </c>
      <c r="K507" s="24" t="s">
        <v>39</v>
      </c>
      <c r="L507" s="25"/>
      <c r="M507" s="24" t="n">
        <v>12</v>
      </c>
      <c r="N507" s="22" t="s">
        <v>854</v>
      </c>
      <c r="O507" s="92" t="s">
        <v>855</v>
      </c>
      <c r="P507" s="22" t="n">
        <v>2508012</v>
      </c>
      <c r="Q507" s="22" t="s">
        <v>856</v>
      </c>
      <c r="R507" s="22" t="s">
        <v>857</v>
      </c>
      <c r="S507" s="26" t="s">
        <v>858</v>
      </c>
      <c r="T507" s="70" t="n">
        <v>0</v>
      </c>
      <c r="U507" s="71" t="n">
        <v>103</v>
      </c>
      <c r="V507" s="71" t="n">
        <v>62</v>
      </c>
      <c r="W507" s="72" t="n">
        <v>0</v>
      </c>
      <c r="X507" s="72" t="n">
        <v>0</v>
      </c>
      <c r="Y507" s="81" t="n">
        <f aca="false">SUM(T507:X507)</f>
        <v>165</v>
      </c>
      <c r="Z507" s="70" t="n">
        <v>0</v>
      </c>
      <c r="AA507" s="71" t="n">
        <v>0</v>
      </c>
      <c r="AB507" s="71" t="n">
        <v>0</v>
      </c>
      <c r="AC507" s="72" t="n">
        <v>0</v>
      </c>
      <c r="AD507" s="72" t="n">
        <v>0</v>
      </c>
      <c r="AE507" s="81" t="n">
        <f aca="false">SUM(Z507:AD507)</f>
        <v>0</v>
      </c>
      <c r="AF507" s="31" t="n">
        <f aca="false">+Y507+AE507</f>
        <v>165</v>
      </c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2.75" hidden="false" customHeight="false" outlineLevel="0" collapsed="false">
      <c r="A508" s="94" t="n">
        <v>3130</v>
      </c>
      <c r="B508" s="68" t="s">
        <v>1900</v>
      </c>
      <c r="C508" s="68" t="s">
        <v>1900</v>
      </c>
      <c r="D508" s="94" t="s">
        <v>1901</v>
      </c>
      <c r="E508" s="68" t="n">
        <v>3</v>
      </c>
      <c r="F508" s="24" t="n">
        <v>4</v>
      </c>
      <c r="G508" s="24" t="n">
        <v>130</v>
      </c>
      <c r="H508" s="92" t="s">
        <v>859</v>
      </c>
      <c r="I508" s="95" t="s">
        <v>859</v>
      </c>
      <c r="J508" s="23" t="n">
        <v>10500100289501</v>
      </c>
      <c r="K508" s="24" t="s">
        <v>39</v>
      </c>
      <c r="L508" s="25"/>
      <c r="M508" s="24" t="n">
        <v>12</v>
      </c>
      <c r="N508" s="22" t="s">
        <v>860</v>
      </c>
      <c r="O508" s="92" t="s">
        <v>861</v>
      </c>
      <c r="P508" s="22" t="s">
        <v>862</v>
      </c>
      <c r="Q508" s="22" t="s">
        <v>863</v>
      </c>
      <c r="R508" s="22" t="s">
        <v>864</v>
      </c>
      <c r="S508" s="26" t="s">
        <v>865</v>
      </c>
      <c r="T508" s="70" t="n">
        <v>0</v>
      </c>
      <c r="U508" s="71" t="n">
        <v>0</v>
      </c>
      <c r="V508" s="71" t="n">
        <v>35</v>
      </c>
      <c r="W508" s="72" t="n">
        <v>197</v>
      </c>
      <c r="X508" s="72" t="n">
        <v>119</v>
      </c>
      <c r="Y508" s="81" t="n">
        <f aca="false">SUM(T508:X508)</f>
        <v>351</v>
      </c>
      <c r="Z508" s="70" t="n">
        <v>0</v>
      </c>
      <c r="AA508" s="71" t="n">
        <v>0</v>
      </c>
      <c r="AB508" s="71" t="n">
        <v>0</v>
      </c>
      <c r="AC508" s="72" t="n">
        <v>0</v>
      </c>
      <c r="AD508" s="72" t="n">
        <v>0</v>
      </c>
      <c r="AE508" s="81" t="n">
        <f aca="false">SUM(Z508:AD508)</f>
        <v>0</v>
      </c>
      <c r="AF508" s="31" t="n">
        <f aca="false">+Y508+AE508</f>
        <v>351</v>
      </c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2.75" hidden="false" customHeight="false" outlineLevel="0" collapsed="false">
      <c r="A509" s="94" t="n">
        <v>3131</v>
      </c>
      <c r="B509" s="68" t="s">
        <v>1900</v>
      </c>
      <c r="C509" s="68" t="s">
        <v>1900</v>
      </c>
      <c r="D509" s="94" t="s">
        <v>1901</v>
      </c>
      <c r="E509" s="68" t="n">
        <v>3</v>
      </c>
      <c r="F509" s="24" t="n">
        <v>4</v>
      </c>
      <c r="G509" s="33" t="n">
        <v>131</v>
      </c>
      <c r="H509" s="92" t="s">
        <v>2268</v>
      </c>
      <c r="I509" s="95" t="s">
        <v>2268</v>
      </c>
      <c r="J509" s="23" t="n">
        <v>10500100289502</v>
      </c>
      <c r="K509" s="24" t="s">
        <v>39</v>
      </c>
      <c r="L509" s="25"/>
      <c r="M509" s="24" t="n">
        <v>12</v>
      </c>
      <c r="N509" s="22" t="s">
        <v>2269</v>
      </c>
      <c r="O509" s="92" t="s">
        <v>2270</v>
      </c>
      <c r="P509" s="22" t="n">
        <v>2538107</v>
      </c>
      <c r="Q509" s="22" t="s">
        <v>2271</v>
      </c>
      <c r="R509" s="22" t="s">
        <v>2272</v>
      </c>
      <c r="S509" s="26" t="s">
        <v>2273</v>
      </c>
      <c r="T509" s="70" t="n">
        <v>38</v>
      </c>
      <c r="U509" s="71" t="n">
        <v>95</v>
      </c>
      <c r="V509" s="71" t="n">
        <v>57</v>
      </c>
      <c r="W509" s="72" t="n">
        <v>0</v>
      </c>
      <c r="X509" s="72" t="n">
        <v>0</v>
      </c>
      <c r="Y509" s="81" t="n">
        <f aca="false">SUM(T509:X509)</f>
        <v>190</v>
      </c>
      <c r="Z509" s="70" t="n">
        <v>0</v>
      </c>
      <c r="AA509" s="71" t="n">
        <v>0</v>
      </c>
      <c r="AB509" s="71" t="n">
        <v>0</v>
      </c>
      <c r="AC509" s="72" t="n">
        <v>0</v>
      </c>
      <c r="AD509" s="72" t="n">
        <v>0</v>
      </c>
      <c r="AE509" s="81" t="n">
        <f aca="false">SUM(Z509:AD509)</f>
        <v>0</v>
      </c>
      <c r="AF509" s="31" t="n">
        <f aca="false">+Y509+AE509</f>
        <v>190</v>
      </c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2.75" hidden="false" customHeight="false" outlineLevel="0" collapsed="false">
      <c r="A510" s="94" t="n">
        <v>3132</v>
      </c>
      <c r="B510" s="68" t="s">
        <v>1900</v>
      </c>
      <c r="C510" s="68" t="s">
        <v>1900</v>
      </c>
      <c r="D510" s="94" t="s">
        <v>1901</v>
      </c>
      <c r="E510" s="68" t="n">
        <v>3</v>
      </c>
      <c r="F510" s="24" t="n">
        <v>4</v>
      </c>
      <c r="G510" s="33" t="n">
        <v>132</v>
      </c>
      <c r="H510" s="92" t="s">
        <v>1567</v>
      </c>
      <c r="I510" s="95" t="s">
        <v>1568</v>
      </c>
      <c r="J510" s="23" t="n">
        <v>10500100125201</v>
      </c>
      <c r="K510" s="24" t="s">
        <v>39</v>
      </c>
      <c r="L510" s="24" t="s">
        <v>790</v>
      </c>
      <c r="M510" s="24" t="n">
        <v>12</v>
      </c>
      <c r="N510" s="22" t="s">
        <v>916</v>
      </c>
      <c r="O510" s="92" t="s">
        <v>1569</v>
      </c>
      <c r="P510" s="22" t="s">
        <v>1570</v>
      </c>
      <c r="Q510" s="22" t="s">
        <v>1571</v>
      </c>
      <c r="R510" s="22" t="s">
        <v>1572</v>
      </c>
      <c r="S510" s="26" t="s">
        <v>1573</v>
      </c>
      <c r="T510" s="70" t="n">
        <v>1</v>
      </c>
      <c r="U510" s="71" t="n">
        <v>149</v>
      </c>
      <c r="V510" s="71" t="n">
        <v>190</v>
      </c>
      <c r="W510" s="72" t="n">
        <v>162</v>
      </c>
      <c r="X510" s="72" t="n">
        <v>82</v>
      </c>
      <c r="Y510" s="81" t="n">
        <f aca="false">SUM(T510:X510)</f>
        <v>584</v>
      </c>
      <c r="Z510" s="70" t="n">
        <v>0</v>
      </c>
      <c r="AA510" s="71" t="n">
        <v>0</v>
      </c>
      <c r="AB510" s="71" t="n">
        <v>0</v>
      </c>
      <c r="AC510" s="72" t="n">
        <v>0</v>
      </c>
      <c r="AD510" s="72" t="n">
        <v>0</v>
      </c>
      <c r="AE510" s="81" t="n">
        <f aca="false">SUM(Z510:AD510)</f>
        <v>0</v>
      </c>
      <c r="AF510" s="31" t="n">
        <f aca="false">+Y510+AE510</f>
        <v>584</v>
      </c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2.75" hidden="false" customHeight="false" outlineLevel="0" collapsed="false">
      <c r="A511" s="94" t="n">
        <v>3133</v>
      </c>
      <c r="B511" s="68" t="s">
        <v>1900</v>
      </c>
      <c r="C511" s="68" t="s">
        <v>1900</v>
      </c>
      <c r="D511" s="94" t="s">
        <v>1901</v>
      </c>
      <c r="E511" s="68" t="n">
        <v>3</v>
      </c>
      <c r="F511" s="24" t="n">
        <v>4</v>
      </c>
      <c r="G511" s="24" t="n">
        <v>133</v>
      </c>
      <c r="H511" s="92" t="s">
        <v>866</v>
      </c>
      <c r="I511" s="95" t="s">
        <v>866</v>
      </c>
      <c r="J511" s="23" t="n">
        <v>10500100338701</v>
      </c>
      <c r="K511" s="24" t="s">
        <v>39</v>
      </c>
      <c r="L511" s="25"/>
      <c r="M511" s="24" t="n">
        <v>12</v>
      </c>
      <c r="N511" s="22" t="s">
        <v>867</v>
      </c>
      <c r="O511" s="92" t="s">
        <v>868</v>
      </c>
      <c r="P511" s="22" t="s">
        <v>869</v>
      </c>
      <c r="Q511" s="22" t="s">
        <v>870</v>
      </c>
      <c r="R511" s="22" t="s">
        <v>871</v>
      </c>
      <c r="S511" s="26" t="s">
        <v>872</v>
      </c>
      <c r="T511" s="70" t="n">
        <v>0</v>
      </c>
      <c r="U511" s="71" t="n">
        <v>0</v>
      </c>
      <c r="V511" s="71" t="n">
        <v>24</v>
      </c>
      <c r="W511" s="72" t="n">
        <v>397</v>
      </c>
      <c r="X511" s="72" t="n">
        <v>52</v>
      </c>
      <c r="Y511" s="81" t="n">
        <f aca="false">SUM(T511:X511)</f>
        <v>473</v>
      </c>
      <c r="Z511" s="70" t="n">
        <v>0</v>
      </c>
      <c r="AA511" s="71" t="n">
        <v>0</v>
      </c>
      <c r="AB511" s="71" t="n">
        <v>0</v>
      </c>
      <c r="AC511" s="72" t="n">
        <v>0</v>
      </c>
      <c r="AD511" s="72" t="n">
        <v>0</v>
      </c>
      <c r="AE511" s="81" t="n">
        <f aca="false">SUM(Z511:AD511)</f>
        <v>0</v>
      </c>
      <c r="AF511" s="31" t="n">
        <f aca="false">+Y511+AE511</f>
        <v>473</v>
      </c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2.75" hidden="false" customHeight="false" outlineLevel="0" collapsed="false">
      <c r="A512" s="94" t="n">
        <v>3134</v>
      </c>
      <c r="B512" s="68" t="s">
        <v>1900</v>
      </c>
      <c r="C512" s="68" t="s">
        <v>1900</v>
      </c>
      <c r="D512" s="94" t="s">
        <v>1901</v>
      </c>
      <c r="E512" s="68" t="n">
        <v>3</v>
      </c>
      <c r="F512" s="24" t="n">
        <v>4</v>
      </c>
      <c r="G512" s="33" t="n">
        <v>134</v>
      </c>
      <c r="H512" s="92" t="s">
        <v>873</v>
      </c>
      <c r="I512" s="95" t="s">
        <v>874</v>
      </c>
      <c r="J512" s="23" t="n">
        <v>10500100698001</v>
      </c>
      <c r="K512" s="24" t="s">
        <v>39</v>
      </c>
      <c r="L512" s="25"/>
      <c r="M512" s="24" t="n">
        <v>12</v>
      </c>
      <c r="N512" s="22" t="s">
        <v>867</v>
      </c>
      <c r="O512" s="92" t="s">
        <v>875</v>
      </c>
      <c r="P512" s="22" t="s">
        <v>876</v>
      </c>
      <c r="Q512" s="22" t="s">
        <v>877</v>
      </c>
      <c r="R512" s="22" t="s">
        <v>878</v>
      </c>
      <c r="S512" s="26" t="s">
        <v>879</v>
      </c>
      <c r="T512" s="70" t="n">
        <v>0</v>
      </c>
      <c r="U512" s="71" t="n">
        <v>0</v>
      </c>
      <c r="V512" s="71" t="n">
        <v>0</v>
      </c>
      <c r="W512" s="72" t="n">
        <v>0</v>
      </c>
      <c r="X512" s="72" t="n">
        <v>0</v>
      </c>
      <c r="Y512" s="81" t="n">
        <f aca="false">SUM(T512:X512)</f>
        <v>0</v>
      </c>
      <c r="Z512" s="70" t="n">
        <v>0</v>
      </c>
      <c r="AA512" s="71" t="n">
        <v>0</v>
      </c>
      <c r="AB512" s="71" t="n">
        <v>0</v>
      </c>
      <c r="AC512" s="72" t="n">
        <v>82</v>
      </c>
      <c r="AD512" s="72" t="n">
        <v>178</v>
      </c>
      <c r="AE512" s="81" t="n">
        <f aca="false">SUM(Z512:AD512)</f>
        <v>260</v>
      </c>
      <c r="AF512" s="31" t="n">
        <f aca="false">+Y512+AE512</f>
        <v>260</v>
      </c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2.75" hidden="false" customHeight="false" outlineLevel="0" collapsed="false">
      <c r="A513" s="94" t="n">
        <v>3135</v>
      </c>
      <c r="B513" s="68" t="s">
        <v>1900</v>
      </c>
      <c r="C513" s="68" t="s">
        <v>1900</v>
      </c>
      <c r="D513" s="94" t="s">
        <v>1901</v>
      </c>
      <c r="E513" s="68" t="n">
        <v>3</v>
      </c>
      <c r="F513" s="24" t="n">
        <v>4</v>
      </c>
      <c r="G513" s="33" t="n">
        <v>135</v>
      </c>
      <c r="H513" s="92" t="s">
        <v>2274</v>
      </c>
      <c r="I513" s="95" t="s">
        <v>2275</v>
      </c>
      <c r="J513" s="23" t="n">
        <v>10500100698001</v>
      </c>
      <c r="K513" s="24" t="s">
        <v>39</v>
      </c>
      <c r="L513" s="25"/>
      <c r="M513" s="24" t="n">
        <v>12</v>
      </c>
      <c r="N513" s="22" t="s">
        <v>867</v>
      </c>
      <c r="O513" s="92" t="s">
        <v>2276</v>
      </c>
      <c r="P513" s="22" t="n">
        <v>4119111</v>
      </c>
      <c r="Q513" s="22" t="s">
        <v>877</v>
      </c>
      <c r="R513" s="22" t="s">
        <v>2277</v>
      </c>
      <c r="S513" s="26" t="s">
        <v>2278</v>
      </c>
      <c r="T513" s="70" t="n">
        <v>0</v>
      </c>
      <c r="U513" s="71" t="n">
        <v>0</v>
      </c>
      <c r="V513" s="71" t="n">
        <v>0</v>
      </c>
      <c r="W513" s="72" t="n">
        <f aca="false">295-135</f>
        <v>160</v>
      </c>
      <c r="X513" s="72" t="n">
        <v>0</v>
      </c>
      <c r="Y513" s="81" t="n">
        <f aca="false">SUM(T513:X513)</f>
        <v>160</v>
      </c>
      <c r="Z513" s="70" t="n">
        <v>0</v>
      </c>
      <c r="AA513" s="71" t="n">
        <v>0</v>
      </c>
      <c r="AB513" s="71" t="n">
        <v>0</v>
      </c>
      <c r="AC513" s="72" t="n">
        <v>0</v>
      </c>
      <c r="AD513" s="72" t="n">
        <v>135</v>
      </c>
      <c r="AE513" s="81" t="n">
        <f aca="false">SUM(Z513:AD513)</f>
        <v>135</v>
      </c>
      <c r="AF513" s="31" t="n">
        <f aca="false">+Y513+AE513</f>
        <v>295</v>
      </c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2.75" hidden="false" customHeight="false" outlineLevel="0" collapsed="false">
      <c r="A514" s="94" t="n">
        <v>3136</v>
      </c>
      <c r="B514" s="68" t="s">
        <v>1900</v>
      </c>
      <c r="C514" s="68" t="s">
        <v>1900</v>
      </c>
      <c r="D514" s="94" t="s">
        <v>1901</v>
      </c>
      <c r="E514" s="68" t="n">
        <v>3</v>
      </c>
      <c r="F514" s="24" t="n">
        <v>4</v>
      </c>
      <c r="G514" s="24" t="n">
        <v>136</v>
      </c>
      <c r="H514" s="92" t="s">
        <v>2279</v>
      </c>
      <c r="I514" s="95" t="s">
        <v>2279</v>
      </c>
      <c r="J514" s="23" t="n">
        <v>10500100698002</v>
      </c>
      <c r="K514" s="24" t="s">
        <v>39</v>
      </c>
      <c r="L514" s="25"/>
      <c r="M514" s="24" t="n">
        <v>12</v>
      </c>
      <c r="N514" s="22" t="s">
        <v>867</v>
      </c>
      <c r="O514" s="92" t="s">
        <v>2280</v>
      </c>
      <c r="P514" s="22" t="n">
        <v>4119245</v>
      </c>
      <c r="Q514" s="22" t="s">
        <v>2281</v>
      </c>
      <c r="R514" s="22" t="s">
        <v>2282</v>
      </c>
      <c r="S514" s="26" t="s">
        <v>2283</v>
      </c>
      <c r="T514" s="70" t="n">
        <v>62</v>
      </c>
      <c r="U514" s="71" t="n">
        <v>176</v>
      </c>
      <c r="V514" s="71" t="n">
        <v>107</v>
      </c>
      <c r="W514" s="72" t="n">
        <v>0</v>
      </c>
      <c r="X514" s="72" t="n">
        <v>0</v>
      </c>
      <c r="Y514" s="81" t="n">
        <f aca="false">SUM(T514:X514)</f>
        <v>345</v>
      </c>
      <c r="Z514" s="70" t="n">
        <v>0</v>
      </c>
      <c r="AA514" s="71" t="n">
        <v>0</v>
      </c>
      <c r="AB514" s="71" t="n">
        <v>0</v>
      </c>
      <c r="AC514" s="72" t="n">
        <v>0</v>
      </c>
      <c r="AD514" s="72" t="n">
        <v>0</v>
      </c>
      <c r="AE514" s="81" t="n">
        <f aca="false">SUM(Z514:AD514)</f>
        <v>0</v>
      </c>
      <c r="AF514" s="31" t="n">
        <f aca="false">+Y514+AE514</f>
        <v>345</v>
      </c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2.75" hidden="false" customHeight="false" outlineLevel="0" collapsed="false">
      <c r="A515" s="94" t="n">
        <v>3137</v>
      </c>
      <c r="B515" s="68" t="s">
        <v>1900</v>
      </c>
      <c r="C515" s="68" t="s">
        <v>1900</v>
      </c>
      <c r="D515" s="94" t="s">
        <v>1901</v>
      </c>
      <c r="E515" s="68" t="n">
        <v>3</v>
      </c>
      <c r="F515" s="24" t="n">
        <v>4</v>
      </c>
      <c r="G515" s="33" t="n">
        <v>137</v>
      </c>
      <c r="H515" s="92" t="s">
        <v>880</v>
      </c>
      <c r="I515" s="95" t="s">
        <v>880</v>
      </c>
      <c r="J515" s="23" t="n">
        <v>10500100698004</v>
      </c>
      <c r="K515" s="24" t="s">
        <v>39</v>
      </c>
      <c r="L515" s="25"/>
      <c r="M515" s="24" t="n">
        <v>12</v>
      </c>
      <c r="N515" s="22" t="s">
        <v>881</v>
      </c>
      <c r="O515" s="92" t="s">
        <v>882</v>
      </c>
      <c r="P515" s="22" t="s">
        <v>883</v>
      </c>
      <c r="Q515" s="22" t="s">
        <v>884</v>
      </c>
      <c r="R515" s="22" t="s">
        <v>885</v>
      </c>
      <c r="S515" s="26" t="s">
        <v>886</v>
      </c>
      <c r="T515" s="70" t="n">
        <v>0</v>
      </c>
      <c r="U515" s="71" t="n">
        <v>77</v>
      </c>
      <c r="V515" s="71" t="n">
        <v>227</v>
      </c>
      <c r="W515" s="72" t="n">
        <v>0</v>
      </c>
      <c r="X515" s="72" t="n">
        <v>0</v>
      </c>
      <c r="Y515" s="81" t="n">
        <f aca="false">SUM(T515:X515)</f>
        <v>304</v>
      </c>
      <c r="Z515" s="70" t="n">
        <v>0</v>
      </c>
      <c r="AA515" s="71" t="n">
        <v>0</v>
      </c>
      <c r="AB515" s="71" t="n">
        <v>0</v>
      </c>
      <c r="AC515" s="72" t="n">
        <v>0</v>
      </c>
      <c r="AD515" s="72" t="n">
        <v>0</v>
      </c>
      <c r="AE515" s="81" t="n">
        <f aca="false">SUM(Z515:AD515)</f>
        <v>0</v>
      </c>
      <c r="AF515" s="31" t="n">
        <f aca="false">+Y515+AE515</f>
        <v>304</v>
      </c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2.75" hidden="false" customHeight="false" outlineLevel="0" collapsed="false">
      <c r="A516" s="94" t="n">
        <v>3138</v>
      </c>
      <c r="B516" s="68" t="s">
        <v>1900</v>
      </c>
      <c r="C516" s="68" t="s">
        <v>1900</v>
      </c>
      <c r="D516" s="94" t="s">
        <v>1901</v>
      </c>
      <c r="E516" s="68" t="n">
        <v>3</v>
      </c>
      <c r="F516" s="24" t="n">
        <v>4</v>
      </c>
      <c r="G516" s="33" t="n">
        <v>138</v>
      </c>
      <c r="H516" s="92" t="s">
        <v>887</v>
      </c>
      <c r="I516" s="95" t="s">
        <v>887</v>
      </c>
      <c r="J516" s="23" t="n">
        <v>10500100149001</v>
      </c>
      <c r="K516" s="24" t="s">
        <v>39</v>
      </c>
      <c r="L516" s="25"/>
      <c r="M516" s="24" t="n">
        <v>12</v>
      </c>
      <c r="N516" s="22" t="s">
        <v>881</v>
      </c>
      <c r="O516" s="92" t="s">
        <v>888</v>
      </c>
      <c r="P516" s="22" t="s">
        <v>889</v>
      </c>
      <c r="Q516" s="22" t="s">
        <v>890</v>
      </c>
      <c r="R516" s="22" t="s">
        <v>891</v>
      </c>
      <c r="S516" s="26" t="s">
        <v>892</v>
      </c>
      <c r="T516" s="70" t="n">
        <v>0</v>
      </c>
      <c r="U516" s="71" t="n">
        <v>0</v>
      </c>
      <c r="V516" s="71" t="n">
        <v>0</v>
      </c>
      <c r="W516" s="72" t="n">
        <v>432</v>
      </c>
      <c r="X516" s="72" t="n">
        <v>242</v>
      </c>
      <c r="Y516" s="81" t="n">
        <f aca="false">SUM(T516:X516)</f>
        <v>674</v>
      </c>
      <c r="Z516" s="70" t="n">
        <v>0</v>
      </c>
      <c r="AA516" s="71" t="n">
        <v>0</v>
      </c>
      <c r="AB516" s="71" t="n">
        <v>0</v>
      </c>
      <c r="AC516" s="72" t="n">
        <v>0</v>
      </c>
      <c r="AD516" s="72" t="n">
        <v>0</v>
      </c>
      <c r="AE516" s="81" t="n">
        <f aca="false">SUM(Z516:AD516)</f>
        <v>0</v>
      </c>
      <c r="AF516" s="31" t="n">
        <f aca="false">+Y516+AE516</f>
        <v>674</v>
      </c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2.75" hidden="false" customHeight="false" outlineLevel="0" collapsed="false">
      <c r="A517" s="94" t="n">
        <v>3139</v>
      </c>
      <c r="B517" s="68" t="s">
        <v>1900</v>
      </c>
      <c r="C517" s="68" t="s">
        <v>1900</v>
      </c>
      <c r="D517" s="94" t="s">
        <v>1901</v>
      </c>
      <c r="E517" s="68" t="n">
        <v>3</v>
      </c>
      <c r="F517" s="24" t="n">
        <v>4</v>
      </c>
      <c r="G517" s="24" t="n">
        <v>139</v>
      </c>
      <c r="H517" s="92" t="s">
        <v>893</v>
      </c>
      <c r="I517" s="95" t="s">
        <v>893</v>
      </c>
      <c r="J517" s="23" t="n">
        <v>10500100149002</v>
      </c>
      <c r="K517" s="24" t="s">
        <v>39</v>
      </c>
      <c r="L517" s="25"/>
      <c r="M517" s="24" t="n">
        <v>12</v>
      </c>
      <c r="N517" s="22" t="s">
        <v>881</v>
      </c>
      <c r="O517" s="92" t="s">
        <v>894</v>
      </c>
      <c r="P517" s="22" t="n">
        <v>23412891</v>
      </c>
      <c r="Q517" s="22" t="s">
        <v>890</v>
      </c>
      <c r="R517" s="22" t="s">
        <v>895</v>
      </c>
      <c r="S517" s="26" t="s">
        <v>896</v>
      </c>
      <c r="T517" s="70" t="n">
        <v>0</v>
      </c>
      <c r="U517" s="71" t="n">
        <v>83</v>
      </c>
      <c r="V517" s="71" t="n">
        <v>131</v>
      </c>
      <c r="W517" s="72" t="n">
        <v>0</v>
      </c>
      <c r="X517" s="72" t="n">
        <v>0</v>
      </c>
      <c r="Y517" s="81" t="n">
        <f aca="false">SUM(T517:X517)</f>
        <v>214</v>
      </c>
      <c r="Z517" s="70" t="n">
        <v>0</v>
      </c>
      <c r="AA517" s="71" t="n">
        <v>0</v>
      </c>
      <c r="AB517" s="71" t="n">
        <v>0</v>
      </c>
      <c r="AC517" s="72" t="n">
        <v>0</v>
      </c>
      <c r="AD517" s="72" t="n">
        <v>0</v>
      </c>
      <c r="AE517" s="81" t="n">
        <f aca="false">SUM(Z517:AD517)</f>
        <v>0</v>
      </c>
      <c r="AF517" s="31" t="n">
        <f aca="false">+Y517+AE517</f>
        <v>214</v>
      </c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2.75" hidden="false" customHeight="false" outlineLevel="0" collapsed="false">
      <c r="A518" s="94" t="n">
        <v>3140</v>
      </c>
      <c r="B518" s="68" t="s">
        <v>1900</v>
      </c>
      <c r="C518" s="68" t="s">
        <v>1900</v>
      </c>
      <c r="D518" s="94" t="s">
        <v>1901</v>
      </c>
      <c r="E518" s="68" t="n">
        <v>3</v>
      </c>
      <c r="F518" s="24" t="n">
        <v>4</v>
      </c>
      <c r="G518" s="33" t="n">
        <v>140</v>
      </c>
      <c r="H518" s="92" t="s">
        <v>897</v>
      </c>
      <c r="I518" s="95" t="s">
        <v>897</v>
      </c>
      <c r="J518" s="23" t="n">
        <v>10500100252601</v>
      </c>
      <c r="K518" s="24" t="s">
        <v>39</v>
      </c>
      <c r="L518" s="25"/>
      <c r="M518" s="24" t="n">
        <v>12</v>
      </c>
      <c r="N518" s="22" t="s">
        <v>898</v>
      </c>
      <c r="O518" s="92" t="s">
        <v>899</v>
      </c>
      <c r="P518" s="22" t="n">
        <v>2531437</v>
      </c>
      <c r="Q518" s="22" t="s">
        <v>900</v>
      </c>
      <c r="R518" s="22" t="s">
        <v>901</v>
      </c>
      <c r="S518" s="26" t="s">
        <v>902</v>
      </c>
      <c r="T518" s="70" t="n">
        <v>0</v>
      </c>
      <c r="U518" s="71" t="n">
        <v>0</v>
      </c>
      <c r="V518" s="71" t="n">
        <v>0</v>
      </c>
      <c r="W518" s="72" t="n">
        <v>0</v>
      </c>
      <c r="X518" s="72" t="n">
        <v>0</v>
      </c>
      <c r="Y518" s="81" t="n">
        <f aca="false">SUM(T518:X518)</f>
        <v>0</v>
      </c>
      <c r="Z518" s="70" t="n">
        <v>0</v>
      </c>
      <c r="AA518" s="71" t="n">
        <v>0</v>
      </c>
      <c r="AB518" s="71" t="n">
        <v>0</v>
      </c>
      <c r="AC518" s="72" t="n">
        <v>173</v>
      </c>
      <c r="AD518" s="72" t="n">
        <v>67</v>
      </c>
      <c r="AE518" s="81" t="n">
        <f aca="false">SUM(Z518:AD518)</f>
        <v>240</v>
      </c>
      <c r="AF518" s="31" t="n">
        <f aca="false">+Y518+AE518</f>
        <v>240</v>
      </c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2.75" hidden="false" customHeight="false" outlineLevel="0" collapsed="false">
      <c r="A519" s="94" t="n">
        <v>3141</v>
      </c>
      <c r="B519" s="68" t="s">
        <v>1900</v>
      </c>
      <c r="C519" s="68" t="s">
        <v>1900</v>
      </c>
      <c r="D519" s="94" t="s">
        <v>1901</v>
      </c>
      <c r="E519" s="68" t="n">
        <v>3</v>
      </c>
      <c r="F519" s="24" t="n">
        <v>4</v>
      </c>
      <c r="G519" s="33" t="n">
        <v>141</v>
      </c>
      <c r="H519" s="92" t="s">
        <v>903</v>
      </c>
      <c r="I519" s="95" t="s">
        <v>903</v>
      </c>
      <c r="J519" s="23" t="n">
        <v>10500100718801</v>
      </c>
      <c r="K519" s="24" t="s">
        <v>39</v>
      </c>
      <c r="L519" s="25"/>
      <c r="M519" s="24" t="n">
        <v>12</v>
      </c>
      <c r="N519" s="22" t="s">
        <v>898</v>
      </c>
      <c r="O519" s="92" t="s">
        <v>904</v>
      </c>
      <c r="P519" s="22" t="n">
        <v>4967767</v>
      </c>
      <c r="Q519" s="22" t="s">
        <v>905</v>
      </c>
      <c r="R519" s="22" t="s">
        <v>906</v>
      </c>
      <c r="S519" s="26" t="s">
        <v>907</v>
      </c>
      <c r="T519" s="70" t="n">
        <v>0</v>
      </c>
      <c r="U519" s="71" t="n">
        <v>0</v>
      </c>
      <c r="V519" s="71" t="n">
        <v>0</v>
      </c>
      <c r="W519" s="72" t="n">
        <v>314</v>
      </c>
      <c r="X519" s="72" t="n">
        <v>106</v>
      </c>
      <c r="Y519" s="81" t="n">
        <f aca="false">SUM(T519:X519)</f>
        <v>420</v>
      </c>
      <c r="Z519" s="70" t="n">
        <v>0</v>
      </c>
      <c r="AA519" s="71" t="n">
        <v>0</v>
      </c>
      <c r="AB519" s="71" t="n">
        <v>0</v>
      </c>
      <c r="AC519" s="72" t="n">
        <v>0</v>
      </c>
      <c r="AD519" s="72" t="n">
        <v>0</v>
      </c>
      <c r="AE519" s="81" t="n">
        <f aca="false">SUM(Z519:AD519)</f>
        <v>0</v>
      </c>
      <c r="AF519" s="31" t="n">
        <f aca="false">+Y519+AE519</f>
        <v>420</v>
      </c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2.75" hidden="false" customHeight="false" outlineLevel="0" collapsed="false">
      <c r="A520" s="94" t="n">
        <v>3142</v>
      </c>
      <c r="B520" s="68" t="s">
        <v>1900</v>
      </c>
      <c r="C520" s="68" t="s">
        <v>1900</v>
      </c>
      <c r="D520" s="94" t="s">
        <v>1901</v>
      </c>
      <c r="E520" s="68" t="n">
        <v>3</v>
      </c>
      <c r="F520" s="24" t="n">
        <v>4</v>
      </c>
      <c r="G520" s="24" t="n">
        <v>142</v>
      </c>
      <c r="H520" s="92" t="s">
        <v>2284</v>
      </c>
      <c r="I520" s="95" t="s">
        <v>2284</v>
      </c>
      <c r="J520" s="23" t="n">
        <v>10500100188104</v>
      </c>
      <c r="K520" s="24" t="s">
        <v>39</v>
      </c>
      <c r="L520" s="24" t="s">
        <v>790</v>
      </c>
      <c r="M520" s="24" t="n">
        <v>13</v>
      </c>
      <c r="N520" s="22" t="s">
        <v>898</v>
      </c>
      <c r="O520" s="92" t="s">
        <v>2285</v>
      </c>
      <c r="P520" s="22" t="n">
        <v>2520596</v>
      </c>
      <c r="Q520" s="22" t="s">
        <v>954</v>
      </c>
      <c r="R520" s="22" t="s">
        <v>2286</v>
      </c>
      <c r="S520" s="26" t="s">
        <v>2287</v>
      </c>
      <c r="T520" s="70" t="n">
        <v>56</v>
      </c>
      <c r="U520" s="71" t="n">
        <v>137</v>
      </c>
      <c r="V520" s="71" t="n">
        <v>127</v>
      </c>
      <c r="W520" s="72" t="n">
        <v>0</v>
      </c>
      <c r="X520" s="72" t="n">
        <v>0</v>
      </c>
      <c r="Y520" s="81" t="n">
        <f aca="false">SUM(T520:X520)</f>
        <v>320</v>
      </c>
      <c r="Z520" s="70" t="n">
        <v>0</v>
      </c>
      <c r="AA520" s="71" t="n">
        <v>0</v>
      </c>
      <c r="AB520" s="71" t="n">
        <v>0</v>
      </c>
      <c r="AC520" s="72" t="n">
        <v>0</v>
      </c>
      <c r="AD520" s="72" t="n">
        <v>0</v>
      </c>
      <c r="AE520" s="81" t="n">
        <f aca="false">SUM(Z520:AD520)</f>
        <v>0</v>
      </c>
      <c r="AF520" s="31" t="n">
        <f aca="false">+Y520+AE520</f>
        <v>320</v>
      </c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2.75" hidden="false" customHeight="false" outlineLevel="0" collapsed="false">
      <c r="A521" s="94" t="n">
        <v>3143</v>
      </c>
      <c r="B521" s="68" t="s">
        <v>1900</v>
      </c>
      <c r="C521" s="68" t="s">
        <v>1900</v>
      </c>
      <c r="D521" s="94" t="s">
        <v>1901</v>
      </c>
      <c r="E521" s="68" t="n">
        <v>3</v>
      </c>
      <c r="F521" s="24" t="n">
        <v>4</v>
      </c>
      <c r="G521" s="33" t="n">
        <v>143</v>
      </c>
      <c r="H521" s="92" t="s">
        <v>908</v>
      </c>
      <c r="I521" s="95" t="s">
        <v>908</v>
      </c>
      <c r="J521" s="23" t="n">
        <v>10500100297601</v>
      </c>
      <c r="K521" s="24" t="s">
        <v>39</v>
      </c>
      <c r="L521" s="25"/>
      <c r="M521" s="24" t="n">
        <v>12</v>
      </c>
      <c r="N521" s="22" t="s">
        <v>909</v>
      </c>
      <c r="O521" s="92" t="s">
        <v>910</v>
      </c>
      <c r="P521" s="22" t="s">
        <v>911</v>
      </c>
      <c r="Q521" s="22" t="s">
        <v>912</v>
      </c>
      <c r="R521" s="22" t="s">
        <v>913</v>
      </c>
      <c r="S521" s="26" t="s">
        <v>914</v>
      </c>
      <c r="T521" s="70" t="n">
        <v>0</v>
      </c>
      <c r="U521" s="71" t="n">
        <v>32</v>
      </c>
      <c r="V521" s="71" t="n">
        <v>200</v>
      </c>
      <c r="W521" s="72" t="n">
        <v>222</v>
      </c>
      <c r="X521" s="72" t="n">
        <v>64</v>
      </c>
      <c r="Y521" s="81" t="n">
        <f aca="false">SUM(T521:X521)</f>
        <v>518</v>
      </c>
      <c r="Z521" s="70" t="n">
        <v>0</v>
      </c>
      <c r="AA521" s="71" t="n">
        <v>0</v>
      </c>
      <c r="AB521" s="71" t="n">
        <v>0</v>
      </c>
      <c r="AC521" s="72" t="n">
        <v>0</v>
      </c>
      <c r="AD521" s="72" t="n">
        <v>0</v>
      </c>
      <c r="AE521" s="81" t="n">
        <f aca="false">SUM(Z521:AD521)</f>
        <v>0</v>
      </c>
      <c r="AF521" s="31" t="n">
        <f aca="false">+Y521+AE521</f>
        <v>518</v>
      </c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2.75" hidden="false" customHeight="false" outlineLevel="0" collapsed="false">
      <c r="A522" s="94" t="n">
        <v>3144</v>
      </c>
      <c r="B522" s="68" t="s">
        <v>1900</v>
      </c>
      <c r="C522" s="68" t="s">
        <v>1900</v>
      </c>
      <c r="D522" s="94" t="s">
        <v>1901</v>
      </c>
      <c r="E522" s="68" t="n">
        <v>3</v>
      </c>
      <c r="F522" s="24" t="n">
        <v>4</v>
      </c>
      <c r="G522" s="33" t="n">
        <v>144</v>
      </c>
      <c r="H522" s="92" t="s">
        <v>915</v>
      </c>
      <c r="I522" s="95" t="s">
        <v>915</v>
      </c>
      <c r="J522" s="23" t="n">
        <v>10500101188601</v>
      </c>
      <c r="K522" s="24" t="s">
        <v>39</v>
      </c>
      <c r="L522" s="25"/>
      <c r="M522" s="24" t="n">
        <v>12</v>
      </c>
      <c r="N522" s="22" t="s">
        <v>916</v>
      </c>
      <c r="O522" s="92" t="s">
        <v>917</v>
      </c>
      <c r="P522" s="22" t="s">
        <v>918</v>
      </c>
      <c r="Q522" s="22" t="s">
        <v>919</v>
      </c>
      <c r="R522" s="22" t="s">
        <v>920</v>
      </c>
      <c r="S522" s="26" t="s">
        <v>921</v>
      </c>
      <c r="T522" s="70" t="n">
        <v>0</v>
      </c>
      <c r="U522" s="71" t="n">
        <v>0</v>
      </c>
      <c r="V522" s="71" t="n">
        <v>0</v>
      </c>
      <c r="W522" s="72" t="n">
        <v>122</v>
      </c>
      <c r="X522" s="72" t="n">
        <v>75</v>
      </c>
      <c r="Y522" s="81" t="n">
        <f aca="false">SUM(T522:X522)</f>
        <v>197</v>
      </c>
      <c r="Z522" s="70" t="n">
        <v>0</v>
      </c>
      <c r="AA522" s="71" t="n">
        <v>0</v>
      </c>
      <c r="AB522" s="71" t="n">
        <v>0</v>
      </c>
      <c r="AC522" s="72" t="n">
        <v>0</v>
      </c>
      <c r="AD522" s="72" t="n">
        <v>0</v>
      </c>
      <c r="AE522" s="81" t="n">
        <f aca="false">SUM(Z522:AD522)</f>
        <v>0</v>
      </c>
      <c r="AF522" s="31" t="n">
        <f aca="false">+Y522+AE522</f>
        <v>197</v>
      </c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2.75" hidden="false" customHeight="false" outlineLevel="0" collapsed="false">
      <c r="A523" s="94" t="n">
        <v>3145</v>
      </c>
      <c r="B523" s="68" t="s">
        <v>1900</v>
      </c>
      <c r="C523" s="68" t="s">
        <v>1900</v>
      </c>
      <c r="D523" s="94" t="s">
        <v>1901</v>
      </c>
      <c r="E523" s="68" t="n">
        <v>3</v>
      </c>
      <c r="F523" s="24" t="n">
        <v>4</v>
      </c>
      <c r="G523" s="24" t="n">
        <v>145</v>
      </c>
      <c r="H523" s="92" t="s">
        <v>922</v>
      </c>
      <c r="I523" s="95" t="s">
        <v>922</v>
      </c>
      <c r="J523" s="23" t="n">
        <v>10500101188602</v>
      </c>
      <c r="K523" s="24" t="s">
        <v>39</v>
      </c>
      <c r="L523" s="25"/>
      <c r="M523" s="24" t="n">
        <v>13</v>
      </c>
      <c r="N523" s="22" t="s">
        <v>923</v>
      </c>
      <c r="O523" s="92" t="s">
        <v>924</v>
      </c>
      <c r="P523" s="22" t="s">
        <v>918</v>
      </c>
      <c r="Q523" s="22" t="s">
        <v>919</v>
      </c>
      <c r="R523" s="22" t="s">
        <v>925</v>
      </c>
      <c r="S523" s="26" t="s">
        <v>926</v>
      </c>
      <c r="T523" s="70" t="n">
        <v>0</v>
      </c>
      <c r="U523" s="71" t="n">
        <v>137</v>
      </c>
      <c r="V523" s="71" t="n">
        <v>189</v>
      </c>
      <c r="W523" s="72" t="n">
        <v>0</v>
      </c>
      <c r="X523" s="72" t="n">
        <v>0</v>
      </c>
      <c r="Y523" s="81" t="n">
        <f aca="false">SUM(T523:X523)</f>
        <v>326</v>
      </c>
      <c r="Z523" s="70" t="n">
        <v>0</v>
      </c>
      <c r="AA523" s="71" t="n">
        <v>0</v>
      </c>
      <c r="AB523" s="71" t="n">
        <v>0</v>
      </c>
      <c r="AC523" s="72" t="n">
        <v>0</v>
      </c>
      <c r="AD523" s="72" t="n">
        <v>0</v>
      </c>
      <c r="AE523" s="81" t="n">
        <f aca="false">SUM(Z523:AD523)</f>
        <v>0</v>
      </c>
      <c r="AF523" s="31" t="n">
        <f aca="false">+Y523+AE523</f>
        <v>326</v>
      </c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2.75" hidden="false" customHeight="false" outlineLevel="0" collapsed="false">
      <c r="A524" s="94" t="n">
        <v>3146</v>
      </c>
      <c r="B524" s="68" t="s">
        <v>1900</v>
      </c>
      <c r="C524" s="68" t="s">
        <v>1900</v>
      </c>
      <c r="D524" s="94" t="s">
        <v>1901</v>
      </c>
      <c r="E524" s="68" t="n">
        <v>3</v>
      </c>
      <c r="F524" s="24" t="n">
        <v>4</v>
      </c>
      <c r="G524" s="33" t="n">
        <v>146</v>
      </c>
      <c r="H524" s="92" t="s">
        <v>927</v>
      </c>
      <c r="I524" s="95" t="s">
        <v>927</v>
      </c>
      <c r="J524" s="23" t="n">
        <v>10500100080901</v>
      </c>
      <c r="K524" s="24" t="s">
        <v>39</v>
      </c>
      <c r="L524" s="25"/>
      <c r="M524" s="24" t="n">
        <v>13</v>
      </c>
      <c r="N524" s="22" t="s">
        <v>928</v>
      </c>
      <c r="O524" s="92" t="s">
        <v>929</v>
      </c>
      <c r="P524" s="22" t="s">
        <v>930</v>
      </c>
      <c r="Q524" s="22" t="s">
        <v>931</v>
      </c>
      <c r="R524" s="22" t="s">
        <v>932</v>
      </c>
      <c r="S524" s="26" t="s">
        <v>933</v>
      </c>
      <c r="T524" s="70" t="n">
        <v>0</v>
      </c>
      <c r="U524" s="71" t="n">
        <v>48</v>
      </c>
      <c r="V524" s="71" t="n">
        <v>146</v>
      </c>
      <c r="W524" s="72" t="n">
        <v>245</v>
      </c>
      <c r="X524" s="72" t="n">
        <v>69</v>
      </c>
      <c r="Y524" s="81" t="n">
        <f aca="false">SUM(T524:X524)</f>
        <v>508</v>
      </c>
      <c r="Z524" s="70" t="n">
        <v>0</v>
      </c>
      <c r="AA524" s="71" t="n">
        <v>0</v>
      </c>
      <c r="AB524" s="71" t="n">
        <v>0</v>
      </c>
      <c r="AC524" s="72" t="n">
        <v>0</v>
      </c>
      <c r="AD524" s="72" t="n">
        <v>0</v>
      </c>
      <c r="AE524" s="81" t="n">
        <f aca="false">SUM(Z524:AD524)</f>
        <v>0</v>
      </c>
      <c r="AF524" s="31" t="n">
        <f aca="false">+Y524+AE524</f>
        <v>508</v>
      </c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2.75" hidden="false" customHeight="false" outlineLevel="0" collapsed="false">
      <c r="A525" s="94" t="n">
        <v>3147</v>
      </c>
      <c r="B525" s="68" t="s">
        <v>1900</v>
      </c>
      <c r="C525" s="68" t="s">
        <v>1900</v>
      </c>
      <c r="D525" s="94" t="s">
        <v>1901</v>
      </c>
      <c r="E525" s="68" t="n">
        <v>3</v>
      </c>
      <c r="F525" s="24" t="n">
        <v>4</v>
      </c>
      <c r="G525" s="33" t="n">
        <v>147</v>
      </c>
      <c r="H525" s="92" t="s">
        <v>934</v>
      </c>
      <c r="I525" s="95" t="s">
        <v>934</v>
      </c>
      <c r="J525" s="23" t="n">
        <v>10500102635201</v>
      </c>
      <c r="K525" s="24" t="s">
        <v>39</v>
      </c>
      <c r="L525" s="25"/>
      <c r="M525" s="24" t="n">
        <v>13</v>
      </c>
      <c r="N525" s="22" t="s">
        <v>935</v>
      </c>
      <c r="O525" s="92" t="s">
        <v>936</v>
      </c>
      <c r="P525" s="22" t="n">
        <v>2528790</v>
      </c>
      <c r="Q525" s="22" t="s">
        <v>937</v>
      </c>
      <c r="R525" s="22" t="s">
        <v>938</v>
      </c>
      <c r="S525" s="26" t="s">
        <v>939</v>
      </c>
      <c r="T525" s="70" t="n">
        <v>0</v>
      </c>
      <c r="U525" s="71" t="n">
        <v>0</v>
      </c>
      <c r="V525" s="71" t="n">
        <v>48</v>
      </c>
      <c r="W525" s="72" t="n">
        <v>350</v>
      </c>
      <c r="X525" s="72" t="n">
        <v>106</v>
      </c>
      <c r="Y525" s="81" t="n">
        <f aca="false">SUM(T525:X525)</f>
        <v>504</v>
      </c>
      <c r="Z525" s="70" t="n">
        <v>0</v>
      </c>
      <c r="AA525" s="71" t="n">
        <v>0</v>
      </c>
      <c r="AB525" s="71" t="n">
        <v>0</v>
      </c>
      <c r="AC525" s="72" t="n">
        <v>0</v>
      </c>
      <c r="AD525" s="72" t="n">
        <v>0</v>
      </c>
      <c r="AE525" s="81" t="n">
        <f aca="false">SUM(Z525:AD525)</f>
        <v>0</v>
      </c>
      <c r="AF525" s="31" t="n">
        <f aca="false">+Y525+AE525</f>
        <v>504</v>
      </c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2.75" hidden="false" customHeight="false" outlineLevel="0" collapsed="false">
      <c r="A526" s="94" t="n">
        <v>3148</v>
      </c>
      <c r="B526" s="68" t="s">
        <v>1900</v>
      </c>
      <c r="C526" s="68" t="s">
        <v>1900</v>
      </c>
      <c r="D526" s="94" t="s">
        <v>1901</v>
      </c>
      <c r="E526" s="68" t="n">
        <v>3</v>
      </c>
      <c r="F526" s="24" t="n">
        <v>4</v>
      </c>
      <c r="G526" s="24" t="n">
        <v>148</v>
      </c>
      <c r="H526" s="92" t="s">
        <v>2288</v>
      </c>
      <c r="I526" s="95" t="s">
        <v>2288</v>
      </c>
      <c r="J526" s="23" t="n">
        <v>10500102635202</v>
      </c>
      <c r="K526" s="24" t="s">
        <v>39</v>
      </c>
      <c r="L526" s="25"/>
      <c r="M526" s="24" t="n">
        <v>13</v>
      </c>
      <c r="N526" s="22" t="s">
        <v>935</v>
      </c>
      <c r="O526" s="92" t="s">
        <v>2289</v>
      </c>
      <c r="P526" s="22" t="s">
        <v>2290</v>
      </c>
      <c r="Q526" s="22" t="s">
        <v>937</v>
      </c>
      <c r="R526" s="22" t="s">
        <v>2291</v>
      </c>
      <c r="S526" s="26" t="s">
        <v>939</v>
      </c>
      <c r="T526" s="70" t="n">
        <v>73</v>
      </c>
      <c r="U526" s="71" t="n">
        <v>184</v>
      </c>
      <c r="V526" s="71" t="n">
        <v>103</v>
      </c>
      <c r="W526" s="72" t="n">
        <v>0</v>
      </c>
      <c r="X526" s="72" t="n">
        <v>0</v>
      </c>
      <c r="Y526" s="81" t="n">
        <f aca="false">SUM(T526:X526)</f>
        <v>360</v>
      </c>
      <c r="Z526" s="70" t="n">
        <v>0</v>
      </c>
      <c r="AA526" s="71" t="n">
        <v>0</v>
      </c>
      <c r="AB526" s="71" t="n">
        <v>0</v>
      </c>
      <c r="AC526" s="72" t="n">
        <v>0</v>
      </c>
      <c r="AD526" s="72" t="n">
        <v>0</v>
      </c>
      <c r="AE526" s="81" t="n">
        <f aca="false">SUM(Z526:AD526)</f>
        <v>0</v>
      </c>
      <c r="AF526" s="31" t="n">
        <f aca="false">+Y526+AE526</f>
        <v>360</v>
      </c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2.75" hidden="false" customHeight="false" outlineLevel="0" collapsed="false">
      <c r="A527" s="94" t="n">
        <v>3149</v>
      </c>
      <c r="B527" s="68" t="s">
        <v>1900</v>
      </c>
      <c r="C527" s="68" t="s">
        <v>1900</v>
      </c>
      <c r="D527" s="94" t="s">
        <v>1901</v>
      </c>
      <c r="E527" s="68" t="n">
        <v>3</v>
      </c>
      <c r="F527" s="24" t="n">
        <v>4</v>
      </c>
      <c r="G527" s="33" t="n">
        <v>149</v>
      </c>
      <c r="H527" s="92" t="s">
        <v>2292</v>
      </c>
      <c r="I527" s="95" t="s">
        <v>2292</v>
      </c>
      <c r="J527" s="23" t="n">
        <v>30500100589301</v>
      </c>
      <c r="K527" s="24" t="s">
        <v>113</v>
      </c>
      <c r="L527" s="25"/>
      <c r="M527" s="24" t="n">
        <v>13</v>
      </c>
      <c r="N527" s="22" t="s">
        <v>941</v>
      </c>
      <c r="O527" s="92" t="s">
        <v>2293</v>
      </c>
      <c r="P527" s="22" t="n">
        <v>4965188</v>
      </c>
      <c r="Q527" s="22" t="s">
        <v>2294</v>
      </c>
      <c r="R527" s="22" t="s">
        <v>2294</v>
      </c>
      <c r="S527" s="26" t="s">
        <v>2295</v>
      </c>
      <c r="T527" s="70" t="n">
        <v>35</v>
      </c>
      <c r="U527" s="71" t="n">
        <v>95</v>
      </c>
      <c r="V527" s="71" t="n">
        <v>50</v>
      </c>
      <c r="W527" s="72" t="n">
        <v>0</v>
      </c>
      <c r="X527" s="72" t="n">
        <v>0</v>
      </c>
      <c r="Y527" s="81" t="n">
        <f aca="false">SUM(T527:X527)</f>
        <v>180</v>
      </c>
      <c r="Z527" s="70" t="n">
        <v>0</v>
      </c>
      <c r="AA527" s="71" t="n">
        <v>0</v>
      </c>
      <c r="AB527" s="71" t="n">
        <v>0</v>
      </c>
      <c r="AC527" s="72" t="n">
        <v>0</v>
      </c>
      <c r="AD527" s="72" t="n">
        <v>0</v>
      </c>
      <c r="AE527" s="81" t="n">
        <f aca="false">SUM(Z527:AD527)</f>
        <v>0</v>
      </c>
      <c r="AF527" s="31" t="n">
        <f aca="false">+Y527+AE527</f>
        <v>180</v>
      </c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2.75" hidden="false" customHeight="false" outlineLevel="0" collapsed="false">
      <c r="A528" s="94" t="n">
        <v>3150</v>
      </c>
      <c r="B528" s="68" t="s">
        <v>1900</v>
      </c>
      <c r="C528" s="68" t="s">
        <v>1900</v>
      </c>
      <c r="D528" s="94" t="s">
        <v>1901</v>
      </c>
      <c r="E528" s="68" t="n">
        <v>3</v>
      </c>
      <c r="F528" s="24" t="n">
        <v>4</v>
      </c>
      <c r="G528" s="33" t="n">
        <v>150</v>
      </c>
      <c r="H528" s="92" t="s">
        <v>940</v>
      </c>
      <c r="I528" s="95" t="s">
        <v>940</v>
      </c>
      <c r="J528" s="23" t="n">
        <v>10500100252602</v>
      </c>
      <c r="K528" s="24" t="s">
        <v>39</v>
      </c>
      <c r="L528" s="25"/>
      <c r="M528" s="24" t="n">
        <v>13</v>
      </c>
      <c r="N528" s="22" t="s">
        <v>941</v>
      </c>
      <c r="O528" s="92" t="s">
        <v>942</v>
      </c>
      <c r="P528" s="22" t="n">
        <v>2529888</v>
      </c>
      <c r="Q528" s="22" t="s">
        <v>900</v>
      </c>
      <c r="R528" s="22" t="s">
        <v>943</v>
      </c>
      <c r="S528" s="26" t="s">
        <v>944</v>
      </c>
      <c r="T528" s="70" t="n">
        <v>0</v>
      </c>
      <c r="U528" s="71" t="n">
        <v>187</v>
      </c>
      <c r="V528" s="71" t="n">
        <v>140</v>
      </c>
      <c r="W528" s="72" t="n">
        <v>0</v>
      </c>
      <c r="X528" s="72" t="n">
        <v>0</v>
      </c>
      <c r="Y528" s="81" t="n">
        <f aca="false">SUM(T528:X528)</f>
        <v>327</v>
      </c>
      <c r="Z528" s="70" t="n">
        <v>0</v>
      </c>
      <c r="AA528" s="71" t="n">
        <v>0</v>
      </c>
      <c r="AB528" s="71" t="n">
        <v>0</v>
      </c>
      <c r="AC528" s="72" t="n">
        <v>0</v>
      </c>
      <c r="AD528" s="72" t="n">
        <v>0</v>
      </c>
      <c r="AE528" s="81" t="n">
        <f aca="false">SUM(Z528:AD528)</f>
        <v>0</v>
      </c>
      <c r="AF528" s="31" t="n">
        <f aca="false">+Y528+AE528</f>
        <v>327</v>
      </c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2.75" hidden="false" customHeight="false" outlineLevel="0" collapsed="false">
      <c r="A529" s="94" t="n">
        <v>3151</v>
      </c>
      <c r="B529" s="68" t="s">
        <v>1900</v>
      </c>
      <c r="C529" s="68" t="s">
        <v>1900</v>
      </c>
      <c r="D529" s="94" t="s">
        <v>1901</v>
      </c>
      <c r="E529" s="68" t="n">
        <v>3</v>
      </c>
      <c r="F529" s="24" t="n">
        <v>4</v>
      </c>
      <c r="G529" s="24" t="n">
        <v>151</v>
      </c>
      <c r="H529" s="92" t="s">
        <v>2296</v>
      </c>
      <c r="I529" s="95" t="s">
        <v>2296</v>
      </c>
      <c r="J529" s="23" t="n">
        <v>10500100252603</v>
      </c>
      <c r="K529" s="24" t="s">
        <v>39</v>
      </c>
      <c r="L529" s="25"/>
      <c r="M529" s="24" t="n">
        <v>13</v>
      </c>
      <c r="N529" s="22" t="s">
        <v>941</v>
      </c>
      <c r="O529" s="92" t="s">
        <v>2297</v>
      </c>
      <c r="P529" s="22" t="n">
        <v>2531446</v>
      </c>
      <c r="Q529" s="22" t="s">
        <v>900</v>
      </c>
      <c r="R529" s="22" t="s">
        <v>2298</v>
      </c>
      <c r="S529" s="26" t="s">
        <v>2299</v>
      </c>
      <c r="T529" s="70" t="n">
        <v>71</v>
      </c>
      <c r="U529" s="71" t="n">
        <v>349</v>
      </c>
      <c r="V529" s="71" t="n">
        <v>121</v>
      </c>
      <c r="W529" s="72" t="n">
        <v>0</v>
      </c>
      <c r="X529" s="72" t="n">
        <v>0</v>
      </c>
      <c r="Y529" s="81" t="n">
        <f aca="false">SUM(T529:X529)</f>
        <v>541</v>
      </c>
      <c r="Z529" s="70" t="n">
        <v>0</v>
      </c>
      <c r="AA529" s="71" t="n">
        <v>0</v>
      </c>
      <c r="AB529" s="71" t="n">
        <v>0</v>
      </c>
      <c r="AC529" s="72" t="n">
        <v>0</v>
      </c>
      <c r="AD529" s="72" t="n">
        <v>0</v>
      </c>
      <c r="AE529" s="81" t="n">
        <f aca="false">SUM(Z529:AD529)</f>
        <v>0</v>
      </c>
      <c r="AF529" s="31" t="n">
        <f aca="false">+Y529+AE529</f>
        <v>541</v>
      </c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2.75" hidden="false" customHeight="false" outlineLevel="0" collapsed="false">
      <c r="A530" s="94" t="n">
        <v>3152</v>
      </c>
      <c r="B530" s="68" t="s">
        <v>1900</v>
      </c>
      <c r="C530" s="68" t="s">
        <v>1900</v>
      </c>
      <c r="D530" s="94" t="s">
        <v>1901</v>
      </c>
      <c r="E530" s="68" t="n">
        <v>3</v>
      </c>
      <c r="F530" s="24" t="n">
        <v>4</v>
      </c>
      <c r="G530" s="33" t="n">
        <v>152</v>
      </c>
      <c r="H530" s="92" t="s">
        <v>2300</v>
      </c>
      <c r="I530" s="95" t="s">
        <v>2300</v>
      </c>
      <c r="J530" s="23" t="n">
        <v>10500102669702</v>
      </c>
      <c r="K530" s="24" t="s">
        <v>39</v>
      </c>
      <c r="L530" s="25"/>
      <c r="M530" s="24" t="n">
        <v>13</v>
      </c>
      <c r="N530" s="22" t="s">
        <v>946</v>
      </c>
      <c r="O530" s="92" t="s">
        <v>2301</v>
      </c>
      <c r="P530" s="22" t="n">
        <v>2526216</v>
      </c>
      <c r="Q530" s="22" t="s">
        <v>949</v>
      </c>
      <c r="R530" s="22" t="s">
        <v>2302</v>
      </c>
      <c r="S530" s="26" t="s">
        <v>951</v>
      </c>
      <c r="T530" s="70" t="n">
        <v>59</v>
      </c>
      <c r="U530" s="71" t="n">
        <v>334</v>
      </c>
      <c r="V530" s="71" t="n">
        <v>147</v>
      </c>
      <c r="W530" s="72" t="n">
        <v>0</v>
      </c>
      <c r="X530" s="72" t="n">
        <v>0</v>
      </c>
      <c r="Y530" s="81" t="n">
        <f aca="false">SUM(T530:X530)</f>
        <v>540</v>
      </c>
      <c r="Z530" s="70" t="n">
        <v>0</v>
      </c>
      <c r="AA530" s="71" t="n">
        <v>0</v>
      </c>
      <c r="AB530" s="71" t="n">
        <v>0</v>
      </c>
      <c r="AC530" s="72" t="n">
        <v>0</v>
      </c>
      <c r="AD530" s="72" t="n">
        <v>0</v>
      </c>
      <c r="AE530" s="81" t="n">
        <f aca="false">SUM(Z530:AD530)</f>
        <v>0</v>
      </c>
      <c r="AF530" s="31" t="n">
        <f aca="false">+Y530+AE530</f>
        <v>540</v>
      </c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2.75" hidden="false" customHeight="false" outlineLevel="0" collapsed="false">
      <c r="A531" s="94" t="n">
        <v>3153</v>
      </c>
      <c r="B531" s="68" t="s">
        <v>1900</v>
      </c>
      <c r="C531" s="68" t="s">
        <v>1900</v>
      </c>
      <c r="D531" s="94" t="s">
        <v>1901</v>
      </c>
      <c r="E531" s="68" t="n">
        <v>3</v>
      </c>
      <c r="F531" s="24" t="n">
        <v>4</v>
      </c>
      <c r="G531" s="33" t="n">
        <v>153</v>
      </c>
      <c r="H531" s="92" t="s">
        <v>945</v>
      </c>
      <c r="I531" s="95" t="s">
        <v>945</v>
      </c>
      <c r="J531" s="23" t="n">
        <v>10500102669701</v>
      </c>
      <c r="K531" s="24" t="s">
        <v>39</v>
      </c>
      <c r="L531" s="25"/>
      <c r="M531" s="24" t="n">
        <v>13</v>
      </c>
      <c r="N531" s="22" t="s">
        <v>946</v>
      </c>
      <c r="O531" s="92" t="s">
        <v>947</v>
      </c>
      <c r="P531" s="22" t="s">
        <v>948</v>
      </c>
      <c r="Q531" s="22" t="s">
        <v>949</v>
      </c>
      <c r="R531" s="22" t="s">
        <v>950</v>
      </c>
      <c r="S531" s="26" t="s">
        <v>951</v>
      </c>
      <c r="T531" s="70" t="n">
        <v>0</v>
      </c>
      <c r="U531" s="71" t="n">
        <v>0</v>
      </c>
      <c r="V531" s="71" t="n">
        <v>0</v>
      </c>
      <c r="W531" s="72" t="n">
        <v>0</v>
      </c>
      <c r="X531" s="72" t="n">
        <v>0</v>
      </c>
      <c r="Y531" s="81" t="n">
        <f aca="false">SUM(T531:X531)</f>
        <v>0</v>
      </c>
      <c r="Z531" s="70" t="n">
        <v>30</v>
      </c>
      <c r="AA531" s="71" t="n">
        <v>0</v>
      </c>
      <c r="AB531" s="71" t="n">
        <v>172</v>
      </c>
      <c r="AC531" s="72" t="n">
        <v>266</v>
      </c>
      <c r="AD531" s="72" t="n">
        <v>0</v>
      </c>
      <c r="AE531" s="81" t="n">
        <f aca="false">SUM(Z531:AD531)</f>
        <v>468</v>
      </c>
      <c r="AF531" s="31" t="n">
        <f aca="false">+Y531+AE531</f>
        <v>468</v>
      </c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2.75" hidden="false" customHeight="false" outlineLevel="0" collapsed="false">
      <c r="A532" s="94" t="n">
        <v>3154</v>
      </c>
      <c r="B532" s="68" t="s">
        <v>1900</v>
      </c>
      <c r="C532" s="68" t="s">
        <v>1900</v>
      </c>
      <c r="D532" s="94" t="s">
        <v>1901</v>
      </c>
      <c r="E532" s="68" t="n">
        <v>3</v>
      </c>
      <c r="F532" s="24" t="n">
        <v>4</v>
      </c>
      <c r="G532" s="24" t="n">
        <v>154</v>
      </c>
      <c r="H532" s="92" t="s">
        <v>2303</v>
      </c>
      <c r="I532" s="95" t="s">
        <v>2303</v>
      </c>
      <c r="J532" s="23" t="n">
        <v>10500100188101</v>
      </c>
      <c r="K532" s="24" t="s">
        <v>39</v>
      </c>
      <c r="L532" s="25"/>
      <c r="M532" s="24" t="n">
        <v>13</v>
      </c>
      <c r="N532" s="22" t="s">
        <v>941</v>
      </c>
      <c r="O532" s="92" t="s">
        <v>2304</v>
      </c>
      <c r="P532" s="22" t="n">
        <v>2523038</v>
      </c>
      <c r="Q532" s="22" t="s">
        <v>954</v>
      </c>
      <c r="R532" s="22" t="s">
        <v>2305</v>
      </c>
      <c r="S532" s="26" t="s">
        <v>2306</v>
      </c>
      <c r="T532" s="70" t="n">
        <v>0</v>
      </c>
      <c r="U532" s="71" t="n">
        <v>0</v>
      </c>
      <c r="V532" s="71" t="n">
        <v>0</v>
      </c>
      <c r="W532" s="72" t="n">
        <v>238</v>
      </c>
      <c r="X532" s="72" t="n">
        <v>162</v>
      </c>
      <c r="Y532" s="81" t="n">
        <f aca="false">SUM(T532:X532)</f>
        <v>400</v>
      </c>
      <c r="Z532" s="70" t="n">
        <v>0</v>
      </c>
      <c r="AA532" s="71" t="n">
        <v>0</v>
      </c>
      <c r="AB532" s="71" t="n">
        <v>0</v>
      </c>
      <c r="AC532" s="72" t="n">
        <v>0</v>
      </c>
      <c r="AD532" s="72" t="n">
        <v>0</v>
      </c>
      <c r="AE532" s="81" t="n">
        <f aca="false">SUM(Z532:AD532)</f>
        <v>0</v>
      </c>
      <c r="AF532" s="31" t="n">
        <f aca="false">+Y532+AE532</f>
        <v>400</v>
      </c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2.75" hidden="false" customHeight="false" outlineLevel="0" collapsed="false">
      <c r="A533" s="94" t="n">
        <v>3155</v>
      </c>
      <c r="B533" s="68" t="s">
        <v>1900</v>
      </c>
      <c r="C533" s="68" t="s">
        <v>1900</v>
      </c>
      <c r="D533" s="94" t="s">
        <v>1901</v>
      </c>
      <c r="E533" s="68" t="n">
        <v>3</v>
      </c>
      <c r="F533" s="24" t="n">
        <v>4</v>
      </c>
      <c r="G533" s="33" t="n">
        <v>155</v>
      </c>
      <c r="H533" s="92" t="s">
        <v>952</v>
      </c>
      <c r="I533" s="95" t="s">
        <v>952</v>
      </c>
      <c r="J533" s="23" t="n">
        <v>10500100188102</v>
      </c>
      <c r="K533" s="24" t="s">
        <v>39</v>
      </c>
      <c r="L533" s="25"/>
      <c r="M533" s="24" t="n">
        <v>13</v>
      </c>
      <c r="N533" s="22" t="s">
        <v>941</v>
      </c>
      <c r="O533" s="92" t="s">
        <v>953</v>
      </c>
      <c r="P533" s="22" t="n">
        <v>2530160</v>
      </c>
      <c r="Q533" s="22" t="s">
        <v>954</v>
      </c>
      <c r="R533" s="22" t="s">
        <v>955</v>
      </c>
      <c r="S533" s="26" t="s">
        <v>956</v>
      </c>
      <c r="T533" s="70" t="n">
        <v>0</v>
      </c>
      <c r="U533" s="71" t="n">
        <v>0</v>
      </c>
      <c r="V533" s="71" t="n">
        <v>0</v>
      </c>
      <c r="W533" s="72" t="n">
        <v>185</v>
      </c>
      <c r="X533" s="72" t="n">
        <v>0</v>
      </c>
      <c r="Y533" s="81" t="n">
        <f aca="false">SUM(T533:X533)</f>
        <v>185</v>
      </c>
      <c r="Z533" s="70" t="n">
        <v>0</v>
      </c>
      <c r="AA533" s="71" t="n">
        <v>0</v>
      </c>
      <c r="AB533" s="71" t="n">
        <v>0</v>
      </c>
      <c r="AC533" s="72" t="n">
        <v>0</v>
      </c>
      <c r="AD533" s="72" t="n">
        <v>0</v>
      </c>
      <c r="AE533" s="81" t="n">
        <f aca="false">SUM(Z533:AD533)</f>
        <v>0</v>
      </c>
      <c r="AF533" s="31" t="n">
        <f aca="false">+Y533+AE533</f>
        <v>185</v>
      </c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2.75" hidden="false" customHeight="false" outlineLevel="0" collapsed="false">
      <c r="A534" s="94" t="n">
        <v>3156</v>
      </c>
      <c r="B534" s="68" t="s">
        <v>1900</v>
      </c>
      <c r="C534" s="68" t="s">
        <v>1900</v>
      </c>
      <c r="D534" s="94" t="s">
        <v>1901</v>
      </c>
      <c r="E534" s="68" t="n">
        <v>3</v>
      </c>
      <c r="F534" s="24" t="n">
        <v>4</v>
      </c>
      <c r="G534" s="33" t="n">
        <v>156</v>
      </c>
      <c r="H534" s="92" t="s">
        <v>2307</v>
      </c>
      <c r="I534" s="95" t="s">
        <v>2307</v>
      </c>
      <c r="J534" s="23" t="n">
        <v>10500100188103</v>
      </c>
      <c r="K534" s="24" t="s">
        <v>39</v>
      </c>
      <c r="L534" s="25"/>
      <c r="M534" s="24" t="n">
        <v>13</v>
      </c>
      <c r="N534" s="22" t="s">
        <v>2308</v>
      </c>
      <c r="O534" s="92" t="s">
        <v>2309</v>
      </c>
      <c r="P534" s="22" t="n">
        <v>2533170</v>
      </c>
      <c r="Q534" s="22" t="s">
        <v>954</v>
      </c>
      <c r="R534" s="22" t="s">
        <v>2286</v>
      </c>
      <c r="S534" s="26" t="s">
        <v>2287</v>
      </c>
      <c r="T534" s="70" t="n">
        <v>29</v>
      </c>
      <c r="U534" s="71" t="n">
        <v>129</v>
      </c>
      <c r="V534" s="71" t="n">
        <v>108</v>
      </c>
      <c r="W534" s="72" t="n">
        <v>0</v>
      </c>
      <c r="X534" s="72" t="n">
        <v>0</v>
      </c>
      <c r="Y534" s="81" t="n">
        <f aca="false">SUM(T534:X534)</f>
        <v>266</v>
      </c>
      <c r="Z534" s="70" t="n">
        <v>0</v>
      </c>
      <c r="AA534" s="71" t="n">
        <v>0</v>
      </c>
      <c r="AB534" s="71" t="n">
        <v>0</v>
      </c>
      <c r="AC534" s="72" t="n">
        <v>0</v>
      </c>
      <c r="AD534" s="72" t="n">
        <v>0</v>
      </c>
      <c r="AE534" s="81" t="n">
        <f aca="false">SUM(Z534:AD534)</f>
        <v>0</v>
      </c>
      <c r="AF534" s="31" t="n">
        <f aca="false">+Y534+AE534</f>
        <v>266</v>
      </c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2.75" hidden="false" customHeight="false" outlineLevel="0" collapsed="false">
      <c r="A535" s="94" t="n">
        <v>3157</v>
      </c>
      <c r="B535" s="68" t="s">
        <v>1900</v>
      </c>
      <c r="C535" s="68" t="s">
        <v>1900</v>
      </c>
      <c r="D535" s="94" t="s">
        <v>1901</v>
      </c>
      <c r="E535" s="68" t="n">
        <v>3</v>
      </c>
      <c r="F535" s="24" t="n">
        <v>4</v>
      </c>
      <c r="G535" s="24" t="n">
        <v>157</v>
      </c>
      <c r="H535" s="92" t="s">
        <v>2310</v>
      </c>
      <c r="I535" s="95" t="s">
        <v>2310</v>
      </c>
      <c r="J535" s="23" t="n">
        <v>10500102119902</v>
      </c>
      <c r="K535" s="24" t="s">
        <v>39</v>
      </c>
      <c r="L535" s="25"/>
      <c r="M535" s="24" t="n">
        <v>13</v>
      </c>
      <c r="N535" s="22" t="s">
        <v>972</v>
      </c>
      <c r="O535" s="92" t="s">
        <v>2311</v>
      </c>
      <c r="P535" s="22" t="s">
        <v>960</v>
      </c>
      <c r="Q535" s="22" t="s">
        <v>961</v>
      </c>
      <c r="R535" s="22" t="s">
        <v>962</v>
      </c>
      <c r="S535" s="26" t="s">
        <v>963</v>
      </c>
      <c r="T535" s="70" t="n">
        <v>157</v>
      </c>
      <c r="U535" s="71" t="n">
        <v>358</v>
      </c>
      <c r="V535" s="71" t="n">
        <v>15</v>
      </c>
      <c r="W535" s="72" t="n">
        <v>0</v>
      </c>
      <c r="X535" s="72" t="n">
        <v>0</v>
      </c>
      <c r="Y535" s="81" t="n">
        <f aca="false">SUM(T535:X535)</f>
        <v>530</v>
      </c>
      <c r="Z535" s="70" t="n">
        <v>0</v>
      </c>
      <c r="AA535" s="71" t="n">
        <v>147</v>
      </c>
      <c r="AB535" s="71" t="n">
        <v>261</v>
      </c>
      <c r="AC535" s="72" t="n">
        <v>0</v>
      </c>
      <c r="AD535" s="72" t="n">
        <v>0</v>
      </c>
      <c r="AE535" s="81" t="n">
        <f aca="false">SUM(Z535:AD535)</f>
        <v>408</v>
      </c>
      <c r="AF535" s="31" t="n">
        <f aca="false">+Y535+AE535</f>
        <v>938</v>
      </c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2.75" hidden="false" customHeight="false" outlineLevel="0" collapsed="false">
      <c r="A536" s="94" t="n">
        <v>3158</v>
      </c>
      <c r="B536" s="68" t="s">
        <v>1900</v>
      </c>
      <c r="C536" s="68" t="s">
        <v>1900</v>
      </c>
      <c r="D536" s="94" t="s">
        <v>1901</v>
      </c>
      <c r="E536" s="68" t="n">
        <v>3</v>
      </c>
      <c r="F536" s="24" t="n">
        <v>4</v>
      </c>
      <c r="G536" s="33" t="n">
        <v>158</v>
      </c>
      <c r="H536" s="92" t="s">
        <v>964</v>
      </c>
      <c r="I536" s="95" t="s">
        <v>964</v>
      </c>
      <c r="J536" s="23" t="n">
        <v>10500101517201</v>
      </c>
      <c r="K536" s="24" t="s">
        <v>39</v>
      </c>
      <c r="L536" s="25"/>
      <c r="M536" s="24" t="n">
        <v>13</v>
      </c>
      <c r="N536" s="22" t="s">
        <v>965</v>
      </c>
      <c r="O536" s="92" t="s">
        <v>966</v>
      </c>
      <c r="P536" s="22" t="s">
        <v>967</v>
      </c>
      <c r="Q536" s="22" t="s">
        <v>968</v>
      </c>
      <c r="R536" s="22" t="s">
        <v>969</v>
      </c>
      <c r="S536" s="26" t="s">
        <v>970</v>
      </c>
      <c r="T536" s="70" t="n">
        <v>0</v>
      </c>
      <c r="U536" s="71" t="n">
        <v>20</v>
      </c>
      <c r="V536" s="71" t="n">
        <v>185</v>
      </c>
      <c r="W536" s="72" t="n">
        <v>339</v>
      </c>
      <c r="X536" s="72" t="n">
        <v>50</v>
      </c>
      <c r="Y536" s="81" t="n">
        <f aca="false">SUM(T536:X536)</f>
        <v>594</v>
      </c>
      <c r="Z536" s="70" t="n">
        <v>0</v>
      </c>
      <c r="AA536" s="71" t="n">
        <v>0</v>
      </c>
      <c r="AB536" s="71" t="n">
        <v>0</v>
      </c>
      <c r="AC536" s="72" t="n">
        <v>0</v>
      </c>
      <c r="AD536" s="72" t="n">
        <v>0</v>
      </c>
      <c r="AE536" s="81" t="n">
        <f aca="false">SUM(Z536:AD536)</f>
        <v>0</v>
      </c>
      <c r="AF536" s="31" t="n">
        <f aca="false">+Y536+AE536</f>
        <v>594</v>
      </c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2.75" hidden="false" customHeight="false" outlineLevel="0" collapsed="false">
      <c r="A537" s="94" t="n">
        <v>3159</v>
      </c>
      <c r="B537" s="68" t="s">
        <v>1900</v>
      </c>
      <c r="C537" s="68" t="s">
        <v>1900</v>
      </c>
      <c r="D537" s="94" t="s">
        <v>1901</v>
      </c>
      <c r="E537" s="68" t="n">
        <v>3</v>
      </c>
      <c r="F537" s="24" t="n">
        <v>4</v>
      </c>
      <c r="G537" s="33" t="n">
        <v>159</v>
      </c>
      <c r="H537" s="92" t="s">
        <v>971</v>
      </c>
      <c r="I537" s="95" t="s">
        <v>971</v>
      </c>
      <c r="J537" s="23" t="n">
        <v>10500101517202</v>
      </c>
      <c r="K537" s="24" t="s">
        <v>39</v>
      </c>
      <c r="L537" s="25"/>
      <c r="M537" s="24" t="n">
        <v>13</v>
      </c>
      <c r="N537" s="22" t="s">
        <v>972</v>
      </c>
      <c r="O537" s="92" t="s">
        <v>973</v>
      </c>
      <c r="P537" s="22" t="s">
        <v>974</v>
      </c>
      <c r="Q537" s="22" t="s">
        <v>975</v>
      </c>
      <c r="R537" s="22" t="s">
        <v>976</v>
      </c>
      <c r="S537" s="26" t="s">
        <v>977</v>
      </c>
      <c r="T537" s="70" t="n">
        <v>0</v>
      </c>
      <c r="U537" s="71" t="n">
        <v>82</v>
      </c>
      <c r="V537" s="71" t="n">
        <v>116</v>
      </c>
      <c r="W537" s="72" t="n">
        <v>184</v>
      </c>
      <c r="X537" s="72" t="n">
        <v>33</v>
      </c>
      <c r="Y537" s="81" t="n">
        <f aca="false">SUM(T537:X537)</f>
        <v>415</v>
      </c>
      <c r="Z537" s="70" t="n">
        <v>0</v>
      </c>
      <c r="AA537" s="71" t="n">
        <v>0</v>
      </c>
      <c r="AB537" s="71" t="n">
        <v>0</v>
      </c>
      <c r="AC537" s="72" t="n">
        <v>0</v>
      </c>
      <c r="AD537" s="72" t="n">
        <v>0</v>
      </c>
      <c r="AE537" s="81" t="n">
        <f aca="false">SUM(Z537:AD537)</f>
        <v>0</v>
      </c>
      <c r="AF537" s="31" t="n">
        <f aca="false">+Y537+AE537</f>
        <v>415</v>
      </c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2.75" hidden="false" customHeight="false" outlineLevel="0" collapsed="false">
      <c r="A538" s="94" t="n">
        <v>3160</v>
      </c>
      <c r="B538" s="68" t="s">
        <v>1900</v>
      </c>
      <c r="C538" s="68" t="s">
        <v>1900</v>
      </c>
      <c r="D538" s="94" t="s">
        <v>1901</v>
      </c>
      <c r="E538" s="68" t="n">
        <v>3</v>
      </c>
      <c r="F538" s="24" t="n">
        <v>4</v>
      </c>
      <c r="G538" s="24" t="n">
        <v>160</v>
      </c>
      <c r="H538" s="92" t="s">
        <v>2312</v>
      </c>
      <c r="I538" s="95" t="s">
        <v>2312</v>
      </c>
      <c r="J538" s="23" t="n">
        <v>10500100338702</v>
      </c>
      <c r="K538" s="24" t="s">
        <v>39</v>
      </c>
      <c r="L538" s="25"/>
      <c r="M538" s="24" t="n">
        <v>13</v>
      </c>
      <c r="N538" s="22" t="s">
        <v>2313</v>
      </c>
      <c r="O538" s="92" t="s">
        <v>2314</v>
      </c>
      <c r="P538" s="22" t="n">
        <v>2340776</v>
      </c>
      <c r="Q538" s="22" t="s">
        <v>870</v>
      </c>
      <c r="R538" s="22" t="s">
        <v>2315</v>
      </c>
      <c r="S538" s="26" t="s">
        <v>2316</v>
      </c>
      <c r="T538" s="70" t="n">
        <v>13</v>
      </c>
      <c r="U538" s="71" t="n">
        <v>76</v>
      </c>
      <c r="V538" s="71" t="n">
        <v>51</v>
      </c>
      <c r="W538" s="72" t="n">
        <v>0</v>
      </c>
      <c r="X538" s="72" t="n">
        <v>0</v>
      </c>
      <c r="Y538" s="81" t="n">
        <f aca="false">SUM(T538:X538)</f>
        <v>140</v>
      </c>
      <c r="Z538" s="70" t="n">
        <v>0</v>
      </c>
      <c r="AA538" s="71" t="n">
        <v>0</v>
      </c>
      <c r="AB538" s="71" t="n">
        <v>0</v>
      </c>
      <c r="AC538" s="72" t="n">
        <v>0</v>
      </c>
      <c r="AD538" s="72" t="n">
        <v>0</v>
      </c>
      <c r="AE538" s="81" t="n">
        <f aca="false">SUM(Z538:AD538)</f>
        <v>0</v>
      </c>
      <c r="AF538" s="31" t="n">
        <f aca="false">+Y538+AE538</f>
        <v>140</v>
      </c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2.75" hidden="false" customHeight="false" outlineLevel="0" collapsed="false">
      <c r="A539" s="94" t="n">
        <v>3161</v>
      </c>
      <c r="B539" s="68" t="s">
        <v>1900</v>
      </c>
      <c r="C539" s="68" t="s">
        <v>1900</v>
      </c>
      <c r="D539" s="94" t="s">
        <v>1901</v>
      </c>
      <c r="E539" s="68" t="n">
        <v>3</v>
      </c>
      <c r="F539" s="24" t="n">
        <v>4</v>
      </c>
      <c r="G539" s="33" t="n">
        <v>161</v>
      </c>
      <c r="H539" s="92" t="s">
        <v>983</v>
      </c>
      <c r="I539" s="95" t="s">
        <v>983</v>
      </c>
      <c r="J539" s="23" t="n">
        <v>10500100655601</v>
      </c>
      <c r="K539" s="24" t="s">
        <v>39</v>
      </c>
      <c r="L539" s="25"/>
      <c r="M539" s="24" t="n">
        <v>13</v>
      </c>
      <c r="N539" s="22" t="s">
        <v>984</v>
      </c>
      <c r="O539" s="92" t="s">
        <v>985</v>
      </c>
      <c r="P539" s="22" t="s">
        <v>986</v>
      </c>
      <c r="Q539" s="22" t="s">
        <v>987</v>
      </c>
      <c r="R539" s="22" t="s">
        <v>988</v>
      </c>
      <c r="S539" s="26" t="s">
        <v>989</v>
      </c>
      <c r="T539" s="70" t="n">
        <v>0</v>
      </c>
      <c r="U539" s="71" t="n">
        <v>0</v>
      </c>
      <c r="V539" s="71" t="n">
        <v>109</v>
      </c>
      <c r="W539" s="72" t="n">
        <v>281</v>
      </c>
      <c r="X539" s="72" t="n">
        <v>53</v>
      </c>
      <c r="Y539" s="81" t="n">
        <f aca="false">SUM(T539:X539)</f>
        <v>443</v>
      </c>
      <c r="Z539" s="70" t="n">
        <v>0</v>
      </c>
      <c r="AA539" s="71" t="n">
        <v>0</v>
      </c>
      <c r="AB539" s="71" t="n">
        <v>0</v>
      </c>
      <c r="AC539" s="72" t="n">
        <v>0</v>
      </c>
      <c r="AD539" s="72" t="n">
        <v>0</v>
      </c>
      <c r="AE539" s="81" t="n">
        <f aca="false">SUM(Z539:AD539)</f>
        <v>0</v>
      </c>
      <c r="AF539" s="31" t="n">
        <f aca="false">+Y539+AE539</f>
        <v>443</v>
      </c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2.75" hidden="false" customHeight="false" outlineLevel="0" collapsed="false">
      <c r="A540" s="94" t="n">
        <v>3162</v>
      </c>
      <c r="B540" s="68" t="s">
        <v>1900</v>
      </c>
      <c r="C540" s="68" t="s">
        <v>1900</v>
      </c>
      <c r="D540" s="94" t="s">
        <v>1901</v>
      </c>
      <c r="E540" s="68" t="n">
        <v>3</v>
      </c>
      <c r="F540" s="24" t="n">
        <v>4</v>
      </c>
      <c r="G540" s="33" t="n">
        <v>162</v>
      </c>
      <c r="H540" s="92" t="s">
        <v>990</v>
      </c>
      <c r="I540" s="95" t="s">
        <v>991</v>
      </c>
      <c r="J540" s="23" t="n">
        <v>10500101901101</v>
      </c>
      <c r="K540" s="24" t="s">
        <v>39</v>
      </c>
      <c r="L540" s="25"/>
      <c r="M540" s="24" t="n">
        <v>13</v>
      </c>
      <c r="N540" s="22" t="s">
        <v>992</v>
      </c>
      <c r="O540" s="92" t="s">
        <v>993</v>
      </c>
      <c r="P540" s="22" t="n">
        <v>4927192</v>
      </c>
      <c r="Q540" s="22" t="s">
        <v>994</v>
      </c>
      <c r="R540" s="22" t="s">
        <v>995</v>
      </c>
      <c r="S540" s="26" t="s">
        <v>996</v>
      </c>
      <c r="T540" s="70" t="n">
        <v>0</v>
      </c>
      <c r="U540" s="71" t="n">
        <v>0</v>
      </c>
      <c r="V540" s="71" t="n">
        <v>137</v>
      </c>
      <c r="W540" s="72" t="n">
        <v>0</v>
      </c>
      <c r="X540" s="72" t="n">
        <v>23</v>
      </c>
      <c r="Y540" s="81" t="n">
        <f aca="false">SUM(T540:X540)</f>
        <v>160</v>
      </c>
      <c r="Z540" s="70" t="n">
        <v>0</v>
      </c>
      <c r="AA540" s="71" t="n">
        <v>0</v>
      </c>
      <c r="AB540" s="71" t="n">
        <v>0</v>
      </c>
      <c r="AC540" s="72" t="n">
        <v>0</v>
      </c>
      <c r="AD540" s="72" t="n">
        <v>0</v>
      </c>
      <c r="AE540" s="81" t="n">
        <f aca="false">SUM(Z540:AD540)</f>
        <v>0</v>
      </c>
      <c r="AF540" s="31" t="n">
        <f aca="false">+Y540+AE540</f>
        <v>160</v>
      </c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2.75" hidden="false" customHeight="false" outlineLevel="0" collapsed="false">
      <c r="A541" s="94" t="n">
        <v>3163</v>
      </c>
      <c r="B541" s="68" t="s">
        <v>1900</v>
      </c>
      <c r="C541" s="68" t="s">
        <v>1900</v>
      </c>
      <c r="D541" s="94" t="s">
        <v>1901</v>
      </c>
      <c r="E541" s="68" t="n">
        <v>3</v>
      </c>
      <c r="F541" s="24" t="n">
        <v>4</v>
      </c>
      <c r="G541" s="24" t="n">
        <v>163</v>
      </c>
      <c r="H541" s="92" t="s">
        <v>997</v>
      </c>
      <c r="I541" s="95" t="s">
        <v>998</v>
      </c>
      <c r="J541" s="23" t="n">
        <v>10500101901101</v>
      </c>
      <c r="K541" s="24" t="s">
        <v>39</v>
      </c>
      <c r="L541" s="25"/>
      <c r="M541" s="24" t="n">
        <v>13</v>
      </c>
      <c r="N541" s="22" t="s">
        <v>992</v>
      </c>
      <c r="O541" s="92" t="s">
        <v>999</v>
      </c>
      <c r="P541" s="22" t="n">
        <v>4922768</v>
      </c>
      <c r="Q541" s="22" t="s">
        <v>994</v>
      </c>
      <c r="R541" s="22" t="s">
        <v>1000</v>
      </c>
      <c r="S541" s="26" t="s">
        <v>996</v>
      </c>
      <c r="T541" s="70" t="n">
        <v>0</v>
      </c>
      <c r="U541" s="71" t="n">
        <v>0</v>
      </c>
      <c r="V541" s="71" t="n">
        <v>0</v>
      </c>
      <c r="W541" s="72" t="n">
        <v>70</v>
      </c>
      <c r="X541" s="72" t="n">
        <v>0</v>
      </c>
      <c r="Y541" s="81" t="n">
        <f aca="false">SUM(T541:X541)</f>
        <v>70</v>
      </c>
      <c r="Z541" s="70" t="n">
        <v>0</v>
      </c>
      <c r="AA541" s="71" t="n">
        <v>0</v>
      </c>
      <c r="AB541" s="71" t="n">
        <v>0</v>
      </c>
      <c r="AC541" s="72" t="n">
        <v>0</v>
      </c>
      <c r="AD541" s="72" t="n">
        <v>0</v>
      </c>
      <c r="AE541" s="81" t="n">
        <f aca="false">SUM(Z541:AD541)</f>
        <v>0</v>
      </c>
      <c r="AF541" s="31" t="n">
        <f aca="false">+Y541+AE541</f>
        <v>70</v>
      </c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2.75" hidden="false" customHeight="false" outlineLevel="0" collapsed="false">
      <c r="A542" s="94" t="n">
        <v>3164</v>
      </c>
      <c r="B542" s="68" t="s">
        <v>1900</v>
      </c>
      <c r="C542" s="68" t="s">
        <v>1900</v>
      </c>
      <c r="D542" s="94" t="s">
        <v>1901</v>
      </c>
      <c r="E542" s="68" t="n">
        <v>3</v>
      </c>
      <c r="F542" s="24" t="n">
        <v>4</v>
      </c>
      <c r="G542" s="33" t="n">
        <v>164</v>
      </c>
      <c r="H542" s="92" t="s">
        <v>2317</v>
      </c>
      <c r="I542" s="95" t="s">
        <v>2317</v>
      </c>
      <c r="J542" s="23" t="n">
        <v>30500102225901</v>
      </c>
      <c r="K542" s="24" t="s">
        <v>113</v>
      </c>
      <c r="L542" s="25"/>
      <c r="M542" s="24" t="n">
        <v>13</v>
      </c>
      <c r="N542" s="22" t="s">
        <v>992</v>
      </c>
      <c r="O542" s="92" t="s">
        <v>2318</v>
      </c>
      <c r="P542" s="22" t="s">
        <v>2319</v>
      </c>
      <c r="Q542" s="22" t="s">
        <v>2320</v>
      </c>
      <c r="R542" s="22" t="s">
        <v>2321</v>
      </c>
      <c r="S542" s="26" t="s">
        <v>2322</v>
      </c>
      <c r="T542" s="70" t="n">
        <v>0</v>
      </c>
      <c r="U542" s="71" t="n">
        <v>0</v>
      </c>
      <c r="V542" s="71" t="n">
        <v>129</v>
      </c>
      <c r="W542" s="72" t="n">
        <v>321</v>
      </c>
      <c r="X542" s="72" t="n">
        <v>0</v>
      </c>
      <c r="Y542" s="81" t="n">
        <f aca="false">SUM(T542:X542)</f>
        <v>450</v>
      </c>
      <c r="Z542" s="70" t="n">
        <v>0</v>
      </c>
      <c r="AA542" s="71" t="n">
        <v>0</v>
      </c>
      <c r="AB542" s="71" t="n">
        <v>0</v>
      </c>
      <c r="AC542" s="72" t="n">
        <v>0</v>
      </c>
      <c r="AD542" s="72" t="n">
        <v>0</v>
      </c>
      <c r="AE542" s="81" t="n">
        <f aca="false">SUM(Z542:AD542)</f>
        <v>0</v>
      </c>
      <c r="AF542" s="31" t="n">
        <f aca="false">+Y542+AE542</f>
        <v>450</v>
      </c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2.75" hidden="false" customHeight="false" outlineLevel="0" collapsed="false">
      <c r="A543" s="94" t="n">
        <v>3165</v>
      </c>
      <c r="B543" s="68" t="s">
        <v>1900</v>
      </c>
      <c r="C543" s="68" t="s">
        <v>1900</v>
      </c>
      <c r="D543" s="94" t="s">
        <v>1901</v>
      </c>
      <c r="E543" s="68" t="n">
        <v>3</v>
      </c>
      <c r="F543" s="24" t="n">
        <v>4</v>
      </c>
      <c r="G543" s="33" t="n">
        <v>165</v>
      </c>
      <c r="H543" s="92" t="s">
        <v>1001</v>
      </c>
      <c r="I543" s="95" t="s">
        <v>1001</v>
      </c>
      <c r="J543" s="23" t="n">
        <v>10500102668901</v>
      </c>
      <c r="K543" s="24" t="s">
        <v>39</v>
      </c>
      <c r="L543" s="25"/>
      <c r="M543" s="24" t="n">
        <v>13</v>
      </c>
      <c r="N543" s="22" t="s">
        <v>1002</v>
      </c>
      <c r="O543" s="92" t="s">
        <v>1003</v>
      </c>
      <c r="P543" s="22" t="s">
        <v>1004</v>
      </c>
      <c r="Q543" s="22" t="s">
        <v>1005</v>
      </c>
      <c r="R543" s="22" t="s">
        <v>1006</v>
      </c>
      <c r="S543" s="26" t="s">
        <v>1007</v>
      </c>
      <c r="T543" s="70" t="n">
        <v>0</v>
      </c>
      <c r="U543" s="71" t="n">
        <v>0</v>
      </c>
      <c r="V543" s="71" t="n">
        <v>140</v>
      </c>
      <c r="W543" s="72" t="n">
        <v>302</v>
      </c>
      <c r="X543" s="72" t="n">
        <v>62</v>
      </c>
      <c r="Y543" s="81" t="n">
        <f aca="false">SUM(T543:X543)</f>
        <v>504</v>
      </c>
      <c r="Z543" s="70" t="n">
        <v>0</v>
      </c>
      <c r="AA543" s="71" t="n">
        <v>0</v>
      </c>
      <c r="AB543" s="71" t="n">
        <v>0</v>
      </c>
      <c r="AC543" s="72" t="n">
        <v>0</v>
      </c>
      <c r="AD543" s="72" t="n">
        <v>0</v>
      </c>
      <c r="AE543" s="81" t="n">
        <f aca="false">SUM(Z543:AD543)</f>
        <v>0</v>
      </c>
      <c r="AF543" s="31" t="n">
        <f aca="false">+Y543+AE543</f>
        <v>504</v>
      </c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2.75" hidden="false" customHeight="false" outlineLevel="0" collapsed="false">
      <c r="A544" s="94" t="n">
        <v>3166</v>
      </c>
      <c r="B544" s="68" t="s">
        <v>1900</v>
      </c>
      <c r="C544" s="68" t="s">
        <v>1900</v>
      </c>
      <c r="D544" s="94" t="s">
        <v>1901</v>
      </c>
      <c r="E544" s="68" t="n">
        <v>3</v>
      </c>
      <c r="F544" s="24" t="n">
        <v>4</v>
      </c>
      <c r="G544" s="24" t="n">
        <v>166</v>
      </c>
      <c r="H544" s="92" t="s">
        <v>2323</v>
      </c>
      <c r="I544" s="95" t="s">
        <v>2323</v>
      </c>
      <c r="J544" s="23" t="n">
        <v>30500101729801</v>
      </c>
      <c r="K544" s="24" t="s">
        <v>113</v>
      </c>
      <c r="L544" s="25"/>
      <c r="M544" s="24" t="n">
        <v>13</v>
      </c>
      <c r="N544" s="22" t="s">
        <v>1002</v>
      </c>
      <c r="O544" s="92" t="s">
        <v>2324</v>
      </c>
      <c r="P544" s="22" t="n">
        <v>4260964</v>
      </c>
      <c r="Q544" s="22" t="s">
        <v>2325</v>
      </c>
      <c r="R544" s="22" t="s">
        <v>2326</v>
      </c>
      <c r="S544" s="26" t="s">
        <v>2327</v>
      </c>
      <c r="T544" s="70" t="n">
        <v>25</v>
      </c>
      <c r="U544" s="71" t="n">
        <v>77</v>
      </c>
      <c r="V544" s="71" t="n">
        <v>53</v>
      </c>
      <c r="W544" s="72" t="n">
        <v>127</v>
      </c>
      <c r="X544" s="72" t="n">
        <v>58</v>
      </c>
      <c r="Y544" s="81" t="n">
        <f aca="false">SUM(T544:X544)</f>
        <v>340</v>
      </c>
      <c r="Z544" s="70" t="n">
        <v>0</v>
      </c>
      <c r="AA544" s="71" t="n">
        <v>0</v>
      </c>
      <c r="AB544" s="71" t="n">
        <v>0</v>
      </c>
      <c r="AC544" s="72" t="n">
        <v>0</v>
      </c>
      <c r="AD544" s="72" t="n">
        <v>0</v>
      </c>
      <c r="AE544" s="81" t="n">
        <f aca="false">SUM(Z544:AD544)</f>
        <v>0</v>
      </c>
      <c r="AF544" s="31" t="n">
        <f aca="false">+Y544+AE544</f>
        <v>340</v>
      </c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2.75" hidden="false" customHeight="false" outlineLevel="0" collapsed="false">
      <c r="A545" s="94" t="n">
        <v>3167</v>
      </c>
      <c r="B545" s="68" t="s">
        <v>1900</v>
      </c>
      <c r="C545" s="68" t="s">
        <v>1900</v>
      </c>
      <c r="D545" s="94" t="s">
        <v>1901</v>
      </c>
      <c r="E545" s="68" t="n">
        <v>3</v>
      </c>
      <c r="F545" s="24" t="n">
        <v>4</v>
      </c>
      <c r="G545" s="33" t="n">
        <v>167</v>
      </c>
      <c r="H545" s="92" t="s">
        <v>1008</v>
      </c>
      <c r="I545" s="95" t="s">
        <v>1008</v>
      </c>
      <c r="J545" s="23" t="n">
        <v>10500101344701</v>
      </c>
      <c r="K545" s="24" t="s">
        <v>39</v>
      </c>
      <c r="L545" s="25"/>
      <c r="M545" s="24" t="n">
        <v>60</v>
      </c>
      <c r="N545" s="22" t="s">
        <v>1009</v>
      </c>
      <c r="O545" s="92" t="s">
        <v>1010</v>
      </c>
      <c r="P545" s="22" t="s">
        <v>1011</v>
      </c>
      <c r="Q545" s="22" t="s">
        <v>1012</v>
      </c>
      <c r="R545" s="22" t="s">
        <v>1013</v>
      </c>
      <c r="S545" s="26" t="s">
        <v>1014</v>
      </c>
      <c r="T545" s="70" t="n">
        <v>0</v>
      </c>
      <c r="U545" s="71" t="n">
        <v>0</v>
      </c>
      <c r="V545" s="71" t="n">
        <v>76</v>
      </c>
      <c r="W545" s="72" t="n">
        <v>217</v>
      </c>
      <c r="X545" s="72" t="n">
        <v>97</v>
      </c>
      <c r="Y545" s="81" t="n">
        <f aca="false">SUM(T545:X545)</f>
        <v>390</v>
      </c>
      <c r="Z545" s="70" t="n">
        <v>0</v>
      </c>
      <c r="AA545" s="71" t="n">
        <v>0</v>
      </c>
      <c r="AB545" s="71" t="n">
        <v>0</v>
      </c>
      <c r="AC545" s="72" t="n">
        <v>0</v>
      </c>
      <c r="AD545" s="72" t="n">
        <v>0</v>
      </c>
      <c r="AE545" s="81" t="n">
        <f aca="false">SUM(Z545:AD545)</f>
        <v>0</v>
      </c>
      <c r="AF545" s="31" t="n">
        <f aca="false">+Y545+AE545</f>
        <v>390</v>
      </c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2.75" hidden="false" customHeight="false" outlineLevel="0" collapsed="false">
      <c r="A546" s="94" t="n">
        <v>3168</v>
      </c>
      <c r="B546" s="68" t="s">
        <v>1900</v>
      </c>
      <c r="C546" s="68" t="s">
        <v>1900</v>
      </c>
      <c r="D546" s="94" t="s">
        <v>1901</v>
      </c>
      <c r="E546" s="68" t="n">
        <v>3</v>
      </c>
      <c r="F546" s="24" t="n">
        <v>4</v>
      </c>
      <c r="G546" s="33" t="n">
        <v>168</v>
      </c>
      <c r="H546" s="92" t="s">
        <v>2328</v>
      </c>
      <c r="I546" s="95" t="s">
        <v>2328</v>
      </c>
      <c r="J546" s="23" t="n">
        <v>20500101026401</v>
      </c>
      <c r="K546" s="24" t="s">
        <v>39</v>
      </c>
      <c r="L546" s="25"/>
      <c r="M546" s="24" t="n">
        <v>60</v>
      </c>
      <c r="N546" s="22" t="s">
        <v>1009</v>
      </c>
      <c r="O546" s="92" t="s">
        <v>2329</v>
      </c>
      <c r="P546" s="22" t="n">
        <v>4270220</v>
      </c>
      <c r="Q546" s="22" t="s">
        <v>1018</v>
      </c>
      <c r="R546" s="22" t="s">
        <v>1019</v>
      </c>
      <c r="S546" s="26" t="s">
        <v>1020</v>
      </c>
      <c r="T546" s="70" t="n">
        <v>0</v>
      </c>
      <c r="U546" s="71" t="n">
        <v>0</v>
      </c>
      <c r="V546" s="71" t="n">
        <v>14</v>
      </c>
      <c r="W546" s="72" t="n">
        <v>344</v>
      </c>
      <c r="X546" s="72" t="n">
        <v>86</v>
      </c>
      <c r="Y546" s="81" t="n">
        <f aca="false">SUM(T546:X546)</f>
        <v>444</v>
      </c>
      <c r="Z546" s="70" t="n">
        <v>0</v>
      </c>
      <c r="AA546" s="71" t="n">
        <v>0</v>
      </c>
      <c r="AB546" s="71" t="n">
        <v>0</v>
      </c>
      <c r="AC546" s="72" t="n">
        <v>0</v>
      </c>
      <c r="AD546" s="72" t="n">
        <v>0</v>
      </c>
      <c r="AE546" s="81" t="n">
        <f aca="false">SUM(Z546:AD546)</f>
        <v>0</v>
      </c>
      <c r="AF546" s="31" t="n">
        <f aca="false">+Y546+AE546</f>
        <v>444</v>
      </c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2.75" hidden="false" customHeight="false" outlineLevel="0" collapsed="false">
      <c r="A547" s="94" t="n">
        <v>3169</v>
      </c>
      <c r="B547" s="68" t="s">
        <v>1900</v>
      </c>
      <c r="C547" s="68" t="s">
        <v>1900</v>
      </c>
      <c r="D547" s="94" t="s">
        <v>1901</v>
      </c>
      <c r="E547" s="68" t="n">
        <v>3</v>
      </c>
      <c r="F547" s="24" t="n">
        <v>4</v>
      </c>
      <c r="G547" s="24" t="n">
        <v>169</v>
      </c>
      <c r="H547" s="92" t="s">
        <v>1015</v>
      </c>
      <c r="I547" s="95" t="s">
        <v>1015</v>
      </c>
      <c r="J547" s="23" t="n">
        <v>20500101026402</v>
      </c>
      <c r="K547" s="24" t="s">
        <v>39</v>
      </c>
      <c r="L547" s="25"/>
      <c r="M547" s="24" t="n">
        <v>60</v>
      </c>
      <c r="N547" s="22" t="s">
        <v>1009</v>
      </c>
      <c r="O547" s="92" t="s">
        <v>1016</v>
      </c>
      <c r="P547" s="22" t="s">
        <v>1017</v>
      </c>
      <c r="Q547" s="22" t="s">
        <v>1018</v>
      </c>
      <c r="R547" s="22" t="s">
        <v>1019</v>
      </c>
      <c r="S547" s="26" t="s">
        <v>1020</v>
      </c>
      <c r="T547" s="70" t="n">
        <v>0</v>
      </c>
      <c r="U547" s="71" t="n">
        <v>116</v>
      </c>
      <c r="V547" s="71" t="n">
        <v>167</v>
      </c>
      <c r="W547" s="72" t="n">
        <v>0</v>
      </c>
      <c r="X547" s="72" t="n">
        <v>0</v>
      </c>
      <c r="Y547" s="81" t="n">
        <f aca="false">SUM(T547:X547)</f>
        <v>283</v>
      </c>
      <c r="Z547" s="70" t="n">
        <v>0</v>
      </c>
      <c r="AA547" s="71" t="n">
        <v>0</v>
      </c>
      <c r="AB547" s="71" t="n">
        <v>0</v>
      </c>
      <c r="AC547" s="72" t="n">
        <v>0</v>
      </c>
      <c r="AD547" s="72" t="n">
        <v>0</v>
      </c>
      <c r="AE547" s="81" t="n">
        <f aca="false">SUM(Z547:AD547)</f>
        <v>0</v>
      </c>
      <c r="AF547" s="31" t="n">
        <f aca="false">+Y547+AE547</f>
        <v>283</v>
      </c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2.75" hidden="false" customHeight="false" outlineLevel="0" collapsed="false">
      <c r="A548" s="94" t="n">
        <v>3170</v>
      </c>
      <c r="B548" s="68" t="s">
        <v>1900</v>
      </c>
      <c r="C548" s="68" t="s">
        <v>1900</v>
      </c>
      <c r="D548" s="94" t="s">
        <v>1901</v>
      </c>
      <c r="E548" s="68" t="n">
        <v>3</v>
      </c>
      <c r="F548" s="24" t="n">
        <v>4</v>
      </c>
      <c r="G548" s="33" t="n">
        <v>170</v>
      </c>
      <c r="H548" s="92" t="s">
        <v>1622</v>
      </c>
      <c r="I548" s="95" t="s">
        <v>1622</v>
      </c>
      <c r="J548" s="23" t="n">
        <v>20500100623201</v>
      </c>
      <c r="K548" s="24" t="s">
        <v>39</v>
      </c>
      <c r="L548" s="25"/>
      <c r="M548" s="24" t="n">
        <v>60</v>
      </c>
      <c r="N548" s="22" t="s">
        <v>1009</v>
      </c>
      <c r="O548" s="92" t="s">
        <v>1623</v>
      </c>
      <c r="P548" s="22" t="s">
        <v>1624</v>
      </c>
      <c r="Q548" s="22" t="s">
        <v>1625</v>
      </c>
      <c r="R548" s="22" t="s">
        <v>1626</v>
      </c>
      <c r="S548" s="26" t="s">
        <v>1627</v>
      </c>
      <c r="T548" s="70" t="n">
        <v>86</v>
      </c>
      <c r="U548" s="71" t="n">
        <v>220</v>
      </c>
      <c r="V548" s="71" t="n">
        <v>0</v>
      </c>
      <c r="W548" s="72" t="n">
        <v>0</v>
      </c>
      <c r="X548" s="72" t="n">
        <v>0</v>
      </c>
      <c r="Y548" s="81" t="n">
        <f aca="false">SUM(T548:X548)</f>
        <v>306</v>
      </c>
      <c r="Z548" s="70" t="n">
        <v>0</v>
      </c>
      <c r="AA548" s="71" t="n">
        <v>0</v>
      </c>
      <c r="AB548" s="71" t="n">
        <v>0</v>
      </c>
      <c r="AC548" s="72" t="n">
        <v>0</v>
      </c>
      <c r="AD548" s="72" t="n">
        <v>0</v>
      </c>
      <c r="AE548" s="81" t="n">
        <f aca="false">SUM(Z548:AD548)</f>
        <v>0</v>
      </c>
      <c r="AF548" s="31" t="n">
        <f aca="false">+Y548+AE548</f>
        <v>306</v>
      </c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2.75" hidden="false" customHeight="false" outlineLevel="0" collapsed="false">
      <c r="A549" s="94" t="n">
        <v>3171</v>
      </c>
      <c r="B549" s="68" t="s">
        <v>1900</v>
      </c>
      <c r="C549" s="68" t="s">
        <v>1900</v>
      </c>
      <c r="D549" s="94" t="s">
        <v>1901</v>
      </c>
      <c r="E549" s="68" t="n">
        <v>3</v>
      </c>
      <c r="F549" s="24" t="n">
        <v>4</v>
      </c>
      <c r="G549" s="33" t="n">
        <v>171</v>
      </c>
      <c r="H549" s="92" t="s">
        <v>1661</v>
      </c>
      <c r="I549" s="95" t="s">
        <v>1661</v>
      </c>
      <c r="J549" s="23" t="n">
        <v>10500102600002</v>
      </c>
      <c r="K549" s="24" t="s">
        <v>39</v>
      </c>
      <c r="L549" s="25"/>
      <c r="M549" s="24" t="n">
        <v>60</v>
      </c>
      <c r="N549" s="22" t="s">
        <v>1009</v>
      </c>
      <c r="O549" s="92" t="s">
        <v>1662</v>
      </c>
      <c r="P549" s="22" t="n">
        <v>4273044</v>
      </c>
      <c r="Q549" s="22" t="s">
        <v>1663</v>
      </c>
      <c r="R549" s="22" t="s">
        <v>1664</v>
      </c>
      <c r="S549" s="26" t="s">
        <v>1665</v>
      </c>
      <c r="T549" s="70" t="n">
        <v>0</v>
      </c>
      <c r="U549" s="71" t="n">
        <v>8</v>
      </c>
      <c r="V549" s="71" t="n">
        <v>4</v>
      </c>
      <c r="W549" s="72" t="n">
        <v>186</v>
      </c>
      <c r="X549" s="72" t="n">
        <v>0</v>
      </c>
      <c r="Y549" s="81" t="n">
        <f aca="false">SUM(T549:X549)</f>
        <v>198</v>
      </c>
      <c r="Z549" s="70" t="n">
        <v>0</v>
      </c>
      <c r="AA549" s="71" t="n">
        <v>0</v>
      </c>
      <c r="AB549" s="71" t="n">
        <v>0</v>
      </c>
      <c r="AC549" s="72" t="n">
        <v>0</v>
      </c>
      <c r="AD549" s="72" t="n">
        <v>0</v>
      </c>
      <c r="AE549" s="81" t="n">
        <f aca="false">SUM(Z549:AD549)</f>
        <v>0</v>
      </c>
      <c r="AF549" s="31" t="n">
        <f aca="false">+Y549+AE549</f>
        <v>198</v>
      </c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2.75" hidden="false" customHeight="false" outlineLevel="0" collapsed="false">
      <c r="A550" s="94" t="n">
        <v>3172</v>
      </c>
      <c r="B550" s="68" t="s">
        <v>1900</v>
      </c>
      <c r="C550" s="68" t="s">
        <v>1900</v>
      </c>
      <c r="D550" s="94" t="s">
        <v>1901</v>
      </c>
      <c r="E550" s="68" t="n">
        <v>3</v>
      </c>
      <c r="F550" s="24" t="n">
        <v>4</v>
      </c>
      <c r="G550" s="24" t="n">
        <v>172</v>
      </c>
      <c r="H550" s="92" t="s">
        <v>2330</v>
      </c>
      <c r="I550" s="95" t="s">
        <v>2330</v>
      </c>
      <c r="J550" s="23" t="n">
        <v>30500102253401</v>
      </c>
      <c r="K550" s="24" t="s">
        <v>113</v>
      </c>
      <c r="L550" s="25"/>
      <c r="M550" s="24" t="n">
        <v>60</v>
      </c>
      <c r="N550" s="22" t="s">
        <v>1638</v>
      </c>
      <c r="O550" s="92" t="s">
        <v>2331</v>
      </c>
      <c r="P550" s="22" t="n">
        <v>4262498</v>
      </c>
      <c r="Q550" s="22" t="s">
        <v>2332</v>
      </c>
      <c r="R550" s="22" t="s">
        <v>2333</v>
      </c>
      <c r="S550" s="26" t="s">
        <v>2334</v>
      </c>
      <c r="T550" s="70" t="n">
        <v>0</v>
      </c>
      <c r="U550" s="71" t="n">
        <v>0</v>
      </c>
      <c r="V550" s="71" t="n">
        <v>0</v>
      </c>
      <c r="W550" s="72" t="n">
        <v>0</v>
      </c>
      <c r="X550" s="72" t="n">
        <v>0</v>
      </c>
      <c r="Y550" s="81" t="n">
        <f aca="false">SUM(T550:X550)</f>
        <v>0</v>
      </c>
      <c r="Z550" s="70" t="n">
        <v>26</v>
      </c>
      <c r="AA550" s="71" t="n">
        <v>94</v>
      </c>
      <c r="AB550" s="71" t="n">
        <v>62</v>
      </c>
      <c r="AC550" s="72" t="n">
        <v>68</v>
      </c>
      <c r="AD550" s="72" t="n">
        <v>0</v>
      </c>
      <c r="AE550" s="81" t="n">
        <f aca="false">SUM(Z550:AD550)</f>
        <v>250</v>
      </c>
      <c r="AF550" s="31" t="n">
        <f aca="false">+Y550+AE550</f>
        <v>250</v>
      </c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2.75" hidden="false" customHeight="false" outlineLevel="0" collapsed="false">
      <c r="A551" s="94" t="n">
        <v>3173</v>
      </c>
      <c r="B551" s="68" t="s">
        <v>1900</v>
      </c>
      <c r="C551" s="68" t="s">
        <v>1900</v>
      </c>
      <c r="D551" s="94" t="s">
        <v>1901</v>
      </c>
      <c r="E551" s="68" t="n">
        <v>3</v>
      </c>
      <c r="F551" s="24" t="n">
        <v>4</v>
      </c>
      <c r="G551" s="33" t="n">
        <v>173</v>
      </c>
      <c r="H551" s="92" t="s">
        <v>1666</v>
      </c>
      <c r="I551" s="95" t="s">
        <v>1666</v>
      </c>
      <c r="J551" s="23" t="n">
        <v>10500102657301</v>
      </c>
      <c r="K551" s="24" t="s">
        <v>39</v>
      </c>
      <c r="L551" s="25"/>
      <c r="M551" s="24" t="n">
        <v>60</v>
      </c>
      <c r="N551" s="22" t="s">
        <v>1638</v>
      </c>
      <c r="O551" s="92" t="s">
        <v>1667</v>
      </c>
      <c r="P551" s="22" t="n">
        <v>4273467</v>
      </c>
      <c r="Q551" s="22" t="s">
        <v>1668</v>
      </c>
      <c r="R551" s="22" t="s">
        <v>1669</v>
      </c>
      <c r="S551" s="26" t="s">
        <v>1670</v>
      </c>
      <c r="T551" s="70" t="n">
        <v>111</v>
      </c>
      <c r="U551" s="71" t="n">
        <v>378</v>
      </c>
      <c r="V551" s="71" t="n">
        <v>213</v>
      </c>
      <c r="W551" s="72" t="n">
        <v>344</v>
      </c>
      <c r="X551" s="72" t="n">
        <v>0</v>
      </c>
      <c r="Y551" s="81" t="n">
        <f aca="false">SUM(T551:X551)</f>
        <v>1046</v>
      </c>
      <c r="Z551" s="70" t="n">
        <v>0</v>
      </c>
      <c r="AA551" s="71" t="n">
        <v>0</v>
      </c>
      <c r="AB551" s="71" t="n">
        <v>0</v>
      </c>
      <c r="AC551" s="72" t="n">
        <v>0</v>
      </c>
      <c r="AD551" s="72" t="n">
        <v>0</v>
      </c>
      <c r="AE551" s="81" t="n">
        <f aca="false">SUM(Z551:AD551)</f>
        <v>0</v>
      </c>
      <c r="AF551" s="31" t="n">
        <f aca="false">+Y551+AE551</f>
        <v>1046</v>
      </c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2.75" hidden="false" customHeight="false" outlineLevel="0" collapsed="false">
      <c r="A552" s="94" t="n">
        <v>3174</v>
      </c>
      <c r="B552" s="68" t="s">
        <v>1900</v>
      </c>
      <c r="C552" s="68" t="s">
        <v>1900</v>
      </c>
      <c r="D552" s="94" t="s">
        <v>1901</v>
      </c>
      <c r="E552" s="68" t="n">
        <v>3</v>
      </c>
      <c r="F552" s="24" t="n">
        <v>4</v>
      </c>
      <c r="G552" s="33" t="n">
        <v>174</v>
      </c>
      <c r="H552" s="92" t="s">
        <v>2335</v>
      </c>
      <c r="I552" s="95" t="s">
        <v>2335</v>
      </c>
      <c r="J552" s="23" t="n">
        <v>10500102657302</v>
      </c>
      <c r="K552" s="24" t="s">
        <v>39</v>
      </c>
      <c r="L552" s="25"/>
      <c r="M552" s="24" t="n">
        <v>60</v>
      </c>
      <c r="N552" s="22" t="s">
        <v>1638</v>
      </c>
      <c r="O552" s="92" t="s">
        <v>2336</v>
      </c>
      <c r="P552" s="22" t="n">
        <v>4273467</v>
      </c>
      <c r="Q552" s="22" t="s">
        <v>1668</v>
      </c>
      <c r="R552" s="22" t="s">
        <v>2337</v>
      </c>
      <c r="S552" s="26" t="s">
        <v>1670</v>
      </c>
      <c r="T552" s="70" t="n">
        <v>0</v>
      </c>
      <c r="U552" s="71" t="n">
        <v>0</v>
      </c>
      <c r="V552" s="71" t="n">
        <v>74</v>
      </c>
      <c r="W552" s="72" t="n">
        <v>180</v>
      </c>
      <c r="X552" s="72" t="n">
        <v>0</v>
      </c>
      <c r="Y552" s="81" t="n">
        <f aca="false">SUM(T552:X552)</f>
        <v>254</v>
      </c>
      <c r="Z552" s="70" t="n">
        <v>0</v>
      </c>
      <c r="AA552" s="71" t="n">
        <v>0</v>
      </c>
      <c r="AB552" s="71" t="n">
        <v>0</v>
      </c>
      <c r="AC552" s="72" t="n">
        <v>0</v>
      </c>
      <c r="AD552" s="72" t="n">
        <v>0</v>
      </c>
      <c r="AE552" s="81" t="n">
        <f aca="false">SUM(Z552:AD552)</f>
        <v>0</v>
      </c>
      <c r="AF552" s="31" t="n">
        <f aca="false">+Y552+AE552</f>
        <v>254</v>
      </c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2.75" hidden="false" customHeight="false" outlineLevel="0" collapsed="false">
      <c r="A553" s="94" t="n">
        <v>3175</v>
      </c>
      <c r="B553" s="68" t="s">
        <v>1900</v>
      </c>
      <c r="C553" s="68" t="s">
        <v>1900</v>
      </c>
      <c r="D553" s="94" t="s">
        <v>1901</v>
      </c>
      <c r="E553" s="68" t="n">
        <v>3</v>
      </c>
      <c r="F553" s="24" t="n">
        <v>4</v>
      </c>
      <c r="G553" s="24" t="n">
        <v>175</v>
      </c>
      <c r="H553" s="92" t="s">
        <v>1686</v>
      </c>
      <c r="I553" s="95" t="s">
        <v>1686</v>
      </c>
      <c r="J553" s="23" t="n">
        <v>20500100219901</v>
      </c>
      <c r="K553" s="24" t="s">
        <v>39</v>
      </c>
      <c r="L553" s="25"/>
      <c r="M553" s="24" t="n">
        <v>60</v>
      </c>
      <c r="N553" s="22" t="s">
        <v>1009</v>
      </c>
      <c r="O553" s="92" t="s">
        <v>1687</v>
      </c>
      <c r="P553" s="22" t="n">
        <v>4273235</v>
      </c>
      <c r="Q553" s="22" t="s">
        <v>1688</v>
      </c>
      <c r="R553" s="22" t="s">
        <v>1689</v>
      </c>
      <c r="S553" s="26" t="s">
        <v>1690</v>
      </c>
      <c r="T553" s="70" t="n">
        <v>15</v>
      </c>
      <c r="U553" s="71" t="n">
        <v>37</v>
      </c>
      <c r="V553" s="71" t="n">
        <v>33</v>
      </c>
      <c r="W553" s="72" t="n">
        <v>159</v>
      </c>
      <c r="X553" s="72" t="n">
        <v>62</v>
      </c>
      <c r="Y553" s="81" t="n">
        <f aca="false">SUM(T553:X553)</f>
        <v>306</v>
      </c>
      <c r="Z553" s="70" t="n">
        <v>0</v>
      </c>
      <c r="AA553" s="71" t="n">
        <v>0</v>
      </c>
      <c r="AB553" s="71" t="n">
        <v>0</v>
      </c>
      <c r="AC553" s="72" t="n">
        <v>0</v>
      </c>
      <c r="AD553" s="72" t="n">
        <v>0</v>
      </c>
      <c r="AE553" s="81" t="n">
        <f aca="false">SUM(Z553:AD553)</f>
        <v>0</v>
      </c>
      <c r="AF553" s="31" t="n">
        <f aca="false">+Y553+AE553</f>
        <v>306</v>
      </c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2.75" hidden="false" customHeight="false" outlineLevel="0" collapsed="false">
      <c r="A554" s="94" t="n">
        <v>3176</v>
      </c>
      <c r="B554" s="68" t="s">
        <v>1900</v>
      </c>
      <c r="C554" s="68" t="s">
        <v>1900</v>
      </c>
      <c r="D554" s="94" t="s">
        <v>1901</v>
      </c>
      <c r="E554" s="68" t="n">
        <v>3</v>
      </c>
      <c r="F554" s="20" t="n">
        <v>6</v>
      </c>
      <c r="G554" s="33" t="n">
        <v>176</v>
      </c>
      <c r="H554" s="92" t="s">
        <v>2338</v>
      </c>
      <c r="I554" s="95" t="s">
        <v>2338</v>
      </c>
      <c r="J554" s="23" t="n">
        <v>10500101334001</v>
      </c>
      <c r="K554" s="24" t="s">
        <v>39</v>
      </c>
      <c r="L554" s="25"/>
      <c r="M554" s="24" t="n">
        <v>14</v>
      </c>
      <c r="N554" s="22" t="s">
        <v>2339</v>
      </c>
      <c r="O554" s="92" t="s">
        <v>2340</v>
      </c>
      <c r="P554" s="49" t="s">
        <v>2341</v>
      </c>
      <c r="Q554" s="49" t="s">
        <v>1025</v>
      </c>
      <c r="R554" s="22" t="s">
        <v>2342</v>
      </c>
      <c r="S554" s="50" t="s">
        <v>2343</v>
      </c>
      <c r="T554" s="70" t="n">
        <v>0</v>
      </c>
      <c r="U554" s="71" t="n">
        <v>0</v>
      </c>
      <c r="V554" s="71" t="n">
        <v>48</v>
      </c>
      <c r="W554" s="72" t="n">
        <v>584</v>
      </c>
      <c r="X554" s="72" t="n">
        <v>368</v>
      </c>
      <c r="Y554" s="81" t="n">
        <f aca="false">SUM(T554:X554)</f>
        <v>1000</v>
      </c>
      <c r="Z554" s="70" t="n">
        <v>0</v>
      </c>
      <c r="AA554" s="71" t="n">
        <v>0</v>
      </c>
      <c r="AB554" s="71" t="n">
        <v>26</v>
      </c>
      <c r="AC554" s="72" t="n">
        <v>445</v>
      </c>
      <c r="AD554" s="72" t="n">
        <v>303</v>
      </c>
      <c r="AE554" s="81" t="n">
        <f aca="false">SUM(Z554:AD554)</f>
        <v>774</v>
      </c>
      <c r="AF554" s="31" t="n">
        <f aca="false">+Y554+AE554</f>
        <v>1774</v>
      </c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12.75" hidden="false" customHeight="false" outlineLevel="0" collapsed="false">
      <c r="A555" s="94" t="n">
        <v>3177</v>
      </c>
      <c r="B555" s="68" t="s">
        <v>1900</v>
      </c>
      <c r="C555" s="68" t="s">
        <v>1900</v>
      </c>
      <c r="D555" s="94" t="s">
        <v>1901</v>
      </c>
      <c r="E555" s="68" t="n">
        <v>3</v>
      </c>
      <c r="F555" s="24" t="n">
        <v>6</v>
      </c>
      <c r="G555" s="33" t="n">
        <v>177</v>
      </c>
      <c r="H555" s="92" t="s">
        <v>1035</v>
      </c>
      <c r="I555" s="95" t="s">
        <v>1035</v>
      </c>
      <c r="J555" s="23" t="n">
        <v>10500100048501</v>
      </c>
      <c r="K555" s="24" t="s">
        <v>39</v>
      </c>
      <c r="L555" s="25"/>
      <c r="M555" s="24" t="n">
        <v>15</v>
      </c>
      <c r="N555" s="22" t="s">
        <v>1036</v>
      </c>
      <c r="O555" s="92" t="s">
        <v>1037</v>
      </c>
      <c r="P555" s="49" t="s">
        <v>1038</v>
      </c>
      <c r="Q555" s="22" t="s">
        <v>1039</v>
      </c>
      <c r="R555" s="22" t="s">
        <v>1040</v>
      </c>
      <c r="S555" s="26" t="s">
        <v>1041</v>
      </c>
      <c r="T555" s="70" t="n">
        <v>0</v>
      </c>
      <c r="U555" s="71" t="n">
        <v>0</v>
      </c>
      <c r="V555" s="71" t="n">
        <v>0</v>
      </c>
      <c r="W555" s="72" t="n">
        <v>0</v>
      </c>
      <c r="X555" s="72" t="n">
        <v>0</v>
      </c>
      <c r="Y555" s="81" t="n">
        <f aca="false">SUM(T555:X555)</f>
        <v>0</v>
      </c>
      <c r="Z555" s="70" t="n">
        <v>32</v>
      </c>
      <c r="AA555" s="71" t="n">
        <v>121</v>
      </c>
      <c r="AB555" s="71" t="n">
        <v>94</v>
      </c>
      <c r="AC555" s="72" t="n">
        <v>237</v>
      </c>
      <c r="AD555" s="72" t="n">
        <v>58</v>
      </c>
      <c r="AE555" s="81" t="n">
        <f aca="false">SUM(Z555:AD555)</f>
        <v>542</v>
      </c>
      <c r="AF555" s="31" t="n">
        <f aca="false">+Y555+AE555</f>
        <v>542</v>
      </c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2.75" hidden="false" customHeight="false" outlineLevel="0" collapsed="false">
      <c r="A556" s="94" t="n">
        <v>3178</v>
      </c>
      <c r="B556" s="68" t="s">
        <v>1900</v>
      </c>
      <c r="C556" s="68" t="s">
        <v>1900</v>
      </c>
      <c r="D556" s="94" t="s">
        <v>1901</v>
      </c>
      <c r="E556" s="68" t="n">
        <v>3</v>
      </c>
      <c r="F556" s="24" t="n">
        <v>6</v>
      </c>
      <c r="G556" s="24" t="n">
        <v>178</v>
      </c>
      <c r="H556" s="92" t="s">
        <v>2344</v>
      </c>
      <c r="I556" s="95" t="s">
        <v>2344</v>
      </c>
      <c r="J556" s="23" t="n">
        <v>10500100207101</v>
      </c>
      <c r="K556" s="24" t="s">
        <v>39</v>
      </c>
      <c r="L556" s="25"/>
      <c r="M556" s="24" t="n">
        <v>15</v>
      </c>
      <c r="N556" s="22" t="s">
        <v>1698</v>
      </c>
      <c r="O556" s="92" t="s">
        <v>2345</v>
      </c>
      <c r="P556" s="49" t="s">
        <v>2346</v>
      </c>
      <c r="Q556" s="49" t="s">
        <v>2347</v>
      </c>
      <c r="R556" s="22" t="s">
        <v>2348</v>
      </c>
      <c r="S556" s="50" t="s">
        <v>2349</v>
      </c>
      <c r="T556" s="70" t="n">
        <v>0</v>
      </c>
      <c r="U556" s="71" t="n">
        <v>0</v>
      </c>
      <c r="V556" s="71" t="n">
        <v>0</v>
      </c>
      <c r="W556" s="72" t="n">
        <v>174</v>
      </c>
      <c r="X556" s="72" t="n">
        <v>46</v>
      </c>
      <c r="Y556" s="81" t="n">
        <f aca="false">SUM(T556:X556)</f>
        <v>220</v>
      </c>
      <c r="Z556" s="70" t="n">
        <v>0</v>
      </c>
      <c r="AA556" s="71" t="n">
        <v>0</v>
      </c>
      <c r="AB556" s="71" t="n">
        <v>0</v>
      </c>
      <c r="AC556" s="72" t="n">
        <v>0</v>
      </c>
      <c r="AD556" s="72" t="n">
        <v>0</v>
      </c>
      <c r="AE556" s="81" t="n">
        <f aca="false">SUM(Z556:AD556)</f>
        <v>0</v>
      </c>
      <c r="AF556" s="31" t="n">
        <f aca="false">+Y556+AE556</f>
        <v>220</v>
      </c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2.75" hidden="false" customHeight="false" outlineLevel="0" collapsed="false">
      <c r="A557" s="94" t="n">
        <v>3179</v>
      </c>
      <c r="B557" s="68" t="s">
        <v>1900</v>
      </c>
      <c r="C557" s="68" t="s">
        <v>1900</v>
      </c>
      <c r="D557" s="94" t="s">
        <v>1901</v>
      </c>
      <c r="E557" s="68" t="n">
        <v>3</v>
      </c>
      <c r="F557" s="24" t="n">
        <v>6</v>
      </c>
      <c r="G557" s="33" t="n">
        <v>179</v>
      </c>
      <c r="H557" s="92" t="s">
        <v>1704</v>
      </c>
      <c r="I557" s="95" t="s">
        <v>1704</v>
      </c>
      <c r="J557" s="23" t="n">
        <v>10500100039601</v>
      </c>
      <c r="K557" s="24" t="s">
        <v>39</v>
      </c>
      <c r="L557" s="24" t="s">
        <v>790</v>
      </c>
      <c r="M557" s="24" t="n">
        <v>15</v>
      </c>
      <c r="N557" s="22" t="s">
        <v>1705</v>
      </c>
      <c r="O557" s="92" t="s">
        <v>1706</v>
      </c>
      <c r="P557" s="22" t="s">
        <v>1707</v>
      </c>
      <c r="Q557" s="22" t="s">
        <v>1708</v>
      </c>
      <c r="R557" s="22" t="s">
        <v>1709</v>
      </c>
      <c r="S557" s="26" t="s">
        <v>1710</v>
      </c>
      <c r="T557" s="70" t="n">
        <v>0</v>
      </c>
      <c r="U557" s="71" t="n">
        <v>0</v>
      </c>
      <c r="V557" s="71" t="n">
        <v>0</v>
      </c>
      <c r="W557" s="72" t="n">
        <v>109</v>
      </c>
      <c r="X557" s="72" t="n">
        <v>54</v>
      </c>
      <c r="Y557" s="81" t="n">
        <f aca="false">SUM(T557:X557)</f>
        <v>163</v>
      </c>
      <c r="Z557" s="70" t="n">
        <v>0</v>
      </c>
      <c r="AA557" s="71" t="n">
        <v>0</v>
      </c>
      <c r="AB557" s="71" t="n">
        <v>0</v>
      </c>
      <c r="AC557" s="72" t="n">
        <v>0</v>
      </c>
      <c r="AD557" s="72" t="n">
        <v>0</v>
      </c>
      <c r="AE557" s="81" t="n">
        <f aca="false">SUM(Z557:AD557)</f>
        <v>0</v>
      </c>
      <c r="AF557" s="31" t="n">
        <f aca="false">+Y557+AE557</f>
        <v>163</v>
      </c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2.75" hidden="false" customHeight="false" outlineLevel="0" collapsed="false">
      <c r="A558" s="94" t="n">
        <v>3180</v>
      </c>
      <c r="B558" s="68" t="s">
        <v>1900</v>
      </c>
      <c r="C558" s="68" t="s">
        <v>1900</v>
      </c>
      <c r="D558" s="94" t="s">
        <v>1901</v>
      </c>
      <c r="E558" s="68" t="n">
        <v>3</v>
      </c>
      <c r="F558" s="24" t="n">
        <v>6</v>
      </c>
      <c r="G558" s="33" t="n">
        <v>180</v>
      </c>
      <c r="H558" s="92" t="s">
        <v>1718</v>
      </c>
      <c r="I558" s="95" t="s">
        <v>1718</v>
      </c>
      <c r="J558" s="23" t="n">
        <v>10500100249601</v>
      </c>
      <c r="K558" s="24" t="s">
        <v>39</v>
      </c>
      <c r="L558" s="25" t="s">
        <v>790</v>
      </c>
      <c r="M558" s="24" t="n">
        <v>15</v>
      </c>
      <c r="N558" s="22" t="s">
        <v>1043</v>
      </c>
      <c r="O558" s="92" t="s">
        <v>1719</v>
      </c>
      <c r="P558" s="49" t="s">
        <v>1720</v>
      </c>
      <c r="Q558" s="49" t="s">
        <v>1046</v>
      </c>
      <c r="R558" s="22" t="s">
        <v>1721</v>
      </c>
      <c r="S558" s="50" t="s">
        <v>1722</v>
      </c>
      <c r="T558" s="70" t="n">
        <v>0</v>
      </c>
      <c r="U558" s="71" t="n">
        <v>0</v>
      </c>
      <c r="V558" s="71" t="n">
        <v>0</v>
      </c>
      <c r="W558" s="72" t="n">
        <v>208</v>
      </c>
      <c r="X558" s="72" t="n">
        <v>47</v>
      </c>
      <c r="Y558" s="81" t="n">
        <f aca="false">SUM(T558:X558)</f>
        <v>255</v>
      </c>
      <c r="Z558" s="70" t="n">
        <v>0</v>
      </c>
      <c r="AA558" s="71" t="n">
        <v>0</v>
      </c>
      <c r="AB558" s="71" t="n">
        <v>0</v>
      </c>
      <c r="AC558" s="72" t="n">
        <v>0</v>
      </c>
      <c r="AD558" s="72" t="n">
        <v>0</v>
      </c>
      <c r="AE558" s="81" t="n">
        <f aca="false">SUM(Z558:AD558)</f>
        <v>0</v>
      </c>
      <c r="AF558" s="31" t="n">
        <f aca="false">+Y558+AE558</f>
        <v>255</v>
      </c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2.75" hidden="false" customHeight="false" outlineLevel="0" collapsed="false">
      <c r="A559" s="94" t="n">
        <v>3181</v>
      </c>
      <c r="B559" s="68" t="s">
        <v>1900</v>
      </c>
      <c r="C559" s="68" t="s">
        <v>1900</v>
      </c>
      <c r="D559" s="94" t="s">
        <v>1901</v>
      </c>
      <c r="E559" s="68" t="n">
        <v>3</v>
      </c>
      <c r="F559" s="24" t="n">
        <v>6</v>
      </c>
      <c r="G559" s="24" t="n">
        <v>181</v>
      </c>
      <c r="H559" s="92" t="s">
        <v>1042</v>
      </c>
      <c r="I559" s="95" t="s">
        <v>1042</v>
      </c>
      <c r="J559" s="23" t="n">
        <v>10500100249602</v>
      </c>
      <c r="K559" s="24" t="s">
        <v>39</v>
      </c>
      <c r="L559" s="25"/>
      <c r="M559" s="24" t="n">
        <v>15</v>
      </c>
      <c r="N559" s="22" t="s">
        <v>1043</v>
      </c>
      <c r="O559" s="92" t="s">
        <v>1044</v>
      </c>
      <c r="P559" s="49" t="s">
        <v>1045</v>
      </c>
      <c r="Q559" s="49" t="s">
        <v>1046</v>
      </c>
      <c r="R559" s="22" t="s">
        <v>1047</v>
      </c>
      <c r="S559" s="50" t="s">
        <v>1048</v>
      </c>
      <c r="T559" s="70" t="n">
        <v>0</v>
      </c>
      <c r="U559" s="71" t="n">
        <v>0</v>
      </c>
      <c r="V559" s="71" t="n">
        <v>0</v>
      </c>
      <c r="W559" s="72" t="n">
        <v>0</v>
      </c>
      <c r="X559" s="72" t="n">
        <v>0</v>
      </c>
      <c r="Y559" s="81" t="n">
        <f aca="false">SUM(T559:X559)</f>
        <v>0</v>
      </c>
      <c r="Z559" s="70" t="n">
        <v>0</v>
      </c>
      <c r="AA559" s="71" t="n">
        <v>20</v>
      </c>
      <c r="AB559" s="71" t="n">
        <v>80</v>
      </c>
      <c r="AC559" s="72" t="n">
        <v>0</v>
      </c>
      <c r="AD559" s="72" t="n">
        <v>0</v>
      </c>
      <c r="AE559" s="81" t="n">
        <f aca="false">SUM(Z559:AD559)</f>
        <v>100</v>
      </c>
      <c r="AF559" s="31" t="n">
        <f aca="false">+Y559+AE559</f>
        <v>100</v>
      </c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2.75" hidden="false" customHeight="false" outlineLevel="0" collapsed="false">
      <c r="A560" s="94" t="n">
        <v>3182</v>
      </c>
      <c r="B560" s="68" t="s">
        <v>1900</v>
      </c>
      <c r="C560" s="68" t="s">
        <v>1900</v>
      </c>
      <c r="D560" s="94" t="s">
        <v>1901</v>
      </c>
      <c r="E560" s="68" t="n">
        <v>3</v>
      </c>
      <c r="F560" s="24" t="n">
        <v>6</v>
      </c>
      <c r="G560" s="33" t="n">
        <v>182</v>
      </c>
      <c r="H560" s="92" t="s">
        <v>1723</v>
      </c>
      <c r="I560" s="95" t="s">
        <v>1723</v>
      </c>
      <c r="J560" s="23" t="n">
        <v>10500100742101</v>
      </c>
      <c r="K560" s="24" t="s">
        <v>39</v>
      </c>
      <c r="L560" s="25"/>
      <c r="M560" s="24" t="n">
        <v>15</v>
      </c>
      <c r="N560" s="22" t="s">
        <v>1036</v>
      </c>
      <c r="O560" s="92" t="s">
        <v>1724</v>
      </c>
      <c r="P560" s="22" t="s">
        <v>1725</v>
      </c>
      <c r="Q560" s="22" t="s">
        <v>1726</v>
      </c>
      <c r="R560" s="22" t="s">
        <v>1727</v>
      </c>
      <c r="S560" s="26" t="s">
        <v>1728</v>
      </c>
      <c r="T560" s="70" t="n">
        <v>23</v>
      </c>
      <c r="U560" s="71" t="n">
        <v>105</v>
      </c>
      <c r="V560" s="71" t="n">
        <v>55</v>
      </c>
      <c r="W560" s="72" t="n">
        <v>37</v>
      </c>
      <c r="X560" s="72" t="n">
        <v>0</v>
      </c>
      <c r="Y560" s="81" t="n">
        <f aca="false">SUM(T560:X560)</f>
        <v>220</v>
      </c>
      <c r="Z560" s="70" t="n">
        <v>0</v>
      </c>
      <c r="AA560" s="71" t="n">
        <v>0</v>
      </c>
      <c r="AB560" s="71" t="n">
        <v>0</v>
      </c>
      <c r="AC560" s="72" t="n">
        <v>0</v>
      </c>
      <c r="AD560" s="72" t="n">
        <v>0</v>
      </c>
      <c r="AE560" s="81" t="n">
        <f aca="false">SUM(Z560:AD560)</f>
        <v>0</v>
      </c>
      <c r="AF560" s="31" t="n">
        <f aca="false">+Y560+AE560</f>
        <v>220</v>
      </c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2.75" hidden="false" customHeight="false" outlineLevel="0" collapsed="false">
      <c r="A561" s="94" t="n">
        <v>3183</v>
      </c>
      <c r="B561" s="68" t="s">
        <v>1900</v>
      </c>
      <c r="C561" s="68" t="s">
        <v>1900</v>
      </c>
      <c r="D561" s="94" t="s">
        <v>1901</v>
      </c>
      <c r="E561" s="68" t="n">
        <v>3</v>
      </c>
      <c r="F561" s="24" t="n">
        <v>6</v>
      </c>
      <c r="G561" s="33" t="n">
        <v>183</v>
      </c>
      <c r="H561" s="92" t="s">
        <v>2350</v>
      </c>
      <c r="I561" s="95" t="s">
        <v>2350</v>
      </c>
      <c r="J561" s="23" t="n">
        <v>10500101036701</v>
      </c>
      <c r="K561" s="24" t="s">
        <v>39</v>
      </c>
      <c r="L561" s="25"/>
      <c r="M561" s="24" t="n">
        <v>15</v>
      </c>
      <c r="N561" s="22" t="s">
        <v>2351</v>
      </c>
      <c r="O561" s="92" t="s">
        <v>2352</v>
      </c>
      <c r="P561" s="22" t="s">
        <v>2353</v>
      </c>
      <c r="Q561" s="22" t="s">
        <v>2354</v>
      </c>
      <c r="R561" s="22" t="s">
        <v>2355</v>
      </c>
      <c r="S561" s="50" t="s">
        <v>2356</v>
      </c>
      <c r="T561" s="70" t="n">
        <v>0</v>
      </c>
      <c r="U561" s="71" t="n">
        <v>0</v>
      </c>
      <c r="V561" s="71" t="n">
        <v>0</v>
      </c>
      <c r="W561" s="72" t="n">
        <v>126</v>
      </c>
      <c r="X561" s="72" t="n">
        <v>84</v>
      </c>
      <c r="Y561" s="81" t="n">
        <f aca="false">SUM(T561:X561)</f>
        <v>210</v>
      </c>
      <c r="Z561" s="70" t="n">
        <v>0</v>
      </c>
      <c r="AA561" s="71" t="n">
        <v>0</v>
      </c>
      <c r="AB561" s="71" t="n">
        <v>0</v>
      </c>
      <c r="AC561" s="72" t="n">
        <v>0</v>
      </c>
      <c r="AD561" s="72" t="n">
        <v>0</v>
      </c>
      <c r="AE561" s="81" t="n">
        <f aca="false">SUM(Z561:AD561)</f>
        <v>0</v>
      </c>
      <c r="AF561" s="31" t="n">
        <f aca="false">+Y561+AE561</f>
        <v>210</v>
      </c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2.75" hidden="false" customHeight="false" outlineLevel="0" collapsed="false">
      <c r="A562" s="94" t="n">
        <v>3184</v>
      </c>
      <c r="B562" s="68" t="s">
        <v>1900</v>
      </c>
      <c r="C562" s="68" t="s">
        <v>1900</v>
      </c>
      <c r="D562" s="94" t="s">
        <v>1901</v>
      </c>
      <c r="E562" s="68" t="n">
        <v>3</v>
      </c>
      <c r="F562" s="24" t="n">
        <v>6</v>
      </c>
      <c r="G562" s="24" t="n">
        <v>184</v>
      </c>
      <c r="H562" s="92" t="s">
        <v>2357</v>
      </c>
      <c r="I562" s="95" t="s">
        <v>2357</v>
      </c>
      <c r="J562" s="23" t="n">
        <v>10500101036702</v>
      </c>
      <c r="K562" s="24" t="s">
        <v>39</v>
      </c>
      <c r="L562" s="25"/>
      <c r="M562" s="24" t="n">
        <v>15</v>
      </c>
      <c r="N562" s="22" t="s">
        <v>2351</v>
      </c>
      <c r="O562" s="92" t="s">
        <v>2358</v>
      </c>
      <c r="P562" s="22" t="s">
        <v>2359</v>
      </c>
      <c r="Q562" s="22" t="s">
        <v>2354</v>
      </c>
      <c r="R562" s="22" t="s">
        <v>2360</v>
      </c>
      <c r="S562" s="26" t="s">
        <v>2361</v>
      </c>
      <c r="T562" s="70" t="n">
        <v>19</v>
      </c>
      <c r="U562" s="71" t="n">
        <v>106</v>
      </c>
      <c r="V562" s="71" t="n">
        <v>60</v>
      </c>
      <c r="W562" s="72" t="n">
        <v>0</v>
      </c>
      <c r="X562" s="72" t="n">
        <v>0</v>
      </c>
      <c r="Y562" s="81" t="n">
        <f aca="false">SUM(T562:X562)</f>
        <v>185</v>
      </c>
      <c r="Z562" s="70" t="n">
        <v>24</v>
      </c>
      <c r="AA562" s="71" t="n">
        <v>71</v>
      </c>
      <c r="AB562" s="71" t="n">
        <v>45</v>
      </c>
      <c r="AC562" s="72" t="n">
        <v>0</v>
      </c>
      <c r="AD562" s="72" t="n">
        <v>0</v>
      </c>
      <c r="AE562" s="81" t="n">
        <f aca="false">SUM(Z562:AD562)</f>
        <v>140</v>
      </c>
      <c r="AF562" s="31" t="n">
        <f aca="false">+Y562+AE562</f>
        <v>325</v>
      </c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2.75" hidden="false" customHeight="false" outlineLevel="0" collapsed="false">
      <c r="A563" s="94" t="n">
        <v>3185</v>
      </c>
      <c r="B563" s="68" t="s">
        <v>1900</v>
      </c>
      <c r="C563" s="68" t="s">
        <v>1900</v>
      </c>
      <c r="D563" s="94" t="s">
        <v>1901</v>
      </c>
      <c r="E563" s="68" t="n">
        <v>3</v>
      </c>
      <c r="F563" s="24" t="n">
        <v>6</v>
      </c>
      <c r="G563" s="33" t="n">
        <v>185</v>
      </c>
      <c r="H563" s="92" t="s">
        <v>2362</v>
      </c>
      <c r="I563" s="95" t="s">
        <v>2362</v>
      </c>
      <c r="J563" s="23" t="n">
        <v>10500100479101</v>
      </c>
      <c r="K563" s="24" t="s">
        <v>39</v>
      </c>
      <c r="L563" s="25"/>
      <c r="M563" s="24" t="n">
        <v>15</v>
      </c>
      <c r="N563" s="22" t="s">
        <v>1043</v>
      </c>
      <c r="O563" s="92" t="s">
        <v>2363</v>
      </c>
      <c r="P563" s="22" t="s">
        <v>2364</v>
      </c>
      <c r="Q563" s="49" t="s">
        <v>2365</v>
      </c>
      <c r="R563" s="22" t="s">
        <v>2366</v>
      </c>
      <c r="S563" s="26" t="s">
        <v>2367</v>
      </c>
      <c r="T563" s="70" t="n">
        <v>15</v>
      </c>
      <c r="U563" s="71" t="n">
        <v>79</v>
      </c>
      <c r="V563" s="71" t="n">
        <v>46</v>
      </c>
      <c r="W563" s="72" t="n">
        <v>70</v>
      </c>
      <c r="X563" s="72" t="n">
        <v>40</v>
      </c>
      <c r="Y563" s="81" t="n">
        <f aca="false">SUM(T563:X563)</f>
        <v>250</v>
      </c>
      <c r="Z563" s="70" t="n">
        <v>0</v>
      </c>
      <c r="AA563" s="71" t="n">
        <v>0</v>
      </c>
      <c r="AB563" s="71" t="n">
        <v>0</v>
      </c>
      <c r="AC563" s="72" t="n">
        <v>0</v>
      </c>
      <c r="AD563" s="72" t="n">
        <v>0</v>
      </c>
      <c r="AE563" s="81" t="n">
        <f aca="false">SUM(Z563:AD563)</f>
        <v>0</v>
      </c>
      <c r="AF563" s="31" t="n">
        <f aca="false">+Y563+AE563</f>
        <v>250</v>
      </c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2.75" hidden="false" customHeight="false" outlineLevel="0" collapsed="false">
      <c r="A564" s="94" t="n">
        <v>3186</v>
      </c>
      <c r="B564" s="68" t="s">
        <v>1900</v>
      </c>
      <c r="C564" s="68" t="s">
        <v>1900</v>
      </c>
      <c r="D564" s="94" t="s">
        <v>1901</v>
      </c>
      <c r="E564" s="68" t="n">
        <v>3</v>
      </c>
      <c r="F564" s="24" t="n">
        <v>6</v>
      </c>
      <c r="G564" s="33" t="n">
        <v>186</v>
      </c>
      <c r="H564" s="92" t="s">
        <v>2368</v>
      </c>
      <c r="I564" s="95" t="s">
        <v>2368</v>
      </c>
      <c r="J564" s="23" t="n">
        <v>10500100327103</v>
      </c>
      <c r="K564" s="24" t="s">
        <v>39</v>
      </c>
      <c r="L564" s="24" t="s">
        <v>790</v>
      </c>
      <c r="M564" s="24" t="n">
        <v>16</v>
      </c>
      <c r="N564" s="22" t="s">
        <v>1071</v>
      </c>
      <c r="O564" s="92" t="s">
        <v>2369</v>
      </c>
      <c r="P564" s="49" t="s">
        <v>2370</v>
      </c>
      <c r="Q564" s="49" t="s">
        <v>2371</v>
      </c>
      <c r="R564" s="22" t="s">
        <v>2372</v>
      </c>
      <c r="S564" s="50" t="s">
        <v>2373</v>
      </c>
      <c r="T564" s="70" t="n">
        <v>0</v>
      </c>
      <c r="U564" s="71" t="n">
        <v>135</v>
      </c>
      <c r="V564" s="71" t="n">
        <v>45</v>
      </c>
      <c r="W564" s="72" t="n">
        <v>0</v>
      </c>
      <c r="X564" s="72" t="n">
        <v>0</v>
      </c>
      <c r="Y564" s="81" t="n">
        <f aca="false">SUM(T564:X564)</f>
        <v>180</v>
      </c>
      <c r="Z564" s="70" t="n">
        <v>0</v>
      </c>
      <c r="AA564" s="71" t="n">
        <v>0</v>
      </c>
      <c r="AB564" s="71" t="n">
        <v>0</v>
      </c>
      <c r="AC564" s="72" t="n">
        <v>0</v>
      </c>
      <c r="AD564" s="72" t="n">
        <v>0</v>
      </c>
      <c r="AE564" s="81" t="n">
        <f aca="false">SUM(Z564:AD564)</f>
        <v>0</v>
      </c>
      <c r="AF564" s="31" t="n">
        <f aca="false">+Y564+AE564</f>
        <v>180</v>
      </c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2.75" hidden="false" customHeight="false" outlineLevel="0" collapsed="false">
      <c r="A565" s="94" t="n">
        <v>3187</v>
      </c>
      <c r="B565" s="68" t="s">
        <v>1900</v>
      </c>
      <c r="C565" s="68" t="s">
        <v>1900</v>
      </c>
      <c r="D565" s="94" t="s">
        <v>1901</v>
      </c>
      <c r="E565" s="68" t="n">
        <v>3</v>
      </c>
      <c r="F565" s="24" t="n">
        <v>6</v>
      </c>
      <c r="G565" s="24" t="n">
        <v>187</v>
      </c>
      <c r="H565" s="92" t="s">
        <v>1049</v>
      </c>
      <c r="I565" s="95" t="s">
        <v>1049</v>
      </c>
      <c r="J565" s="23" t="n">
        <v>10500100200301</v>
      </c>
      <c r="K565" s="24" t="s">
        <v>39</v>
      </c>
      <c r="L565" s="25"/>
      <c r="M565" s="24" t="n">
        <v>16</v>
      </c>
      <c r="N565" s="22" t="s">
        <v>1050</v>
      </c>
      <c r="O565" s="92" t="s">
        <v>1051</v>
      </c>
      <c r="P565" s="49" t="s">
        <v>1052</v>
      </c>
      <c r="Q565" s="49" t="s">
        <v>1053</v>
      </c>
      <c r="R565" s="22" t="s">
        <v>1054</v>
      </c>
      <c r="S565" s="26" t="s">
        <v>1055</v>
      </c>
      <c r="T565" s="70" t="n">
        <v>0</v>
      </c>
      <c r="U565" s="71" t="n">
        <v>0</v>
      </c>
      <c r="V565" s="71" t="n">
        <v>0</v>
      </c>
      <c r="W565" s="72" t="n">
        <v>0</v>
      </c>
      <c r="X565" s="72" t="n">
        <v>0</v>
      </c>
      <c r="Y565" s="81" t="n">
        <f aca="false">SUM(T565:X565)</f>
        <v>0</v>
      </c>
      <c r="Z565" s="70" t="n">
        <v>30</v>
      </c>
      <c r="AA565" s="71" t="n">
        <v>143</v>
      </c>
      <c r="AB565" s="71" t="n">
        <v>66</v>
      </c>
      <c r="AC565" s="72" t="n">
        <v>179</v>
      </c>
      <c r="AD565" s="72" t="n">
        <v>0</v>
      </c>
      <c r="AE565" s="81" t="n">
        <f aca="false">SUM(Z565:AD565)</f>
        <v>418</v>
      </c>
      <c r="AF565" s="31" t="n">
        <f aca="false">+Y565+AE565</f>
        <v>418</v>
      </c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2.75" hidden="false" customHeight="false" outlineLevel="0" collapsed="false">
      <c r="A566" s="94" t="n">
        <v>3188</v>
      </c>
      <c r="B566" s="68" t="s">
        <v>1900</v>
      </c>
      <c r="C566" s="68" t="s">
        <v>1900</v>
      </c>
      <c r="D566" s="94" t="s">
        <v>1901</v>
      </c>
      <c r="E566" s="68" t="n">
        <v>3</v>
      </c>
      <c r="F566" s="33" t="n">
        <v>6</v>
      </c>
      <c r="G566" s="33" t="n">
        <v>188</v>
      </c>
      <c r="H566" s="92" t="s">
        <v>1056</v>
      </c>
      <c r="I566" s="95" t="s">
        <v>1056</v>
      </c>
      <c r="J566" s="36" t="n">
        <v>10500100618101</v>
      </c>
      <c r="K566" s="33" t="s">
        <v>39</v>
      </c>
      <c r="L566" s="37"/>
      <c r="M566" s="33" t="n">
        <v>16</v>
      </c>
      <c r="N566" s="35" t="s">
        <v>1057</v>
      </c>
      <c r="O566" s="92" t="s">
        <v>1058</v>
      </c>
      <c r="P566" s="38" t="s">
        <v>1059</v>
      </c>
      <c r="Q566" s="35" t="s">
        <v>1060</v>
      </c>
      <c r="R566" s="35" t="s">
        <v>1061</v>
      </c>
      <c r="S566" s="39" t="s">
        <v>1062</v>
      </c>
      <c r="T566" s="70" t="n">
        <v>0</v>
      </c>
      <c r="U566" s="71" t="n">
        <v>0</v>
      </c>
      <c r="V566" s="71" t="n">
        <v>0</v>
      </c>
      <c r="W566" s="72" t="n">
        <v>0</v>
      </c>
      <c r="X566" s="72" t="n">
        <v>0</v>
      </c>
      <c r="Y566" s="81" t="n">
        <f aca="false">SUM(T566:X566)</f>
        <v>0</v>
      </c>
      <c r="Z566" s="70" t="n">
        <v>1</v>
      </c>
      <c r="AA566" s="71" t="n">
        <v>82</v>
      </c>
      <c r="AB566" s="71" t="n">
        <v>70</v>
      </c>
      <c r="AC566" s="72" t="n">
        <v>215</v>
      </c>
      <c r="AD566" s="72" t="n">
        <v>30</v>
      </c>
      <c r="AE566" s="81" t="n">
        <f aca="false">SUM(Z566:AD566)</f>
        <v>398</v>
      </c>
      <c r="AF566" s="31" t="n">
        <f aca="false">+Y566+AE566</f>
        <v>398</v>
      </c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2.75" hidden="false" customHeight="false" outlineLevel="0" collapsed="false">
      <c r="A567" s="94" t="n">
        <v>3189</v>
      </c>
      <c r="B567" s="68" t="s">
        <v>1900</v>
      </c>
      <c r="C567" s="68" t="s">
        <v>1900</v>
      </c>
      <c r="D567" s="94" t="s">
        <v>1901</v>
      </c>
      <c r="E567" s="68" t="n">
        <v>3</v>
      </c>
      <c r="F567" s="24" t="n">
        <v>6</v>
      </c>
      <c r="G567" s="33" t="n">
        <v>189</v>
      </c>
      <c r="H567" s="92" t="s">
        <v>1063</v>
      </c>
      <c r="I567" s="95" t="s">
        <v>1063</v>
      </c>
      <c r="J567" s="23" t="n">
        <v>10500100102301</v>
      </c>
      <c r="K567" s="24" t="s">
        <v>39</v>
      </c>
      <c r="L567" s="25"/>
      <c r="M567" s="24" t="n">
        <v>16</v>
      </c>
      <c r="N567" s="22" t="s">
        <v>1064</v>
      </c>
      <c r="O567" s="92" t="s">
        <v>1065</v>
      </c>
      <c r="P567" s="49" t="s">
        <v>1066</v>
      </c>
      <c r="Q567" s="49" t="s">
        <v>1067</v>
      </c>
      <c r="R567" s="22" t="s">
        <v>1068</v>
      </c>
      <c r="S567" s="50" t="s">
        <v>1069</v>
      </c>
      <c r="T567" s="70" t="n">
        <v>0</v>
      </c>
      <c r="U567" s="71" t="n">
        <v>0</v>
      </c>
      <c r="V567" s="71" t="n">
        <v>0</v>
      </c>
      <c r="W567" s="72" t="n">
        <v>0</v>
      </c>
      <c r="X567" s="72" t="n">
        <v>0</v>
      </c>
      <c r="Y567" s="81" t="n">
        <f aca="false">SUM(T567:X567)</f>
        <v>0</v>
      </c>
      <c r="Z567" s="70" t="n">
        <v>0</v>
      </c>
      <c r="AA567" s="71" t="n">
        <v>15</v>
      </c>
      <c r="AB567" s="71" t="n">
        <v>119</v>
      </c>
      <c r="AC567" s="72" t="n">
        <v>259</v>
      </c>
      <c r="AD567" s="72" t="n">
        <v>55</v>
      </c>
      <c r="AE567" s="81" t="n">
        <f aca="false">SUM(Z567:AD567)</f>
        <v>448</v>
      </c>
      <c r="AF567" s="31" t="n">
        <f aca="false">+Y567+AE567</f>
        <v>448</v>
      </c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2.75" hidden="false" customHeight="false" outlineLevel="0" collapsed="false">
      <c r="A568" s="94" t="n">
        <v>3190</v>
      </c>
      <c r="B568" s="68" t="s">
        <v>1900</v>
      </c>
      <c r="C568" s="68" t="s">
        <v>1900</v>
      </c>
      <c r="D568" s="94" t="s">
        <v>1901</v>
      </c>
      <c r="E568" s="68" t="n">
        <v>3</v>
      </c>
      <c r="F568" s="24" t="n">
        <v>6</v>
      </c>
      <c r="G568" s="24" t="n">
        <v>190</v>
      </c>
      <c r="H568" s="92" t="s">
        <v>1077</v>
      </c>
      <c r="I568" s="95" t="s">
        <v>1077</v>
      </c>
      <c r="J568" s="23" t="n">
        <v>10500100163504</v>
      </c>
      <c r="K568" s="24" t="s">
        <v>39</v>
      </c>
      <c r="L568" s="24" t="s">
        <v>790</v>
      </c>
      <c r="M568" s="24" t="n">
        <v>16</v>
      </c>
      <c r="N568" s="22" t="s">
        <v>1071</v>
      </c>
      <c r="O568" s="92" t="s">
        <v>1078</v>
      </c>
      <c r="P568" s="49" t="s">
        <v>1079</v>
      </c>
      <c r="Q568" s="49" t="s">
        <v>1080</v>
      </c>
      <c r="R568" s="22" t="s">
        <v>1081</v>
      </c>
      <c r="S568" s="26" t="s">
        <v>1082</v>
      </c>
      <c r="T568" s="70" t="n">
        <v>0</v>
      </c>
      <c r="U568" s="71" t="n">
        <v>0</v>
      </c>
      <c r="V568" s="71" t="n">
        <v>0</v>
      </c>
      <c r="W568" s="72" t="n">
        <v>0</v>
      </c>
      <c r="X568" s="72" t="n">
        <v>0</v>
      </c>
      <c r="Y568" s="81" t="n">
        <f aca="false">SUM(T568:X568)</f>
        <v>0</v>
      </c>
      <c r="Z568" s="70" t="n">
        <v>13</v>
      </c>
      <c r="AA568" s="71" t="n">
        <v>90</v>
      </c>
      <c r="AB568" s="71" t="n">
        <v>79</v>
      </c>
      <c r="AC568" s="72" t="n">
        <v>0</v>
      </c>
      <c r="AD568" s="72" t="n">
        <v>0</v>
      </c>
      <c r="AE568" s="81" t="n">
        <f aca="false">SUM(Z568:AD568)</f>
        <v>182</v>
      </c>
      <c r="AF568" s="31" t="n">
        <f aca="false">+Y568+AE568</f>
        <v>182</v>
      </c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2.75" hidden="false" customHeight="false" outlineLevel="0" collapsed="false">
      <c r="A569" s="94" t="n">
        <v>3191</v>
      </c>
      <c r="B569" s="68" t="s">
        <v>1900</v>
      </c>
      <c r="C569" s="68" t="s">
        <v>1900</v>
      </c>
      <c r="D569" s="94" t="s">
        <v>1901</v>
      </c>
      <c r="E569" s="68" t="n">
        <v>3</v>
      </c>
      <c r="F569" s="24" t="n">
        <v>6</v>
      </c>
      <c r="G569" s="33" t="n">
        <v>191</v>
      </c>
      <c r="H569" s="92" t="s">
        <v>2374</v>
      </c>
      <c r="I569" s="95" t="s">
        <v>2374</v>
      </c>
      <c r="J569" s="23" t="n">
        <v>10500101992501</v>
      </c>
      <c r="K569" s="24" t="s">
        <v>39</v>
      </c>
      <c r="L569" s="25"/>
      <c r="M569" s="24" t="n">
        <v>16</v>
      </c>
      <c r="N569" s="22" t="s">
        <v>1064</v>
      </c>
      <c r="O569" s="92" t="s">
        <v>2375</v>
      </c>
      <c r="P569" s="49" t="s">
        <v>1085</v>
      </c>
      <c r="Q569" s="49" t="s">
        <v>1086</v>
      </c>
      <c r="R569" s="49" t="s">
        <v>1087</v>
      </c>
      <c r="S569" s="50" t="s">
        <v>1088</v>
      </c>
      <c r="T569" s="82" t="n">
        <v>0</v>
      </c>
      <c r="U569" s="76" t="n">
        <v>0</v>
      </c>
      <c r="V569" s="76" t="n">
        <v>22</v>
      </c>
      <c r="W569" s="77" t="n">
        <v>452</v>
      </c>
      <c r="X569" s="77" t="n">
        <v>156</v>
      </c>
      <c r="Y569" s="81" t="n">
        <f aca="false">SUM(T569:X569)</f>
        <v>630</v>
      </c>
      <c r="Z569" s="82" t="n">
        <v>0</v>
      </c>
      <c r="AA569" s="76" t="n">
        <v>0</v>
      </c>
      <c r="AB569" s="76" t="n">
        <v>0</v>
      </c>
      <c r="AC569" s="77" t="n">
        <v>0</v>
      </c>
      <c r="AD569" s="77" t="n">
        <v>0</v>
      </c>
      <c r="AE569" s="81" t="n">
        <f aca="false">SUM(Z569:AD569)</f>
        <v>0</v>
      </c>
      <c r="AF569" s="31" t="n">
        <f aca="false">+Y569+AE569</f>
        <v>630</v>
      </c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2.75" hidden="false" customHeight="false" outlineLevel="0" collapsed="false">
      <c r="A570" s="94" t="n">
        <v>3192</v>
      </c>
      <c r="B570" s="68" t="s">
        <v>1900</v>
      </c>
      <c r="C570" s="68" t="s">
        <v>1900</v>
      </c>
      <c r="D570" s="94" t="s">
        <v>1901</v>
      </c>
      <c r="E570" s="68" t="n">
        <v>3</v>
      </c>
      <c r="F570" s="41" t="n">
        <v>6</v>
      </c>
      <c r="G570" s="33" t="n">
        <v>192</v>
      </c>
      <c r="H570" s="92" t="s">
        <v>1089</v>
      </c>
      <c r="I570" s="95" t="s">
        <v>1089</v>
      </c>
      <c r="J570" s="43" t="n">
        <v>10500101992503</v>
      </c>
      <c r="K570" s="44" t="s">
        <v>39</v>
      </c>
      <c r="L570" s="45"/>
      <c r="M570" s="44" t="n">
        <v>16</v>
      </c>
      <c r="N570" s="42" t="s">
        <v>1064</v>
      </c>
      <c r="O570" s="92" t="s">
        <v>1090</v>
      </c>
      <c r="P570" s="46" t="s">
        <v>1085</v>
      </c>
      <c r="Q570" s="46" t="s">
        <v>1086</v>
      </c>
      <c r="R570" s="46" t="s">
        <v>1087</v>
      </c>
      <c r="S570" s="57" t="s">
        <v>1088</v>
      </c>
      <c r="T570" s="82" t="n">
        <v>0</v>
      </c>
      <c r="U570" s="76" t="n">
        <v>24</v>
      </c>
      <c r="V570" s="76" t="n">
        <v>127</v>
      </c>
      <c r="W570" s="77" t="n">
        <v>0</v>
      </c>
      <c r="X570" s="77" t="n">
        <v>0</v>
      </c>
      <c r="Y570" s="81" t="n">
        <f aca="false">SUM(T570:X570)</f>
        <v>151</v>
      </c>
      <c r="Z570" s="82" t="n">
        <v>0</v>
      </c>
      <c r="AA570" s="76" t="n">
        <v>0</v>
      </c>
      <c r="AB570" s="76" t="n">
        <v>0</v>
      </c>
      <c r="AC570" s="77" t="n">
        <v>0</v>
      </c>
      <c r="AD570" s="77" t="n">
        <v>0</v>
      </c>
      <c r="AE570" s="81" t="n">
        <f aca="false">SUM(Z570:AD570)</f>
        <v>0</v>
      </c>
      <c r="AF570" s="31" t="n">
        <f aca="false">+Y570+AE570</f>
        <v>151</v>
      </c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2.75" hidden="false" customHeight="false" outlineLevel="0" collapsed="false">
      <c r="A571" s="94" t="n">
        <v>3193</v>
      </c>
      <c r="B571" s="68" t="s">
        <v>1900</v>
      </c>
      <c r="C571" s="68" t="s">
        <v>1900</v>
      </c>
      <c r="D571" s="94" t="s">
        <v>1901</v>
      </c>
      <c r="E571" s="68" t="n">
        <v>3</v>
      </c>
      <c r="F571" s="24" t="n">
        <v>6</v>
      </c>
      <c r="G571" s="24" t="n">
        <v>193</v>
      </c>
      <c r="H571" s="92" t="s">
        <v>1091</v>
      </c>
      <c r="I571" s="95" t="s">
        <v>1091</v>
      </c>
      <c r="J571" s="23" t="n">
        <v>10500100345001</v>
      </c>
      <c r="K571" s="24" t="s">
        <v>39</v>
      </c>
      <c r="L571" s="25"/>
      <c r="M571" s="24" t="n">
        <v>16</v>
      </c>
      <c r="N571" s="22" t="s">
        <v>1092</v>
      </c>
      <c r="O571" s="92" t="s">
        <v>1093</v>
      </c>
      <c r="P571" s="49" t="s">
        <v>1094</v>
      </c>
      <c r="Q571" s="49" t="s">
        <v>1095</v>
      </c>
      <c r="R571" s="22" t="s">
        <v>1096</v>
      </c>
      <c r="S571" s="50" t="s">
        <v>1097</v>
      </c>
      <c r="T571" s="70" t="n">
        <v>0</v>
      </c>
      <c r="U571" s="71" t="n">
        <v>0</v>
      </c>
      <c r="V571" s="71" t="n">
        <v>0</v>
      </c>
      <c r="W571" s="72" t="n">
        <v>0</v>
      </c>
      <c r="X571" s="72" t="n">
        <v>0</v>
      </c>
      <c r="Y571" s="81" t="n">
        <f aca="false">SUM(T571:X571)</f>
        <v>0</v>
      </c>
      <c r="Z571" s="70" t="n">
        <v>86</v>
      </c>
      <c r="AA571" s="71" t="n">
        <v>180</v>
      </c>
      <c r="AB571" s="71" t="n">
        <v>179</v>
      </c>
      <c r="AC571" s="72" t="n">
        <v>0</v>
      </c>
      <c r="AD571" s="72" t="n">
        <v>0</v>
      </c>
      <c r="AE571" s="81" t="n">
        <f aca="false">SUM(Z571:AD571)</f>
        <v>445</v>
      </c>
      <c r="AF571" s="31" t="n">
        <f aca="false">+Y571+AE571</f>
        <v>445</v>
      </c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2.75" hidden="false" customHeight="false" outlineLevel="0" collapsed="false">
      <c r="A572" s="94" t="n">
        <v>3194</v>
      </c>
      <c r="B572" s="68" t="s">
        <v>1900</v>
      </c>
      <c r="C572" s="68" t="s">
        <v>1900</v>
      </c>
      <c r="D572" s="94" t="s">
        <v>1901</v>
      </c>
      <c r="E572" s="68" t="n">
        <v>3</v>
      </c>
      <c r="F572" s="24" t="n">
        <v>6</v>
      </c>
      <c r="G572" s="33" t="n">
        <v>194</v>
      </c>
      <c r="H572" s="92" t="s">
        <v>2376</v>
      </c>
      <c r="I572" s="95" t="s">
        <v>2376</v>
      </c>
      <c r="J572" s="23" t="n">
        <v>10500100345002</v>
      </c>
      <c r="K572" s="24" t="s">
        <v>39</v>
      </c>
      <c r="L572" s="25"/>
      <c r="M572" s="24" t="n">
        <v>16</v>
      </c>
      <c r="N572" s="22" t="s">
        <v>1092</v>
      </c>
      <c r="O572" s="92" t="s">
        <v>2377</v>
      </c>
      <c r="P572" s="49" t="s">
        <v>1094</v>
      </c>
      <c r="Q572" s="49" t="s">
        <v>1095</v>
      </c>
      <c r="R572" s="22" t="s">
        <v>1096</v>
      </c>
      <c r="S572" s="50" t="s">
        <v>1097</v>
      </c>
      <c r="T572" s="70" t="n">
        <v>0</v>
      </c>
      <c r="U572" s="71" t="n">
        <v>0</v>
      </c>
      <c r="V572" s="71" t="n">
        <v>0</v>
      </c>
      <c r="W572" s="72" t="n">
        <v>208</v>
      </c>
      <c r="X572" s="72" t="n">
        <v>62</v>
      </c>
      <c r="Y572" s="81" t="n">
        <f aca="false">SUM(T572:X572)</f>
        <v>270</v>
      </c>
      <c r="Z572" s="70" t="n">
        <v>0</v>
      </c>
      <c r="AA572" s="71" t="n">
        <v>0</v>
      </c>
      <c r="AB572" s="71" t="n">
        <v>0</v>
      </c>
      <c r="AC572" s="72" t="n">
        <v>0</v>
      </c>
      <c r="AD572" s="72" t="n">
        <v>0</v>
      </c>
      <c r="AE572" s="81" t="n">
        <f aca="false">SUM(Z572:AD572)</f>
        <v>0</v>
      </c>
      <c r="AF572" s="31" t="n">
        <f aca="false">+Y572+AE572</f>
        <v>270</v>
      </c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2.75" hidden="false" customHeight="false" outlineLevel="0" collapsed="false">
      <c r="A573" s="94" t="n">
        <v>3195</v>
      </c>
      <c r="B573" s="68" t="s">
        <v>1900</v>
      </c>
      <c r="C573" s="68" t="s">
        <v>1900</v>
      </c>
      <c r="D573" s="94" t="s">
        <v>1901</v>
      </c>
      <c r="E573" s="68" t="n">
        <v>3</v>
      </c>
      <c r="F573" s="24" t="n">
        <v>6</v>
      </c>
      <c r="G573" s="33" t="n">
        <v>195</v>
      </c>
      <c r="H573" s="92" t="s">
        <v>1098</v>
      </c>
      <c r="I573" s="95" t="s">
        <v>1098</v>
      </c>
      <c r="J573" s="23" t="n">
        <v>10500100086801</v>
      </c>
      <c r="K573" s="24" t="s">
        <v>39</v>
      </c>
      <c r="L573" s="25"/>
      <c r="M573" s="24" t="n">
        <v>16</v>
      </c>
      <c r="N573" s="22" t="s">
        <v>1099</v>
      </c>
      <c r="O573" s="92" t="s">
        <v>1100</v>
      </c>
      <c r="P573" s="22" t="s">
        <v>1101</v>
      </c>
      <c r="Q573" s="49" t="s">
        <v>1102</v>
      </c>
      <c r="R573" s="49" t="s">
        <v>1103</v>
      </c>
      <c r="S573" s="50" t="s">
        <v>1104</v>
      </c>
      <c r="T573" s="70" t="n">
        <v>0</v>
      </c>
      <c r="U573" s="71" t="n">
        <v>0</v>
      </c>
      <c r="V573" s="71" t="n">
        <v>0</v>
      </c>
      <c r="W573" s="72" t="n">
        <v>0</v>
      </c>
      <c r="X573" s="72" t="n">
        <v>0</v>
      </c>
      <c r="Y573" s="81" t="n">
        <f aca="false">SUM(T573:X573)</f>
        <v>0</v>
      </c>
      <c r="Z573" s="70" t="n">
        <v>42</v>
      </c>
      <c r="AA573" s="71" t="n">
        <v>0</v>
      </c>
      <c r="AB573" s="71" t="n">
        <v>55</v>
      </c>
      <c r="AC573" s="72" t="n">
        <v>123</v>
      </c>
      <c r="AD573" s="72" t="n">
        <v>0</v>
      </c>
      <c r="AE573" s="81" t="n">
        <f aca="false">SUM(Z573:AD573)</f>
        <v>220</v>
      </c>
      <c r="AF573" s="31" t="n">
        <f aca="false">+Y573+AE573</f>
        <v>220</v>
      </c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2.75" hidden="false" customHeight="false" outlineLevel="0" collapsed="false">
      <c r="A574" s="94" t="n">
        <v>3196</v>
      </c>
      <c r="B574" s="68" t="s">
        <v>1900</v>
      </c>
      <c r="C574" s="68" t="s">
        <v>1900</v>
      </c>
      <c r="D574" s="94" t="s">
        <v>1901</v>
      </c>
      <c r="E574" s="68" t="n">
        <v>3</v>
      </c>
      <c r="F574" s="24" t="n">
        <v>6</v>
      </c>
      <c r="G574" s="24" t="n">
        <v>196</v>
      </c>
      <c r="H574" s="92" t="s">
        <v>1105</v>
      </c>
      <c r="I574" s="95" t="s">
        <v>1105</v>
      </c>
      <c r="J574" s="23" t="n">
        <v>10500100049301</v>
      </c>
      <c r="K574" s="24" t="s">
        <v>39</v>
      </c>
      <c r="L574" s="25"/>
      <c r="M574" s="24" t="n">
        <v>16</v>
      </c>
      <c r="N574" s="22" t="s">
        <v>1106</v>
      </c>
      <c r="O574" s="92" t="s">
        <v>1107</v>
      </c>
      <c r="P574" s="49" t="s">
        <v>1108</v>
      </c>
      <c r="Q574" s="49" t="s">
        <v>1109</v>
      </c>
      <c r="R574" s="22" t="s">
        <v>1110</v>
      </c>
      <c r="S574" s="50" t="s">
        <v>1111</v>
      </c>
      <c r="T574" s="70" t="n">
        <v>0</v>
      </c>
      <c r="U574" s="71" t="n">
        <v>0</v>
      </c>
      <c r="V574" s="71" t="n">
        <v>0</v>
      </c>
      <c r="W574" s="72" t="n">
        <v>0</v>
      </c>
      <c r="X574" s="72" t="n">
        <v>0</v>
      </c>
      <c r="Y574" s="81" t="n">
        <f aca="false">SUM(T574:X574)</f>
        <v>0</v>
      </c>
      <c r="Z574" s="70" t="n">
        <v>1</v>
      </c>
      <c r="AA574" s="71" t="n">
        <v>148</v>
      </c>
      <c r="AB574" s="71" t="n">
        <v>4</v>
      </c>
      <c r="AC574" s="72" t="n">
        <v>317</v>
      </c>
      <c r="AD574" s="72" t="n">
        <v>28</v>
      </c>
      <c r="AE574" s="81" t="n">
        <f aca="false">SUM(Z574:AD574)</f>
        <v>498</v>
      </c>
      <c r="AF574" s="31" t="n">
        <f aca="false">+Y574+AE574</f>
        <v>498</v>
      </c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2.75" hidden="false" customHeight="false" outlineLevel="0" collapsed="false">
      <c r="A575" s="94" t="n">
        <v>3197</v>
      </c>
      <c r="B575" s="68" t="s">
        <v>1900</v>
      </c>
      <c r="C575" s="68" t="s">
        <v>1900</v>
      </c>
      <c r="D575" s="94" t="s">
        <v>1901</v>
      </c>
      <c r="E575" s="68" t="n">
        <v>3</v>
      </c>
      <c r="F575" s="24" t="n">
        <v>6</v>
      </c>
      <c r="G575" s="33" t="n">
        <v>197</v>
      </c>
      <c r="H575" s="92" t="s">
        <v>2378</v>
      </c>
      <c r="I575" s="95" t="s">
        <v>2378</v>
      </c>
      <c r="J575" s="23" t="n">
        <v>10500100013201</v>
      </c>
      <c r="K575" s="24" t="s">
        <v>39</v>
      </c>
      <c r="L575" s="25"/>
      <c r="M575" s="24" t="n">
        <v>16</v>
      </c>
      <c r="N575" s="22" t="s">
        <v>1730</v>
      </c>
      <c r="O575" s="92" t="s">
        <v>2379</v>
      </c>
      <c r="P575" s="49" t="s">
        <v>2380</v>
      </c>
      <c r="Q575" s="49" t="s">
        <v>2381</v>
      </c>
      <c r="R575" s="22" t="s">
        <v>2382</v>
      </c>
      <c r="S575" s="50" t="s">
        <v>2383</v>
      </c>
      <c r="T575" s="70" t="n">
        <v>56</v>
      </c>
      <c r="U575" s="71" t="n">
        <v>134</v>
      </c>
      <c r="V575" s="71" t="n">
        <v>78</v>
      </c>
      <c r="W575" s="72" t="n">
        <v>106</v>
      </c>
      <c r="X575" s="72" t="n">
        <v>46</v>
      </c>
      <c r="Y575" s="81" t="n">
        <f aca="false">SUM(T575:X575)</f>
        <v>420</v>
      </c>
      <c r="Z575" s="70" t="n">
        <v>0</v>
      </c>
      <c r="AA575" s="71" t="n">
        <v>0</v>
      </c>
      <c r="AB575" s="71" t="n">
        <v>0</v>
      </c>
      <c r="AC575" s="72" t="n">
        <v>0</v>
      </c>
      <c r="AD575" s="72" t="n">
        <v>0</v>
      </c>
      <c r="AE575" s="81" t="n">
        <f aca="false">SUM(Z575:AD575)</f>
        <v>0</v>
      </c>
      <c r="AF575" s="31" t="n">
        <f aca="false">+Y575+AE575</f>
        <v>420</v>
      </c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2.75" hidden="false" customHeight="false" outlineLevel="0" collapsed="false">
      <c r="A576" s="94" t="n">
        <v>3198</v>
      </c>
      <c r="B576" s="68" t="s">
        <v>1900</v>
      </c>
      <c r="C576" s="68" t="s">
        <v>1900</v>
      </c>
      <c r="D576" s="94" t="s">
        <v>1901</v>
      </c>
      <c r="E576" s="68" t="n">
        <v>3</v>
      </c>
      <c r="F576" s="24" t="n">
        <v>6</v>
      </c>
      <c r="G576" s="33" t="n">
        <v>198</v>
      </c>
      <c r="H576" s="92" t="s">
        <v>1754</v>
      </c>
      <c r="I576" s="95" t="s">
        <v>1754</v>
      </c>
      <c r="J576" s="23" t="n">
        <v>10500101210601</v>
      </c>
      <c r="K576" s="24" t="s">
        <v>39</v>
      </c>
      <c r="L576" s="24" t="s">
        <v>790</v>
      </c>
      <c r="M576" s="24" t="n">
        <v>16</v>
      </c>
      <c r="N576" s="22" t="s">
        <v>1755</v>
      </c>
      <c r="O576" s="92" t="s">
        <v>1756</v>
      </c>
      <c r="P576" s="49" t="s">
        <v>1757</v>
      </c>
      <c r="Q576" s="49" t="s">
        <v>1758</v>
      </c>
      <c r="R576" s="22" t="s">
        <v>1759</v>
      </c>
      <c r="S576" s="50" t="s">
        <v>1760</v>
      </c>
      <c r="T576" s="70" t="n">
        <v>0</v>
      </c>
      <c r="U576" s="71" t="n">
        <v>81</v>
      </c>
      <c r="V576" s="71" t="n">
        <v>138</v>
      </c>
      <c r="W576" s="72" t="n">
        <v>214</v>
      </c>
      <c r="X576" s="72" t="n">
        <v>52</v>
      </c>
      <c r="Y576" s="81" t="n">
        <f aca="false">SUM(T576:X576)</f>
        <v>485</v>
      </c>
      <c r="Z576" s="70" t="n">
        <v>0</v>
      </c>
      <c r="AA576" s="71" t="n">
        <v>0</v>
      </c>
      <c r="AB576" s="71" t="n">
        <v>0</v>
      </c>
      <c r="AC576" s="72" t="n">
        <v>0</v>
      </c>
      <c r="AD576" s="72" t="n">
        <v>0</v>
      </c>
      <c r="AE576" s="81" t="n">
        <f aca="false">SUM(Z576:AD576)</f>
        <v>0</v>
      </c>
      <c r="AF576" s="31" t="n">
        <f aca="false">+Y576+AE576</f>
        <v>485</v>
      </c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2.75" hidden="false" customHeight="false" outlineLevel="0" collapsed="false">
      <c r="A577" s="94" t="n">
        <v>3199</v>
      </c>
      <c r="B577" s="68" t="s">
        <v>1900</v>
      </c>
      <c r="C577" s="68" t="s">
        <v>1900</v>
      </c>
      <c r="D577" s="94" t="s">
        <v>1901</v>
      </c>
      <c r="E577" s="68" t="n">
        <v>3</v>
      </c>
      <c r="F577" s="24" t="n">
        <v>6</v>
      </c>
      <c r="G577" s="24" t="n">
        <v>199</v>
      </c>
      <c r="H577" s="92" t="s">
        <v>2384</v>
      </c>
      <c r="I577" s="95" t="s">
        <v>2384</v>
      </c>
      <c r="J577" s="23" t="n">
        <v>10500100848601</v>
      </c>
      <c r="K577" s="24" t="s">
        <v>39</v>
      </c>
      <c r="L577" s="25"/>
      <c r="M577" s="24" t="n">
        <v>16</v>
      </c>
      <c r="N577" s="22" t="s">
        <v>2385</v>
      </c>
      <c r="O577" s="92" t="s">
        <v>2386</v>
      </c>
      <c r="P577" s="49" t="s">
        <v>2387</v>
      </c>
      <c r="Q577" s="49" t="s">
        <v>2388</v>
      </c>
      <c r="R577" s="22" t="s">
        <v>2389</v>
      </c>
      <c r="S577" s="50" t="s">
        <v>2390</v>
      </c>
      <c r="T577" s="82" t="n">
        <v>41</v>
      </c>
      <c r="U577" s="76" t="n">
        <v>177</v>
      </c>
      <c r="V577" s="76" t="n">
        <v>155</v>
      </c>
      <c r="W577" s="77" t="n">
        <v>272</v>
      </c>
      <c r="X577" s="77" t="n">
        <v>55</v>
      </c>
      <c r="Y577" s="81" t="n">
        <f aca="false">SUM(T577:X577)</f>
        <v>700</v>
      </c>
      <c r="Z577" s="82" t="n">
        <v>0</v>
      </c>
      <c r="AA577" s="76" t="n">
        <v>0</v>
      </c>
      <c r="AB577" s="76" t="n">
        <v>0</v>
      </c>
      <c r="AC577" s="77" t="n">
        <v>0</v>
      </c>
      <c r="AD577" s="77" t="n">
        <v>0</v>
      </c>
      <c r="AE577" s="81" t="n">
        <f aca="false">SUM(Z577:AD577)</f>
        <v>0</v>
      </c>
      <c r="AF577" s="31" t="n">
        <f aca="false">+Y577+AE577</f>
        <v>700</v>
      </c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2.75" hidden="false" customHeight="false" outlineLevel="0" collapsed="false">
      <c r="A578" s="94" t="n">
        <v>3200</v>
      </c>
      <c r="B578" s="68" t="s">
        <v>1900</v>
      </c>
      <c r="C578" s="68" t="s">
        <v>1900</v>
      </c>
      <c r="D578" s="94" t="s">
        <v>1901</v>
      </c>
      <c r="E578" s="68" t="n">
        <v>3</v>
      </c>
      <c r="F578" s="24" t="n">
        <v>6</v>
      </c>
      <c r="G578" s="33" t="n">
        <v>200</v>
      </c>
      <c r="H578" s="92" t="s">
        <v>2391</v>
      </c>
      <c r="I578" s="95" t="s">
        <v>2391</v>
      </c>
      <c r="J578" s="23" t="n">
        <v>10500102576303</v>
      </c>
      <c r="K578" s="24" t="s">
        <v>39</v>
      </c>
      <c r="L578" s="25"/>
      <c r="M578" s="24" t="n">
        <v>70</v>
      </c>
      <c r="N578" s="22" t="s">
        <v>1768</v>
      </c>
      <c r="O578" s="92" t="s">
        <v>2392</v>
      </c>
      <c r="P578" s="49" t="s">
        <v>2393</v>
      </c>
      <c r="Q578" s="49" t="s">
        <v>2394</v>
      </c>
      <c r="R578" s="22" t="s">
        <v>2395</v>
      </c>
      <c r="S578" s="50" t="s">
        <v>2396</v>
      </c>
      <c r="T578" s="70" t="n">
        <v>30</v>
      </c>
      <c r="U578" s="71" t="n">
        <v>79</v>
      </c>
      <c r="V578" s="71" t="n">
        <v>36</v>
      </c>
      <c r="W578" s="72" t="n">
        <v>0</v>
      </c>
      <c r="X578" s="72" t="n">
        <v>0</v>
      </c>
      <c r="Y578" s="81" t="n">
        <f aca="false">SUM(T578:X578)</f>
        <v>145</v>
      </c>
      <c r="Z578" s="70" t="n">
        <v>0</v>
      </c>
      <c r="AA578" s="71" t="n">
        <v>0</v>
      </c>
      <c r="AB578" s="71" t="n">
        <v>0</v>
      </c>
      <c r="AC578" s="72" t="n">
        <v>0</v>
      </c>
      <c r="AD578" s="72" t="n">
        <v>0</v>
      </c>
      <c r="AE578" s="81" t="n">
        <f aca="false">SUM(Z578:AD578)</f>
        <v>0</v>
      </c>
      <c r="AF578" s="31" t="n">
        <f aca="false">+Y578+AE578</f>
        <v>145</v>
      </c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12.75" hidden="false" customHeight="false" outlineLevel="0" collapsed="false">
      <c r="A579" s="94" t="n">
        <v>3201</v>
      </c>
      <c r="B579" s="68" t="s">
        <v>1900</v>
      </c>
      <c r="C579" s="68" t="s">
        <v>1900</v>
      </c>
      <c r="D579" s="94" t="s">
        <v>1901</v>
      </c>
      <c r="E579" s="68" t="n">
        <v>3</v>
      </c>
      <c r="F579" s="24" t="n">
        <v>6</v>
      </c>
      <c r="G579" s="33" t="n">
        <v>201</v>
      </c>
      <c r="H579" s="92" t="s">
        <v>2397</v>
      </c>
      <c r="I579" s="95" t="s">
        <v>2397</v>
      </c>
      <c r="J579" s="23" t="n">
        <v>20500101253402</v>
      </c>
      <c r="K579" s="24" t="s">
        <v>39</v>
      </c>
      <c r="L579" s="25"/>
      <c r="M579" s="24" t="n">
        <v>80</v>
      </c>
      <c r="N579" s="22" t="s">
        <v>1825</v>
      </c>
      <c r="O579" s="92" t="s">
        <v>2398</v>
      </c>
      <c r="P579" s="22" t="n">
        <v>3128659998</v>
      </c>
      <c r="Q579" s="22" t="s">
        <v>1828</v>
      </c>
      <c r="R579" s="22" t="s">
        <v>1829</v>
      </c>
      <c r="S579" s="26" t="s">
        <v>1830</v>
      </c>
      <c r="T579" s="70" t="n">
        <v>0</v>
      </c>
      <c r="U579" s="71" t="n">
        <v>24</v>
      </c>
      <c r="V579" s="71" t="n">
        <v>304</v>
      </c>
      <c r="W579" s="72" t="n">
        <v>297</v>
      </c>
      <c r="X579" s="72" t="n">
        <v>0</v>
      </c>
      <c r="Y579" s="81" t="n">
        <f aca="false">SUM(T579:X579)</f>
        <v>625</v>
      </c>
      <c r="Z579" s="70" t="n">
        <v>0</v>
      </c>
      <c r="AA579" s="71" t="n">
        <v>0</v>
      </c>
      <c r="AB579" s="71" t="n">
        <v>0</v>
      </c>
      <c r="AC579" s="72" t="n">
        <v>0</v>
      </c>
      <c r="AD579" s="72" t="n">
        <v>0</v>
      </c>
      <c r="AE579" s="81" t="n">
        <f aca="false">SUM(Z579:AD579)</f>
        <v>0</v>
      </c>
      <c r="AF579" s="31" t="n">
        <f aca="false">+Y579+AE579</f>
        <v>625</v>
      </c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12.75" hidden="false" customHeight="false" outlineLevel="0" collapsed="false">
      <c r="A580" s="94" t="n">
        <v>3202</v>
      </c>
      <c r="B580" s="68" t="s">
        <v>1900</v>
      </c>
      <c r="C580" s="68" t="s">
        <v>1900</v>
      </c>
      <c r="D580" s="94" t="s">
        <v>1901</v>
      </c>
      <c r="E580" s="68" t="n">
        <v>3</v>
      </c>
      <c r="F580" s="24" t="n">
        <v>6</v>
      </c>
      <c r="G580" s="24" t="n">
        <v>202</v>
      </c>
      <c r="H580" s="92" t="s">
        <v>2399</v>
      </c>
      <c r="I580" s="95" t="s">
        <v>2399</v>
      </c>
      <c r="J580" s="23" t="n">
        <v>20500101253403</v>
      </c>
      <c r="K580" s="24" t="s">
        <v>39</v>
      </c>
      <c r="L580" s="25"/>
      <c r="M580" s="24" t="n">
        <v>80</v>
      </c>
      <c r="N580" s="22" t="s">
        <v>1825</v>
      </c>
      <c r="O580" s="92" t="s">
        <v>2400</v>
      </c>
      <c r="P580" s="22" t="n">
        <v>2860138</v>
      </c>
      <c r="Q580" s="22" t="s">
        <v>1828</v>
      </c>
      <c r="R580" s="22" t="s">
        <v>1829</v>
      </c>
      <c r="S580" s="26" t="s">
        <v>1830</v>
      </c>
      <c r="T580" s="70" t="n">
        <v>0</v>
      </c>
      <c r="U580" s="71" t="n">
        <v>415</v>
      </c>
      <c r="V580" s="71" t="n">
        <v>0</v>
      </c>
      <c r="W580" s="72" t="n">
        <v>0</v>
      </c>
      <c r="X580" s="72" t="n">
        <v>0</v>
      </c>
      <c r="Y580" s="81" t="n">
        <f aca="false">SUM(T580:X580)</f>
        <v>415</v>
      </c>
      <c r="Z580" s="70" t="n">
        <v>0</v>
      </c>
      <c r="AA580" s="71" t="n">
        <v>0</v>
      </c>
      <c r="AB580" s="71" t="n">
        <v>0</v>
      </c>
      <c r="AC580" s="72" t="n">
        <v>0</v>
      </c>
      <c r="AD580" s="72" t="n">
        <v>0</v>
      </c>
      <c r="AE580" s="81" t="n">
        <f aca="false">SUM(Z580:AD580)</f>
        <v>0</v>
      </c>
      <c r="AF580" s="31" t="n">
        <f aca="false">+Y580+AE580</f>
        <v>415</v>
      </c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12.75" hidden="false" customHeight="false" outlineLevel="0" collapsed="false">
      <c r="A581" s="94" t="n">
        <v>3203</v>
      </c>
      <c r="B581" s="68" t="s">
        <v>1900</v>
      </c>
      <c r="C581" s="68" t="s">
        <v>1900</v>
      </c>
      <c r="D581" s="94" t="s">
        <v>1901</v>
      </c>
      <c r="E581" s="68" t="n">
        <v>3</v>
      </c>
      <c r="F581" s="24" t="n">
        <v>6</v>
      </c>
      <c r="G581" s="33" t="n">
        <v>203</v>
      </c>
      <c r="H581" s="92" t="s">
        <v>2401</v>
      </c>
      <c r="I581" s="95" t="s">
        <v>2401</v>
      </c>
      <c r="J581" s="23" t="n">
        <v>10500102579802</v>
      </c>
      <c r="K581" s="24" t="s">
        <v>39</v>
      </c>
      <c r="L581" s="24" t="s">
        <v>790</v>
      </c>
      <c r="M581" s="24" t="n">
        <v>80</v>
      </c>
      <c r="N581" s="22" t="s">
        <v>1825</v>
      </c>
      <c r="O581" s="92" t="s">
        <v>2402</v>
      </c>
      <c r="P581" s="22" t="s">
        <v>2403</v>
      </c>
      <c r="Q581" s="22" t="s">
        <v>1839</v>
      </c>
      <c r="R581" s="22" t="s">
        <v>2404</v>
      </c>
      <c r="S581" s="26" t="s">
        <v>2405</v>
      </c>
      <c r="T581" s="70" t="n">
        <v>60</v>
      </c>
      <c r="U581" s="71" t="n">
        <v>183</v>
      </c>
      <c r="V581" s="71" t="n">
        <v>132</v>
      </c>
      <c r="W581" s="72" t="n">
        <v>0</v>
      </c>
      <c r="X581" s="72" t="n">
        <v>0</v>
      </c>
      <c r="Y581" s="81" t="n">
        <f aca="false">SUM(T581:X581)</f>
        <v>375</v>
      </c>
      <c r="Z581" s="70" t="n">
        <v>0</v>
      </c>
      <c r="AA581" s="71" t="n">
        <v>0</v>
      </c>
      <c r="AB581" s="71" t="n">
        <v>0</v>
      </c>
      <c r="AC581" s="72" t="n">
        <v>0</v>
      </c>
      <c r="AD581" s="72" t="n">
        <v>0</v>
      </c>
      <c r="AE581" s="81" t="n">
        <f aca="false">SUM(Z581:AD581)</f>
        <v>0</v>
      </c>
      <c r="AF581" s="31" t="n">
        <f aca="false">+Y581+AE581</f>
        <v>375</v>
      </c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12.75" hidden="false" customHeight="false" outlineLevel="0" collapsed="false">
      <c r="A582" s="94" t="n">
        <v>3204</v>
      </c>
      <c r="B582" s="68" t="s">
        <v>1900</v>
      </c>
      <c r="C582" s="68" t="s">
        <v>1900</v>
      </c>
      <c r="D582" s="94" t="s">
        <v>1901</v>
      </c>
      <c r="E582" s="68" t="n">
        <v>3</v>
      </c>
      <c r="F582" s="24" t="n">
        <v>6</v>
      </c>
      <c r="G582" s="33" t="n">
        <v>204</v>
      </c>
      <c r="H582" s="92" t="s">
        <v>2406</v>
      </c>
      <c r="I582" s="95" t="s">
        <v>2406</v>
      </c>
      <c r="J582" s="23" t="n">
        <v>20500100167202</v>
      </c>
      <c r="K582" s="24" t="s">
        <v>39</v>
      </c>
      <c r="L582" s="25"/>
      <c r="M582" s="24" t="n">
        <v>80</v>
      </c>
      <c r="N582" s="22" t="s">
        <v>1825</v>
      </c>
      <c r="O582" s="92" t="s">
        <v>2407</v>
      </c>
      <c r="P582" s="22" t="s">
        <v>2408</v>
      </c>
      <c r="Q582" s="22" t="s">
        <v>2409</v>
      </c>
      <c r="R582" s="22" t="s">
        <v>2410</v>
      </c>
      <c r="S582" s="26" t="s">
        <v>2411</v>
      </c>
      <c r="T582" s="70" t="n">
        <v>30</v>
      </c>
      <c r="U582" s="71" t="n">
        <v>78</v>
      </c>
      <c r="V582" s="71" t="n">
        <v>42</v>
      </c>
      <c r="W582" s="72" t="n">
        <v>0</v>
      </c>
      <c r="X582" s="72" t="n">
        <v>0</v>
      </c>
      <c r="Y582" s="81" t="n">
        <f aca="false">SUM(T582:X582)</f>
        <v>150</v>
      </c>
      <c r="Z582" s="70" t="n">
        <v>0</v>
      </c>
      <c r="AA582" s="71" t="n">
        <v>0</v>
      </c>
      <c r="AB582" s="71" t="n">
        <v>0</v>
      </c>
      <c r="AC582" s="72" t="n">
        <v>0</v>
      </c>
      <c r="AD582" s="72" t="n">
        <v>0</v>
      </c>
      <c r="AE582" s="81" t="n">
        <f aca="false">SUM(Z582:AD582)</f>
        <v>0</v>
      </c>
      <c r="AF582" s="31" t="n">
        <f aca="false">+Y582+AE582</f>
        <v>150</v>
      </c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2.75" hidden="false" customHeight="false" outlineLevel="0" collapsed="false">
      <c r="A583" s="94" t="n">
        <v>3205</v>
      </c>
      <c r="B583" s="68" t="s">
        <v>1900</v>
      </c>
      <c r="C583" s="68" t="s">
        <v>1900</v>
      </c>
      <c r="D583" s="94" t="s">
        <v>1901</v>
      </c>
      <c r="E583" s="68" t="n">
        <v>3</v>
      </c>
      <c r="F583" s="24" t="n">
        <v>6</v>
      </c>
      <c r="G583" s="24" t="n">
        <v>205</v>
      </c>
      <c r="H583" s="92" t="s">
        <v>2412</v>
      </c>
      <c r="I583" s="95" t="s">
        <v>2412</v>
      </c>
      <c r="J583" s="23" t="n">
        <v>20500101874501</v>
      </c>
      <c r="K583" s="24" t="s">
        <v>39</v>
      </c>
      <c r="L583" s="25"/>
      <c r="M583" s="24" t="n">
        <v>80</v>
      </c>
      <c r="N583" s="22" t="s">
        <v>1825</v>
      </c>
      <c r="O583" s="92" t="s">
        <v>2413</v>
      </c>
      <c r="P583" s="22" t="s">
        <v>2414</v>
      </c>
      <c r="Q583" s="22" t="s">
        <v>2415</v>
      </c>
      <c r="R583" s="22" t="s">
        <v>2416</v>
      </c>
      <c r="S583" s="26" t="s">
        <v>2417</v>
      </c>
      <c r="T583" s="70" t="n">
        <v>57</v>
      </c>
      <c r="U583" s="71" t="n">
        <v>184</v>
      </c>
      <c r="V583" s="71" t="n">
        <v>110</v>
      </c>
      <c r="W583" s="72" t="n">
        <v>204</v>
      </c>
      <c r="X583" s="72" t="n">
        <v>75</v>
      </c>
      <c r="Y583" s="81" t="n">
        <f aca="false">SUM(T583:X583)</f>
        <v>630</v>
      </c>
      <c r="Z583" s="70" t="n">
        <v>0</v>
      </c>
      <c r="AA583" s="71" t="n">
        <v>0</v>
      </c>
      <c r="AB583" s="71" t="n">
        <v>0</v>
      </c>
      <c r="AC583" s="72" t="n">
        <v>0</v>
      </c>
      <c r="AD583" s="72" t="n">
        <v>0</v>
      </c>
      <c r="AE583" s="81" t="n">
        <f aca="false">SUM(Z583:AD583)</f>
        <v>0</v>
      </c>
      <c r="AF583" s="31" t="n">
        <f aca="false">+Y583+AE583</f>
        <v>630</v>
      </c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12.75" hidden="false" customHeight="false" outlineLevel="0" collapsed="false">
      <c r="A584" s="94" t="n">
        <v>3206</v>
      </c>
      <c r="B584" s="68" t="s">
        <v>1900</v>
      </c>
      <c r="C584" s="68" t="s">
        <v>1900</v>
      </c>
      <c r="D584" s="94" t="s">
        <v>1901</v>
      </c>
      <c r="E584" s="68" t="n">
        <v>3</v>
      </c>
      <c r="F584" s="24" t="n">
        <v>6</v>
      </c>
      <c r="G584" s="33" t="n">
        <v>206</v>
      </c>
      <c r="H584" s="92" t="s">
        <v>2418</v>
      </c>
      <c r="I584" s="95" t="s">
        <v>2418</v>
      </c>
      <c r="J584" s="23" t="n">
        <v>10500101875901</v>
      </c>
      <c r="K584" s="24" t="s">
        <v>39</v>
      </c>
      <c r="L584" s="25"/>
      <c r="M584" s="24" t="n">
        <v>80</v>
      </c>
      <c r="N584" s="22" t="s">
        <v>1825</v>
      </c>
      <c r="O584" s="92" t="s">
        <v>2419</v>
      </c>
      <c r="P584" s="22" t="n">
        <v>3006112404</v>
      </c>
      <c r="Q584" s="22" t="s">
        <v>1862</v>
      </c>
      <c r="R584" s="22" t="s">
        <v>2420</v>
      </c>
      <c r="S584" s="26" t="s">
        <v>1864</v>
      </c>
      <c r="T584" s="70" t="n">
        <v>0</v>
      </c>
      <c r="U584" s="71" t="n">
        <v>0</v>
      </c>
      <c r="V584" s="71" t="n">
        <v>0</v>
      </c>
      <c r="W584" s="72" t="n">
        <v>267</v>
      </c>
      <c r="X584" s="72" t="n">
        <v>133</v>
      </c>
      <c r="Y584" s="81" t="n">
        <f aca="false">SUM(T584:X584)</f>
        <v>400</v>
      </c>
      <c r="Z584" s="70" t="n">
        <v>0</v>
      </c>
      <c r="AA584" s="71" t="n">
        <v>0</v>
      </c>
      <c r="AB584" s="71" t="n">
        <v>0</v>
      </c>
      <c r="AC584" s="72" t="n">
        <v>0</v>
      </c>
      <c r="AD584" s="72" t="n">
        <v>0</v>
      </c>
      <c r="AE584" s="81" t="n">
        <f aca="false">SUM(Z584:AD584)</f>
        <v>0</v>
      </c>
      <c r="AF584" s="31" t="n">
        <f aca="false">+Y584+AE584</f>
        <v>400</v>
      </c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customFormat="false" ht="12.75" hidden="false" customHeight="false" outlineLevel="0" collapsed="false">
      <c r="A585" s="94" t="n">
        <v>3207</v>
      </c>
      <c r="B585" s="68" t="s">
        <v>1900</v>
      </c>
      <c r="C585" s="68" t="s">
        <v>1900</v>
      </c>
      <c r="D585" s="94" t="s">
        <v>1901</v>
      </c>
      <c r="E585" s="68" t="n">
        <v>3</v>
      </c>
      <c r="F585" s="24" t="n">
        <v>6</v>
      </c>
      <c r="G585" s="33" t="n">
        <v>207</v>
      </c>
      <c r="H585" s="92" t="s">
        <v>2421</v>
      </c>
      <c r="I585" s="95" t="s">
        <v>2421</v>
      </c>
      <c r="J585" s="23" t="n">
        <v>20500102662401</v>
      </c>
      <c r="K585" s="24" t="s">
        <v>39</v>
      </c>
      <c r="L585" s="25"/>
      <c r="M585" s="24" t="n">
        <v>80</v>
      </c>
      <c r="N585" s="22" t="s">
        <v>1825</v>
      </c>
      <c r="O585" s="92" t="s">
        <v>2422</v>
      </c>
      <c r="P585" s="22" t="s">
        <v>2423</v>
      </c>
      <c r="Q585" s="22" t="s">
        <v>2424</v>
      </c>
      <c r="R585" s="22" t="s">
        <v>2425</v>
      </c>
      <c r="S585" s="26" t="s">
        <v>2426</v>
      </c>
      <c r="T585" s="70" t="n">
        <v>59</v>
      </c>
      <c r="U585" s="71" t="n">
        <v>190</v>
      </c>
      <c r="V585" s="71" t="n">
        <v>80</v>
      </c>
      <c r="W585" s="72" t="n">
        <v>137</v>
      </c>
      <c r="X585" s="72" t="n">
        <v>84</v>
      </c>
      <c r="Y585" s="81" t="n">
        <f aca="false">SUM(T585:X585)</f>
        <v>550</v>
      </c>
      <c r="Z585" s="70" t="n">
        <v>0</v>
      </c>
      <c r="AA585" s="71" t="n">
        <v>0</v>
      </c>
      <c r="AB585" s="71" t="n">
        <v>0</v>
      </c>
      <c r="AC585" s="72" t="n">
        <v>0</v>
      </c>
      <c r="AD585" s="72" t="n">
        <v>0</v>
      </c>
      <c r="AE585" s="81" t="n">
        <f aca="false">SUM(Z585:AD585)</f>
        <v>0</v>
      </c>
      <c r="AF585" s="31" t="n">
        <f aca="false">+Y585+AE585</f>
        <v>550</v>
      </c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12.75" hidden="false" customHeight="false" outlineLevel="0" collapsed="false">
      <c r="A586" s="94" t="n">
        <v>3208</v>
      </c>
      <c r="B586" s="68" t="s">
        <v>1900</v>
      </c>
      <c r="C586" s="68" t="s">
        <v>1900</v>
      </c>
      <c r="D586" s="94" t="s">
        <v>1901</v>
      </c>
      <c r="E586" s="68" t="n">
        <v>3</v>
      </c>
      <c r="F586" s="24" t="n">
        <v>6</v>
      </c>
      <c r="G586" s="24" t="n">
        <v>208</v>
      </c>
      <c r="H586" s="92" t="s">
        <v>2427</v>
      </c>
      <c r="I586" s="95" t="s">
        <v>2427</v>
      </c>
      <c r="J586" s="23" t="n">
        <v>20500102663201</v>
      </c>
      <c r="K586" s="24" t="s">
        <v>39</v>
      </c>
      <c r="L586" s="25"/>
      <c r="M586" s="24" t="n">
        <v>80</v>
      </c>
      <c r="N586" s="22" t="s">
        <v>1825</v>
      </c>
      <c r="O586" s="92" t="s">
        <v>2428</v>
      </c>
      <c r="P586" s="22" t="s">
        <v>2429</v>
      </c>
      <c r="Q586" s="22" t="s">
        <v>2430</v>
      </c>
      <c r="R586" s="22" t="s">
        <v>2431</v>
      </c>
      <c r="S586" s="26" t="s">
        <v>2432</v>
      </c>
      <c r="T586" s="82" t="n">
        <v>67</v>
      </c>
      <c r="U586" s="76" t="n">
        <v>229</v>
      </c>
      <c r="V586" s="76" t="n">
        <v>138</v>
      </c>
      <c r="W586" s="77" t="n">
        <v>249</v>
      </c>
      <c r="X586" s="77" t="n">
        <v>121</v>
      </c>
      <c r="Y586" s="81" t="n">
        <f aca="false">SUM(T586:X586)</f>
        <v>804</v>
      </c>
      <c r="Z586" s="82" t="n">
        <v>0</v>
      </c>
      <c r="AA586" s="76" t="n">
        <v>0</v>
      </c>
      <c r="AB586" s="76" t="n">
        <v>0</v>
      </c>
      <c r="AC586" s="77" t="n">
        <v>0</v>
      </c>
      <c r="AD586" s="77" t="n">
        <v>0</v>
      </c>
      <c r="AE586" s="81" t="n">
        <f aca="false">SUM(Z586:AD586)</f>
        <v>0</v>
      </c>
      <c r="AF586" s="31" t="n">
        <f aca="false">+Y586+AE586</f>
        <v>804</v>
      </c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12.75" hidden="false" customHeight="false" outlineLevel="0" collapsed="false">
      <c r="A587" s="94" t="n">
        <v>3209</v>
      </c>
      <c r="B587" s="68" t="s">
        <v>1900</v>
      </c>
      <c r="C587" s="68" t="s">
        <v>1900</v>
      </c>
      <c r="D587" s="94" t="s">
        <v>1901</v>
      </c>
      <c r="E587" s="68" t="n">
        <v>3</v>
      </c>
      <c r="F587" s="24" t="n">
        <v>6</v>
      </c>
      <c r="G587" s="33" t="n">
        <v>209</v>
      </c>
      <c r="H587" s="92" t="s">
        <v>1902</v>
      </c>
      <c r="I587" s="95" t="s">
        <v>1902</v>
      </c>
      <c r="J587" s="23" t="n">
        <v>40500101694601</v>
      </c>
      <c r="K587" s="24" t="s">
        <v>113</v>
      </c>
      <c r="L587" s="25"/>
      <c r="M587" s="24" t="n">
        <v>80</v>
      </c>
      <c r="N587" s="22" t="s">
        <v>1825</v>
      </c>
      <c r="O587" s="92" t="s">
        <v>1832</v>
      </c>
      <c r="P587" s="22" t="s">
        <v>2433</v>
      </c>
      <c r="Q587" s="22" t="s">
        <v>2434</v>
      </c>
      <c r="R587" s="22" t="s">
        <v>2435</v>
      </c>
      <c r="S587" s="26" t="s">
        <v>2436</v>
      </c>
      <c r="T587" s="82" t="n">
        <v>30</v>
      </c>
      <c r="U587" s="76" t="n">
        <v>0</v>
      </c>
      <c r="V587" s="76" t="n">
        <v>0</v>
      </c>
      <c r="W587" s="77" t="n">
        <v>34</v>
      </c>
      <c r="X587" s="77" t="n">
        <v>6</v>
      </c>
      <c r="Y587" s="81" t="n">
        <f aca="false">SUM(T587:X587)</f>
        <v>70</v>
      </c>
      <c r="Z587" s="82" t="n">
        <v>0</v>
      </c>
      <c r="AA587" s="76" t="n">
        <v>0</v>
      </c>
      <c r="AB587" s="76" t="n">
        <v>0</v>
      </c>
      <c r="AC587" s="77" t="n">
        <v>0</v>
      </c>
      <c r="AD587" s="77" t="n">
        <v>0</v>
      </c>
      <c r="AE587" s="81" t="n">
        <f aca="false">SUM(Z587:AD587)</f>
        <v>0</v>
      </c>
      <c r="AF587" s="31" t="n">
        <f aca="false">+Y587+AE587</f>
        <v>70</v>
      </c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2.75" hidden="false" customHeight="false" outlineLevel="0" collapsed="false">
      <c r="A588" s="94" t="n">
        <v>3210</v>
      </c>
      <c r="B588" s="68" t="s">
        <v>1900</v>
      </c>
      <c r="C588" s="68" t="s">
        <v>1900</v>
      </c>
      <c r="D588" s="94" t="s">
        <v>1901</v>
      </c>
      <c r="E588" s="68" t="n">
        <v>3</v>
      </c>
      <c r="F588" s="24" t="n">
        <v>6</v>
      </c>
      <c r="G588" s="33" t="n">
        <v>210</v>
      </c>
      <c r="H588" s="92" t="s">
        <v>2437</v>
      </c>
      <c r="I588" s="95" t="s">
        <v>2438</v>
      </c>
      <c r="J588" s="23" t="n">
        <v>20500100979701</v>
      </c>
      <c r="K588" s="24" t="s">
        <v>39</v>
      </c>
      <c r="L588" s="25"/>
      <c r="M588" s="24" t="n">
        <v>80</v>
      </c>
      <c r="N588" s="22" t="s">
        <v>1825</v>
      </c>
      <c r="O588" s="92" t="s">
        <v>2439</v>
      </c>
      <c r="P588" s="22" t="s">
        <v>1881</v>
      </c>
      <c r="Q588" s="22" t="s">
        <v>1882</v>
      </c>
      <c r="R588" s="22" t="s">
        <v>2440</v>
      </c>
      <c r="S588" s="26" t="s">
        <v>1884</v>
      </c>
      <c r="T588" s="70" t="n">
        <v>25</v>
      </c>
      <c r="U588" s="71" t="n">
        <v>71</v>
      </c>
      <c r="V588" s="71" t="n">
        <v>24</v>
      </c>
      <c r="W588" s="72" t="n">
        <v>0</v>
      </c>
      <c r="X588" s="72" t="n">
        <v>0</v>
      </c>
      <c r="Y588" s="81" t="n">
        <f aca="false">SUM(T588:X588)</f>
        <v>120</v>
      </c>
      <c r="Z588" s="70" t="n">
        <v>0</v>
      </c>
      <c r="AA588" s="71" t="n">
        <v>0</v>
      </c>
      <c r="AB588" s="71" t="n">
        <v>0</v>
      </c>
      <c r="AC588" s="72" t="n">
        <v>0</v>
      </c>
      <c r="AD588" s="72" t="n">
        <v>0</v>
      </c>
      <c r="AE588" s="81" t="n">
        <f aca="false">SUM(Z588:AD588)</f>
        <v>0</v>
      </c>
      <c r="AF588" s="31" t="n">
        <f aca="false">+Y588+AE588</f>
        <v>120</v>
      </c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3.5" hidden="false" customHeight="false" outlineLevel="0" collapsed="false">
      <c r="A589" s="94" t="n">
        <v>3211</v>
      </c>
      <c r="B589" s="68" t="s">
        <v>1900</v>
      </c>
      <c r="C589" s="68" t="s">
        <v>1900</v>
      </c>
      <c r="D589" s="94" t="s">
        <v>1901</v>
      </c>
      <c r="E589" s="68" t="n">
        <v>3</v>
      </c>
      <c r="F589" s="24" t="n">
        <v>6</v>
      </c>
      <c r="G589" s="24" t="n">
        <v>211</v>
      </c>
      <c r="H589" s="92" t="s">
        <v>2441</v>
      </c>
      <c r="I589" s="95" t="s">
        <v>2441</v>
      </c>
      <c r="J589" s="23" t="n">
        <v>30500102559201</v>
      </c>
      <c r="K589" s="24" t="s">
        <v>113</v>
      </c>
      <c r="L589" s="25"/>
      <c r="M589" s="24" t="n">
        <v>80</v>
      </c>
      <c r="N589" s="22" t="s">
        <v>1825</v>
      </c>
      <c r="O589" s="92" t="s">
        <v>2442</v>
      </c>
      <c r="P589" s="22" t="s">
        <v>2443</v>
      </c>
      <c r="Q589" s="22" t="s">
        <v>2444</v>
      </c>
      <c r="R589" s="22" t="s">
        <v>2445</v>
      </c>
      <c r="S589" s="26" t="s">
        <v>2446</v>
      </c>
      <c r="T589" s="83" t="n">
        <v>0</v>
      </c>
      <c r="U589" s="84" t="n">
        <v>0</v>
      </c>
      <c r="V589" s="84" t="n">
        <v>72</v>
      </c>
      <c r="W589" s="85" t="n">
        <v>293</v>
      </c>
      <c r="X589" s="85" t="n">
        <v>135</v>
      </c>
      <c r="Y589" s="86" t="n">
        <f aca="false">SUM(T589:X589)</f>
        <v>500</v>
      </c>
      <c r="Z589" s="83" t="n">
        <v>150</v>
      </c>
      <c r="AA589" s="84" t="n">
        <v>443</v>
      </c>
      <c r="AB589" s="84" t="n">
        <v>81</v>
      </c>
      <c r="AC589" s="85" t="n">
        <v>0</v>
      </c>
      <c r="AD589" s="85" t="n">
        <v>0</v>
      </c>
      <c r="AE589" s="86" t="n">
        <f aca="false">SUM(Z589:AD589)</f>
        <v>674</v>
      </c>
      <c r="AF589" s="31" t="n">
        <f aca="false">+Y589+AE589</f>
        <v>1174</v>
      </c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</sheetData>
  <autoFilter ref="A5:AG195"/>
  <mergeCells count="4">
    <mergeCell ref="F1:AG1"/>
    <mergeCell ref="F2:AG2"/>
    <mergeCell ref="F3:AG3"/>
    <mergeCell ref="F4:AC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</TotalTime>
  <Application>LibreOffice/7.3.4.2$Linux_X86_64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2021-11-09T00:03:05Z</dcterms:created>
  <dc:creator>AlexQ</dc:creator>
  <dc:description/>
  <dc:language>en-US</dc:language>
  <cp:lastModifiedBy/>
  <dcterms:modified xsi:type="dcterms:W3CDTF">2022-07-17T17:16:53Z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