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come" sheetId="1" r:id="rId1"/>
    <sheet name="Costs" sheetId="2" r:id="rId2"/>
    <sheet name="Exchange Rate" sheetId="4" r:id="rId3"/>
    <sheet name="Profit and Loss" sheetId="3" r:id="rId4"/>
  </sheets>
  <calcPr calcId="145621"/>
</workbook>
</file>

<file path=xl/calcChain.xml><?xml version="1.0" encoding="utf-8"?>
<calcChain xmlns="http://schemas.openxmlformats.org/spreadsheetml/2006/main">
  <c r="D6" i="2" l="1"/>
  <c r="D5" i="2"/>
  <c r="D5" i="1"/>
  <c r="D4" i="2"/>
  <c r="D3" i="2"/>
  <c r="D4" i="1"/>
  <c r="D3" i="1"/>
  <c r="B3" i="3" l="1"/>
  <c r="A3" i="3"/>
  <c r="C3" i="3" l="1"/>
</calcChain>
</file>

<file path=xl/sharedStrings.xml><?xml version="1.0" encoding="utf-8"?>
<sst xmlns="http://schemas.openxmlformats.org/spreadsheetml/2006/main" count="31" uniqueCount="23">
  <si>
    <t>Customer</t>
  </si>
  <si>
    <t>Sales</t>
  </si>
  <si>
    <t>Currency</t>
  </si>
  <si>
    <t>Sales in GBP</t>
  </si>
  <si>
    <t>Cost</t>
  </si>
  <si>
    <t>Amount</t>
  </si>
  <si>
    <t>Cost in GBP</t>
  </si>
  <si>
    <t>Total Income</t>
  </si>
  <si>
    <t>Total Costs</t>
  </si>
  <si>
    <t>Profit</t>
  </si>
  <si>
    <t>ABC Inc.</t>
  </si>
  <si>
    <t>USD</t>
  </si>
  <si>
    <t>Anne's salary</t>
  </si>
  <si>
    <t>GBP</t>
  </si>
  <si>
    <t>Aluminium ore</t>
  </si>
  <si>
    <t>AUD</t>
  </si>
  <si>
    <t>XYZ Ltd.</t>
  </si>
  <si>
    <t>Name</t>
  </si>
  <si>
    <t>Exchange Rate with GBP</t>
  </si>
  <si>
    <t>EUR</t>
  </si>
  <si>
    <t>KNG GmbH</t>
  </si>
  <si>
    <t>Electric Bill</t>
  </si>
  <si>
    <t>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</si>
</sst>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164" fontId="1" fillId="0" borderId="1" xfId="1" applyNumberFormat="1"/>
    <xf numFmtId="164" fontId="0" fillId="0" borderId="0" xfId="0" applyNumberFormat="1"/>
    <xf numFmtId="2" fontId="1" fillId="0" borderId="1" xfId="1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1" applyAlignment="1">
      <alignment horizontal="left"/>
    </xf>
    <xf numFmtId="8" fontId="1" fillId="0" borderId="1" xfId="1" applyNumberFormat="1"/>
    <xf numFmtId="8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5" x14ac:dyDescent="0.25"/>
  <cols>
    <col min="1" max="1" width="15.42578125" customWidth="1"/>
    <col min="2" max="2" width="19.5703125" style="5" customWidth="1"/>
    <col min="3" max="3" width="14" style="6" customWidth="1"/>
    <col min="4" max="4" width="14.140625" style="3" customWidth="1"/>
  </cols>
  <sheetData>
    <row r="1" spans="1:4" s="1" customFormat="1" ht="20.25" thickBot="1" x14ac:dyDescent="0.35">
      <c r="A1" s="1" t="s">
        <v>0</v>
      </c>
      <c r="B1" s="4" t="s">
        <v>1</v>
      </c>
      <c r="C1" s="7" t="s">
        <v>2</v>
      </c>
      <c r="D1" s="2" t="s">
        <v>3</v>
      </c>
    </row>
    <row r="2" spans="1:4" ht="15.75" thickTop="1" x14ac:dyDescent="0.25"/>
    <row r="3" spans="1:4" x14ac:dyDescent="0.25">
      <c r="A3" t="s">
        <v>10</v>
      </c>
      <c r="B3" s="5">
        <v>50000</v>
      </c>
      <c r="C3" s="6" t="s">
        <v>11</v>
      </c>
      <c r="D3" s="3">
        <f>B3/VLOOKUP(C3,'Exchange Rate'!$A:$B,2,FALSE)</f>
        <v>32051.282051282051</v>
      </c>
    </row>
    <row r="4" spans="1:4" x14ac:dyDescent="0.25">
      <c r="A4" t="s">
        <v>16</v>
      </c>
      <c r="B4" s="5">
        <v>20000</v>
      </c>
      <c r="C4" s="6" t="s">
        <v>13</v>
      </c>
      <c r="D4" s="3">
        <f>B4/VLOOKUP(C4,'Exchange Rate'!$A:$B,2,FALSE)</f>
        <v>20000</v>
      </c>
    </row>
    <row r="5" spans="1:4" x14ac:dyDescent="0.25">
      <c r="A5" t="s">
        <v>20</v>
      </c>
      <c r="B5" s="5">
        <v>10000</v>
      </c>
      <c r="C5" s="6" t="s">
        <v>19</v>
      </c>
      <c r="D5" s="3">
        <f>B5/VLOOKUP(C5,'Exchange Rate'!$A:$B,2,FALSE)</f>
        <v>8695.652173913044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6" sqref="F6"/>
    </sheetView>
  </sheetViews>
  <sheetFormatPr defaultRowHeight="15" x14ac:dyDescent="0.25"/>
  <cols>
    <col min="1" max="1" width="20.85546875" customWidth="1"/>
    <col min="2" max="2" width="17" style="5" customWidth="1"/>
    <col min="3" max="3" width="15.28515625" style="6" customWidth="1"/>
    <col min="4" max="4" width="19.85546875" style="3" customWidth="1"/>
  </cols>
  <sheetData>
    <row r="1" spans="1:4" s="1" customFormat="1" ht="20.25" thickBot="1" x14ac:dyDescent="0.35">
      <c r="A1" s="1" t="s">
        <v>4</v>
      </c>
      <c r="B1" s="4" t="s">
        <v>5</v>
      </c>
      <c r="C1" s="7" t="s">
        <v>2</v>
      </c>
      <c r="D1" s="2" t="s">
        <v>6</v>
      </c>
    </row>
    <row r="2" spans="1:4" ht="15.75" thickTop="1" x14ac:dyDescent="0.25"/>
    <row r="3" spans="1:4" x14ac:dyDescent="0.25">
      <c r="A3" t="s">
        <v>12</v>
      </c>
      <c r="B3" s="5">
        <v>20000</v>
      </c>
      <c r="C3" s="6" t="s">
        <v>13</v>
      </c>
      <c r="D3" s="3">
        <f>B3/VLOOKUP(C3,'Exchange Rate'!$A:$B,2,FALSE)</f>
        <v>20000</v>
      </c>
    </row>
    <row r="4" spans="1:4" x14ac:dyDescent="0.25">
      <c r="A4" t="s">
        <v>14</v>
      </c>
      <c r="B4" s="5">
        <v>20000</v>
      </c>
      <c r="C4" s="6" t="s">
        <v>15</v>
      </c>
      <c r="D4" s="3">
        <f>B4/VLOOKUP(C4,'Exchange Rate'!$A:$B,2,FALSE)</f>
        <v>12658.227848101265</v>
      </c>
    </row>
    <row r="5" spans="1:4" x14ac:dyDescent="0.25">
      <c r="A5" t="s">
        <v>21</v>
      </c>
      <c r="B5" s="5">
        <v>15000</v>
      </c>
      <c r="C5" s="6" t="s">
        <v>13</v>
      </c>
      <c r="D5" s="3">
        <f>B5/VLOOKUP(C5,'Exchange Rate'!$A:$B,2,FALSE)</f>
        <v>15000</v>
      </c>
    </row>
    <row r="6" spans="1:4" x14ac:dyDescent="0.25">
      <c r="A6" t="s">
        <v>22</v>
      </c>
      <c r="B6" s="5">
        <v>30000</v>
      </c>
      <c r="C6" s="6" t="s">
        <v>19</v>
      </c>
      <c r="D6" s="3">
        <f>B6/VLOOKUP(C6,'Exchange Rate'!$A:$B,2,FALSE)</f>
        <v>26086.956521739132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2" max="2" width="31.85546875" customWidth="1"/>
  </cols>
  <sheetData>
    <row r="1" spans="1:2" s="1" customFormat="1" ht="20.25" thickBot="1" x14ac:dyDescent="0.35">
      <c r="A1" s="1" t="s">
        <v>17</v>
      </c>
      <c r="B1" s="1" t="s">
        <v>18</v>
      </c>
    </row>
    <row r="2" spans="1:2" ht="15.75" thickTop="1" x14ac:dyDescent="0.25"/>
    <row r="3" spans="1:2" x14ac:dyDescent="0.25">
      <c r="A3" t="s">
        <v>15</v>
      </c>
      <c r="B3">
        <v>1.58</v>
      </c>
    </row>
    <row r="4" spans="1:2" x14ac:dyDescent="0.25">
      <c r="A4" t="s">
        <v>19</v>
      </c>
      <c r="B4">
        <v>1.1499999999999999</v>
      </c>
    </row>
    <row r="5" spans="1:2" x14ac:dyDescent="0.25">
      <c r="A5" t="s">
        <v>13</v>
      </c>
      <c r="B5">
        <v>1</v>
      </c>
    </row>
    <row r="6" spans="1:2" x14ac:dyDescent="0.25">
      <c r="A6" t="s">
        <v>11</v>
      </c>
      <c r="B6">
        <v>1.56</v>
      </c>
    </row>
  </sheetData>
  <sortState ref="A3:B6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20.85546875" style="3" customWidth="1"/>
    <col min="2" max="2" width="21.140625" style="3" customWidth="1"/>
    <col min="3" max="3" width="15.42578125" style="9" customWidth="1"/>
  </cols>
  <sheetData>
    <row r="1" spans="1:3" s="1" customFormat="1" ht="20.25" thickBot="1" x14ac:dyDescent="0.35">
      <c r="A1" s="2" t="s">
        <v>7</v>
      </c>
      <c r="B1" s="2" t="s">
        <v>8</v>
      </c>
      <c r="C1" s="8" t="s">
        <v>9</v>
      </c>
    </row>
    <row r="2" spans="1:3" ht="15.75" thickTop="1" x14ac:dyDescent="0.25"/>
    <row r="3" spans="1:3" x14ac:dyDescent="0.25">
      <c r="A3" s="3">
        <f>SUM(Income!D:D)</f>
        <v>60746.934225195087</v>
      </c>
      <c r="B3" s="3">
        <f>SUM(Costs!D:D)</f>
        <v>73745.184369840397</v>
      </c>
      <c r="C3" s="9">
        <f>A3-B3</f>
        <v>-12998.25014464531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Costs</vt:lpstr>
      <vt:lpstr>Exchange Rate</vt:lpstr>
      <vt:lpstr>Profit and Loss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2011-09-27T07:25:48Z</dcterms:modified>
</cp:coreProperties>
</file>