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dicion de Dios\Desktop\"/>
    </mc:Choice>
  </mc:AlternateContent>
  <bookViews>
    <workbookView xWindow="0" yWindow="0" windowWidth="15360" windowHeight="7755"/>
  </bookViews>
  <sheets>
    <sheet name="CARTA MEDIA Y RANGO PLANTIL (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AF50" i="1"/>
  <c r="AA50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G16" i="1"/>
  <c r="V50" i="1" s="1"/>
  <c r="AF16" i="1"/>
  <c r="AE50" i="1" s="1"/>
  <c r="AE16" i="1"/>
  <c r="AD50" i="1" s="1"/>
  <c r="AD16" i="1"/>
  <c r="AC50" i="1" s="1"/>
  <c r="AC16" i="1"/>
  <c r="AB50" i="1" s="1"/>
  <c r="AB16" i="1"/>
  <c r="AA16" i="1"/>
  <c r="Z50" i="1" s="1"/>
  <c r="Z16" i="1"/>
  <c r="Y50" i="1" s="1"/>
  <c r="Y16" i="1"/>
  <c r="X50" i="1" s="1"/>
  <c r="X16" i="1"/>
  <c r="W50" i="1" s="1"/>
  <c r="W16" i="1"/>
  <c r="V16" i="1"/>
  <c r="U50" i="1" s="1"/>
  <c r="U16" i="1"/>
  <c r="T50" i="1" s="1"/>
  <c r="T16" i="1"/>
  <c r="S50" i="1" s="1"/>
  <c r="S16" i="1"/>
  <c r="R50" i="1" s="1"/>
  <c r="R16" i="1"/>
  <c r="Q50" i="1" s="1"/>
  <c r="Q16" i="1"/>
  <c r="P50" i="1" s="1"/>
  <c r="P16" i="1"/>
  <c r="O50" i="1" s="1"/>
  <c r="O16" i="1"/>
  <c r="N50" i="1" s="1"/>
  <c r="N16" i="1"/>
  <c r="M50" i="1" s="1"/>
  <c r="M16" i="1"/>
  <c r="L50" i="1" s="1"/>
  <c r="L16" i="1"/>
  <c r="K50" i="1" s="1"/>
  <c r="K16" i="1"/>
  <c r="J50" i="1" s="1"/>
  <c r="J16" i="1"/>
  <c r="I50" i="1" s="1"/>
  <c r="I16" i="1"/>
  <c r="H50" i="1" s="1"/>
  <c r="H16" i="1"/>
  <c r="G50" i="1" s="1"/>
  <c r="G16" i="1"/>
  <c r="F50" i="1" s="1"/>
  <c r="F16" i="1"/>
  <c r="E50" i="1" s="1"/>
  <c r="E16" i="1"/>
  <c r="D50" i="1" s="1"/>
  <c r="D16" i="1"/>
  <c r="C50" i="1" s="1"/>
  <c r="AG15" i="1"/>
  <c r="AF25" i="1" s="1"/>
  <c r="AF15" i="1"/>
  <c r="AE25" i="1" s="1"/>
  <c r="AE15" i="1"/>
  <c r="AD25" i="1" s="1"/>
  <c r="AD15" i="1"/>
  <c r="AC25" i="1" s="1"/>
  <c r="AC15" i="1"/>
  <c r="AB25" i="1" s="1"/>
  <c r="AB15" i="1"/>
  <c r="AA25" i="1" s="1"/>
  <c r="AA15" i="1"/>
  <c r="Z25" i="1" s="1"/>
  <c r="Z15" i="1"/>
  <c r="Y25" i="1" s="1"/>
  <c r="Y15" i="1"/>
  <c r="X25" i="1" s="1"/>
  <c r="X15" i="1"/>
  <c r="W25" i="1" s="1"/>
  <c r="W15" i="1"/>
  <c r="V25" i="1" s="1"/>
  <c r="V15" i="1"/>
  <c r="U25" i="1" s="1"/>
  <c r="U15" i="1"/>
  <c r="T25" i="1" s="1"/>
  <c r="T15" i="1"/>
  <c r="S25" i="1" s="1"/>
  <c r="S15" i="1"/>
  <c r="R25" i="1" s="1"/>
  <c r="R15" i="1"/>
  <c r="Q25" i="1" s="1"/>
  <c r="Q15" i="1"/>
  <c r="P25" i="1" s="1"/>
  <c r="P15" i="1"/>
  <c r="O25" i="1" s="1"/>
  <c r="O15" i="1"/>
  <c r="N25" i="1" s="1"/>
  <c r="N15" i="1"/>
  <c r="M25" i="1" s="1"/>
  <c r="M15" i="1"/>
  <c r="L25" i="1" s="1"/>
  <c r="L15" i="1"/>
  <c r="K25" i="1" s="1"/>
  <c r="K15" i="1"/>
  <c r="J25" i="1" s="1"/>
  <c r="J15" i="1"/>
  <c r="I25" i="1" s="1"/>
  <c r="I15" i="1"/>
  <c r="H25" i="1" s="1"/>
  <c r="H15" i="1"/>
  <c r="G25" i="1" s="1"/>
  <c r="G15" i="1"/>
  <c r="F25" i="1" s="1"/>
  <c r="F15" i="1"/>
  <c r="E25" i="1" s="1"/>
  <c r="E15" i="1"/>
  <c r="D25" i="1" s="1"/>
  <c r="D15" i="1"/>
  <c r="C25" i="1" s="1"/>
  <c r="AH15" i="1" l="1"/>
  <c r="AH16" i="1"/>
  <c r="C22" i="1" s="1"/>
  <c r="C47" i="1" s="1"/>
  <c r="C28" i="1" l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C51" i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</calcChain>
</file>

<file path=xl/sharedStrings.xml><?xml version="1.0" encoding="utf-8"?>
<sst xmlns="http://schemas.openxmlformats.org/spreadsheetml/2006/main" count="78" uniqueCount="46">
  <si>
    <t xml:space="preserve">Nº de
muestra </t>
  </si>
  <si>
    <t>PROMEDIO</t>
  </si>
  <si>
    <t>PROMEDIO FINAL</t>
  </si>
  <si>
    <t>RANGO</t>
  </si>
  <si>
    <t>N</t>
  </si>
  <si>
    <t>CANTIDAD DE DATOS EN CADA LOTE</t>
  </si>
  <si>
    <t>A2</t>
  </si>
  <si>
    <t xml:space="preserve">SALE DE LA TABLA </t>
  </si>
  <si>
    <t xml:space="preserve"> </t>
  </si>
  <si>
    <t>MEDIAS DE 
LAS MEDIAS</t>
  </si>
  <si>
    <t>LCS</t>
  </si>
  <si>
    <r>
      <t>MEDIA DE LAS MEDIAS+A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*RANGO MEDIO</t>
    </r>
  </si>
  <si>
    <t>PUNTOS FUERA DE LÍMITES</t>
  </si>
  <si>
    <t>RANGO MEDIO</t>
  </si>
  <si>
    <t>LC</t>
  </si>
  <si>
    <t>MEDIA DE LAS MEDIAS</t>
  </si>
  <si>
    <t>VARIABILIDAD</t>
  </si>
  <si>
    <t>LCI</t>
  </si>
  <si>
    <t>MEDIA DE LAS MEDIAS-A2*RANGO MEDIO</t>
  </si>
  <si>
    <t>CAMBIO DE NIVEL</t>
  </si>
  <si>
    <t>NO. DE MUESTRA</t>
  </si>
  <si>
    <t>MEDIA</t>
  </si>
  <si>
    <t>TENDENCIA</t>
  </si>
  <si>
    <t>MUCHA VARIABILIDAD</t>
  </si>
  <si>
    <t>POCA VARIABILIDAD</t>
  </si>
  <si>
    <t>ANÁLISIS DE LA CARTA DE MEDIAS:</t>
  </si>
  <si>
    <t xml:space="preserve">CRITERIO </t>
  </si>
  <si>
    <t>PRUEBA</t>
  </si>
  <si>
    <t>ANÁLISIS</t>
  </si>
  <si>
    <t xml:space="preserve">UNO O MÁS PUNTOS FUERA DE LOS LÍMITES DE CONTROL </t>
  </si>
  <si>
    <t>CAMBIOS DE NIVEL</t>
  </si>
  <si>
    <t xml:space="preserve"> 8 O MÁS PUNTOS DE UN SOLO LADO DE LA LÍNEA  CENTRAL</t>
  </si>
  <si>
    <t xml:space="preserve">PRUEBA: MÁS DE 14 PUNTOS DE UN SOLO LADO DE LA LINEA CENTRAL.   </t>
  </si>
  <si>
    <t>CICLOS RECURRENTES</t>
  </si>
  <si>
    <t>PATRONES REPETITIVOS</t>
  </si>
  <si>
    <t xml:space="preserve">PRUEBA; Ocho puntos consecutivos en ambos lados de la línea central con ninguno en la zona C. </t>
  </si>
  <si>
    <t>FALTA DE VARIABILIDAD</t>
  </si>
  <si>
    <t xml:space="preserve">PRUEBA: Quince puntos consecutivos en la zona C, arriba o abajo de la línea central.  </t>
  </si>
  <si>
    <t xml:space="preserve">CARTAS DE RANGO </t>
  </si>
  <si>
    <t>MUESTRAS</t>
  </si>
  <si>
    <t>D4</t>
  </si>
  <si>
    <t>RANGO MEDIO *D4</t>
  </si>
  <si>
    <t>D3</t>
  </si>
  <si>
    <t xml:space="preserve">RANGO MEDIO </t>
  </si>
  <si>
    <t>RANGO MEDIO * D3</t>
  </si>
  <si>
    <t>Nº DE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</si>
</sst>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1" fillId="0" borderId="1" xfId="0" applyFont="1" applyFill="1" applyBorder="1" applyAlignment="1">
      <alignment horizontal="left" vertical="center"/>
    </xf>
    <xf numFmtId="0" fontId="0" fillId="0" borderId="1" xfId="0" applyBorder="1"/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0" xfId="0" applyFont="1" applyFill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71566</xdr:colOff>
      <xdr:row>29</xdr:row>
      <xdr:rowOff>93518</xdr:rowOff>
    </xdr:from>
    <xdr:to>
      <xdr:col>6</xdr:col>
      <xdr:colOff>19050</xdr:colOff>
      <xdr:row>41</xdr:row>
      <xdr:rowOff>27369</xdr:rowOff>
    </xdr:to>
    <xdr:pic>
      <xdr:nvPicPr>
        <xdr:cNvPr id="2" name="Imagen 1" descr="https://lh6.googleusercontent.com/oAsNzGX6RfT5-ixtFhboJiVYCNHUUcE_MvrFWMnhvBfrYbQj9ttQyh7MvrFa9r5tFnvZ_V2ACW_LdUiS71s3jJ0xKtccWnk9fHuMszVMfsNg2RYIaQD9Oi354LniElZ-bFUzZoCzXNQ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66" y="7846868"/>
          <a:ext cx="4414709" cy="500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370440</xdr:colOff>
      <xdr:row>32</xdr:row>
      <xdr:rowOff>13877</xdr:rowOff>
    </xdr:from>
    <xdr:to>
      <xdr:col>6</xdr:col>
      <xdr:colOff>94517</xdr:colOff>
      <xdr:row>33</xdr:row>
      <xdr:rowOff>114730</xdr:rowOff>
    </xdr:to>
    <xdr:sp macro="" textlink="">
      <xdr:nvSpPr>
        <xdr:cNvPr id="3" name="Elipse 2"/>
        <xdr:cNvSpPr/>
      </xdr:nvSpPr>
      <xdr:spPr>
        <a:xfrm>
          <a:off x="4008990" y="8719727"/>
          <a:ext cx="552752" cy="291353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3</xdr:col>
      <xdr:colOff>77066</xdr:colOff>
      <xdr:row>32</xdr:row>
      <xdr:rowOff>11074</xdr:rowOff>
    </xdr:from>
    <xdr:to>
      <xdr:col>4</xdr:col>
      <xdr:colOff>193952</xdr:colOff>
      <xdr:row>33</xdr:row>
      <xdr:rowOff>111927</xdr:rowOff>
    </xdr:to>
    <xdr:sp macro="" textlink="">
      <xdr:nvSpPr>
        <xdr:cNvPr id="4" name="Elipse 3"/>
        <xdr:cNvSpPr/>
      </xdr:nvSpPr>
      <xdr:spPr>
        <a:xfrm>
          <a:off x="3277466" y="8716924"/>
          <a:ext cx="555036" cy="291353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1</xdr:col>
      <xdr:colOff>776615</xdr:colOff>
      <xdr:row>32</xdr:row>
      <xdr:rowOff>22712</xdr:rowOff>
    </xdr:from>
    <xdr:to>
      <xdr:col>2</xdr:col>
      <xdr:colOff>210416</xdr:colOff>
      <xdr:row>33</xdr:row>
      <xdr:rowOff>123565</xdr:rowOff>
    </xdr:to>
    <xdr:sp macro="" textlink="">
      <xdr:nvSpPr>
        <xdr:cNvPr id="5" name="Elipse 4"/>
        <xdr:cNvSpPr/>
      </xdr:nvSpPr>
      <xdr:spPr>
        <a:xfrm>
          <a:off x="1805315" y="8728562"/>
          <a:ext cx="557751" cy="291353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0</xdr:col>
      <xdr:colOff>349246</xdr:colOff>
      <xdr:row>33</xdr:row>
      <xdr:rowOff>23814</xdr:rowOff>
    </xdr:from>
    <xdr:to>
      <xdr:col>6</xdr:col>
      <xdr:colOff>404809</xdr:colOff>
      <xdr:row>33</xdr:row>
      <xdr:rowOff>47626</xdr:rowOff>
    </xdr:to>
    <xdr:cxnSp macro="">
      <xdr:nvCxnSpPr>
        <xdr:cNvPr id="6" name="Conector recto 5"/>
        <xdr:cNvCxnSpPr/>
      </xdr:nvCxnSpPr>
      <xdr:spPr>
        <a:xfrm flipV="1">
          <a:off x="349246" y="8920164"/>
          <a:ext cx="4522788" cy="23812"/>
        </a:xfrm>
        <a:prstGeom prst="line">
          <a:avLst/>
        </a:prstGeom>
        <a:ln w="571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304800</xdr:colOff>
      <xdr:row>20</xdr:row>
      <xdr:rowOff>304800</xdr:rowOff>
    </xdr:to>
    <xdr:sp macro="" textlink="">
      <xdr:nvSpPr>
        <xdr:cNvPr id="7" name="AutoShape 1" descr="blob:https://web.whatsapp.com/d69507f5-2041-4935-8a24-a0809dde457f"/>
        <xdr:cNvSpPr>
          <a:spLocks noChangeAspect="1" noChangeArrowheads="1"/>
        </xdr:cNvSpPr>
      </xdr:nvSpPr>
      <xdr:spPr bwMode="auto">
        <a:xfrm>
          <a:off x="9429750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70"/>
  <sheetViews>
    <sheetView tabSelected="1" topLeftCell="B36" zoomScale="55" zoomScaleNormal="55" workbookViewId="0">
      <selection activeCell="B69" sqref="B69"/>
    </sheetView>
  </sheetViews>
  <sheetFormatPr baseColWidth="10" defaultRowHeight="15" x14ac:dyDescent="0.25"/>
  <cols>
    <col min="1" max="1" width="15.42578125" customWidth="1"/>
    <col min="2" max="2" width="16.85546875" customWidth="1"/>
    <col min="3" max="3" width="15.7109375" bestFit="1" customWidth="1"/>
    <col min="4" max="4" width="6.5703125" customWidth="1"/>
    <col min="5" max="5" width="6.28515625" customWidth="1"/>
    <col min="6" max="6" width="6.140625" customWidth="1"/>
    <col min="7" max="7" width="6.42578125" customWidth="1"/>
    <col min="8" max="8" width="6" customWidth="1"/>
    <col min="9" max="9" width="6.140625" customWidth="1"/>
    <col min="10" max="10" width="5.5703125" customWidth="1"/>
    <col min="11" max="11" width="6.140625" customWidth="1"/>
    <col min="12" max="12" width="6" customWidth="1"/>
    <col min="13" max="13" width="6.5703125" customWidth="1"/>
    <col min="14" max="14" width="6.7109375" customWidth="1"/>
    <col min="15" max="15" width="6.5703125" customWidth="1"/>
    <col min="16" max="16" width="6.42578125" customWidth="1"/>
    <col min="17" max="17" width="5.7109375" customWidth="1"/>
    <col min="18" max="20" width="6.140625" customWidth="1"/>
    <col min="21" max="21" width="6.5703125" customWidth="1"/>
    <col min="22" max="32" width="5.85546875" customWidth="1"/>
    <col min="33" max="33" width="6.42578125" customWidth="1"/>
    <col min="34" max="34" width="7.42578125" customWidth="1"/>
    <col min="35" max="35" width="29.85546875" bestFit="1" customWidth="1"/>
    <col min="38" max="38" width="16.140625" style="1" customWidth="1"/>
    <col min="39" max="39" width="49.5703125" style="1" customWidth="1"/>
    <col min="40" max="40" width="36.140625" style="1" customWidth="1"/>
  </cols>
  <sheetData>
    <row r="7" spans="3:35" ht="105.75" customHeight="1" x14ac:dyDescent="0.25"/>
    <row r="11" spans="3:35" ht="30" x14ac:dyDescent="0.25">
      <c r="C11" s="2" t="s">
        <v>0</v>
      </c>
      <c r="D11" s="3">
        <v>1</v>
      </c>
      <c r="E11" s="3">
        <v>2</v>
      </c>
      <c r="F11" s="3">
        <v>3</v>
      </c>
      <c r="G11" s="3">
        <v>4</v>
      </c>
      <c r="H11" s="3">
        <v>5</v>
      </c>
      <c r="I11" s="3">
        <v>6</v>
      </c>
      <c r="J11" s="3">
        <v>7</v>
      </c>
      <c r="K11" s="3">
        <v>8</v>
      </c>
      <c r="L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V11" s="3">
        <v>19</v>
      </c>
      <c r="W11" s="3">
        <v>20</v>
      </c>
      <c r="X11" s="3">
        <v>21</v>
      </c>
      <c r="Y11" s="3">
        <v>22</v>
      </c>
      <c r="Z11" s="3">
        <v>23</v>
      </c>
      <c r="AA11" s="3">
        <v>24</v>
      </c>
      <c r="AB11" s="3">
        <v>25</v>
      </c>
      <c r="AC11" s="3">
        <v>26</v>
      </c>
      <c r="AD11" s="3">
        <v>27</v>
      </c>
      <c r="AE11" s="3">
        <v>28</v>
      </c>
      <c r="AF11" s="3">
        <v>29</v>
      </c>
      <c r="AG11" s="3">
        <v>30</v>
      </c>
    </row>
    <row r="12" spans="3:35" x14ac:dyDescent="0.25">
      <c r="C12" s="4">
        <v>1</v>
      </c>
      <c r="D12" s="4">
        <v>315.60000000000002</v>
      </c>
      <c r="E12" s="4">
        <v>318.8</v>
      </c>
      <c r="F12" s="4">
        <v>311.2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3:35" x14ac:dyDescent="0.25">
      <c r="C13" s="4">
        <v>2</v>
      </c>
      <c r="D13" s="4">
        <v>319.2</v>
      </c>
      <c r="E13" s="4">
        <v>309.2</v>
      </c>
      <c r="F13" s="4">
        <v>312.10000000000002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3:35" x14ac:dyDescent="0.25">
      <c r="C14" s="4">
        <v>3</v>
      </c>
      <c r="D14" s="4">
        <v>303.8</v>
      </c>
      <c r="E14" s="4">
        <v>321.39999999999998</v>
      </c>
      <c r="F14" s="4">
        <v>342.9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3:35" x14ac:dyDescent="0.25">
      <c r="C15" s="5" t="s">
        <v>1</v>
      </c>
      <c r="D15" s="6">
        <f>AVERAGE(D12:D14)</f>
        <v>312.86666666666662</v>
      </c>
      <c r="E15" s="6">
        <f>AVERAGE(E12:E14)</f>
        <v>316.46666666666664</v>
      </c>
      <c r="F15" s="6">
        <f>AVERAGE(F12:F14)</f>
        <v>322.06666666666666</v>
      </c>
      <c r="G15" s="6" t="e">
        <f>AVERAGE(G12:G14)</f>
        <v>#DIV/0!</v>
      </c>
      <c r="H15" s="6" t="e">
        <f>AVERAGE(H12:H14)</f>
        <v>#DIV/0!</v>
      </c>
      <c r="I15" s="6" t="e">
        <f>AVERAGE(I12:I14)</f>
        <v>#DIV/0!</v>
      </c>
      <c r="J15" s="6" t="e">
        <f>AVERAGE(J12:J14)</f>
        <v>#DIV/0!</v>
      </c>
      <c r="K15" s="6" t="e">
        <f>AVERAGE(K12:K14)</f>
        <v>#DIV/0!</v>
      </c>
      <c r="L15" s="6" t="e">
        <f>AVERAGE(L12:L14)</f>
        <v>#DIV/0!</v>
      </c>
      <c r="M15" s="6" t="e">
        <f>AVERAGE(M12:M14)</f>
        <v>#DIV/0!</v>
      </c>
      <c r="N15" s="6" t="e">
        <f>AVERAGE(N12:N14)</f>
        <v>#DIV/0!</v>
      </c>
      <c r="O15" s="6" t="e">
        <f>AVERAGE(O12:O14)</f>
        <v>#DIV/0!</v>
      </c>
      <c r="P15" s="6" t="e">
        <f>AVERAGE(P12:P14)</f>
        <v>#DIV/0!</v>
      </c>
      <c r="Q15" s="6" t="e">
        <f>AVERAGE(Q12:Q14)</f>
        <v>#DIV/0!</v>
      </c>
      <c r="R15" s="6" t="e">
        <f>AVERAGE(R12:R14)</f>
        <v>#DIV/0!</v>
      </c>
      <c r="S15" s="6" t="e">
        <f>AVERAGE(S12:S14)</f>
        <v>#DIV/0!</v>
      </c>
      <c r="T15" s="6" t="e">
        <f>AVERAGE(T12:T14)</f>
        <v>#DIV/0!</v>
      </c>
      <c r="U15" s="6" t="e">
        <f>AVERAGE(U12:U14)</f>
        <v>#DIV/0!</v>
      </c>
      <c r="V15" s="6" t="e">
        <f>AVERAGE(V12:V14)</f>
        <v>#DIV/0!</v>
      </c>
      <c r="W15" s="6" t="e">
        <f>AVERAGE(W12:W14)</f>
        <v>#DIV/0!</v>
      </c>
      <c r="X15" s="6" t="e">
        <f>AVERAGE(X12:X14)</f>
        <v>#DIV/0!</v>
      </c>
      <c r="Y15" s="6" t="e">
        <f>AVERAGE(Y12:Y14)</f>
        <v>#DIV/0!</v>
      </c>
      <c r="Z15" s="6" t="e">
        <f>AVERAGE(Z12:Z14)</f>
        <v>#DIV/0!</v>
      </c>
      <c r="AA15" s="6" t="e">
        <f>AVERAGE(AA12:AA14)</f>
        <v>#DIV/0!</v>
      </c>
      <c r="AB15" s="6" t="e">
        <f>AVERAGE(AB12:AB14)</f>
        <v>#DIV/0!</v>
      </c>
      <c r="AC15" s="6" t="e">
        <f>AVERAGE(AC12:AC14)</f>
        <v>#DIV/0!</v>
      </c>
      <c r="AD15" s="6" t="e">
        <f>AVERAGE(AD12:AD14)</f>
        <v>#DIV/0!</v>
      </c>
      <c r="AE15" s="6" t="e">
        <f>AVERAGE(AE12:AE14)</f>
        <v>#DIV/0!</v>
      </c>
      <c r="AF15" s="6" t="e">
        <f>AVERAGE(AF12:AF14)</f>
        <v>#DIV/0!</v>
      </c>
      <c r="AG15" s="6" t="e">
        <f>AVERAGE(AG12:AG14)</f>
        <v>#DIV/0!</v>
      </c>
      <c r="AH15" s="7" t="e">
        <f>AVERAGE(D15:AG15)</f>
        <v>#DIV/0!</v>
      </c>
      <c r="AI15" s="8" t="s">
        <v>2</v>
      </c>
    </row>
    <row r="16" spans="3:35" x14ac:dyDescent="0.25">
      <c r="C16" s="5" t="s">
        <v>3</v>
      </c>
      <c r="D16" s="6">
        <f>MAX(D12:D14)-MIN(D12:D14)</f>
        <v>15.399999999999977</v>
      </c>
      <c r="E16" s="6">
        <f>MAX(E12:E14)-MIN(E12:E14)</f>
        <v>12.199999999999989</v>
      </c>
      <c r="F16" s="6">
        <f>MAX(F12:F14)-MIN(F12:F14)</f>
        <v>31.699999999999989</v>
      </c>
      <c r="G16" s="6">
        <f>MAX(G12:G14)-MIN(G12:G14)</f>
        <v>0</v>
      </c>
      <c r="H16" s="6">
        <f>MAX(H12:H14)-MIN(H12:H14)</f>
        <v>0</v>
      </c>
      <c r="I16" s="6">
        <f>MAX(I12:I14)-MIN(I12:I14)</f>
        <v>0</v>
      </c>
      <c r="J16" s="6">
        <f>MAX(J12:J14)-MIN(J12:J14)</f>
        <v>0</v>
      </c>
      <c r="K16" s="6">
        <f>MAX(K12:K14)-MIN(K12:K14)</f>
        <v>0</v>
      </c>
      <c r="L16" s="6">
        <f>MAX(L12:L14)-MIN(L12:L14)</f>
        <v>0</v>
      </c>
      <c r="M16" s="6">
        <f>MAX(M12:M14)-MIN(M12:M14)</f>
        <v>0</v>
      </c>
      <c r="N16" s="6">
        <f>MAX(N12:N14)-MIN(N12:N14)</f>
        <v>0</v>
      </c>
      <c r="O16" s="6">
        <f>MAX(O12:O14)-MIN(O12:O14)</f>
        <v>0</v>
      </c>
      <c r="P16" s="6">
        <f>MAX(P12:P14)-MIN(P12:P14)</f>
        <v>0</v>
      </c>
      <c r="Q16" s="6">
        <f>MAX(Q12:Q14)-MIN(Q12:Q14)</f>
        <v>0</v>
      </c>
      <c r="R16" s="6">
        <f>MAX(R12:R14)-MIN(R12:R14)</f>
        <v>0</v>
      </c>
      <c r="S16" s="6">
        <f>MAX(S12:S14)-MIN(S12:S14)</f>
        <v>0</v>
      </c>
      <c r="T16" s="6">
        <f>MAX(T12:T14)-MIN(T12:T14)</f>
        <v>0</v>
      </c>
      <c r="U16" s="6">
        <f>MAX(U12:U14)-MIN(U12:U14)</f>
        <v>0</v>
      </c>
      <c r="V16" s="6">
        <f>MAX(V12:V14)-MIN(V12:V14)</f>
        <v>0</v>
      </c>
      <c r="W16" s="6">
        <f>MAX(W12:W14)-MIN(W12:W14)</f>
        <v>0</v>
      </c>
      <c r="X16" s="6">
        <f>MAX(X12:X14)-MIN(X12:X14)</f>
        <v>0</v>
      </c>
      <c r="Y16" s="6">
        <f>MAX(Y12:Y14)-MIN(Y12:Y14)</f>
        <v>0</v>
      </c>
      <c r="Z16" s="6">
        <f>MAX(Z12:Z14)-MIN(Z12:Z14)</f>
        <v>0</v>
      </c>
      <c r="AA16" s="6">
        <f>MAX(AA12:AA14)-MIN(AA12:AA14)</f>
        <v>0</v>
      </c>
      <c r="AB16" s="6">
        <f>MAX(AB12:AB14)-MIN(AB12:AB14)</f>
        <v>0</v>
      </c>
      <c r="AC16" s="6">
        <f>MAX(AC12:AC14)-MIN(AC12:AC14)</f>
        <v>0</v>
      </c>
      <c r="AD16" s="6">
        <f>MAX(AD12:AD14)-MIN(AD12:AD14)</f>
        <v>0</v>
      </c>
      <c r="AE16" s="6">
        <f>MAX(AE12:AE14)-MIN(AE12:AE14)</f>
        <v>0</v>
      </c>
      <c r="AF16" s="6">
        <f>MAX(AF12:AF14)-MIN(AF12:AF14)</f>
        <v>0</v>
      </c>
      <c r="AG16" s="6">
        <f>MAX(AG12:AG14)-MIN(AG12:AG14)</f>
        <v>0</v>
      </c>
      <c r="AH16" s="7">
        <f>AVERAGE(D16:AG16)</f>
        <v>1.9766666666666652</v>
      </c>
      <c r="AI16" s="8" t="s">
        <v>2</v>
      </c>
    </row>
    <row r="19" spans="1:39" x14ac:dyDescent="0.25">
      <c r="B19" s="9" t="s">
        <v>4</v>
      </c>
      <c r="C19" s="10"/>
      <c r="D19" s="11" t="s">
        <v>5</v>
      </c>
      <c r="E19" s="12"/>
    </row>
    <row r="20" spans="1:39" ht="15.75" thickBot="1" x14ac:dyDescent="0.3">
      <c r="B20" s="9" t="s">
        <v>6</v>
      </c>
      <c r="C20" s="10"/>
      <c r="D20" s="11" t="s">
        <v>7</v>
      </c>
      <c r="E20" s="12"/>
    </row>
    <row r="21" spans="1:39" ht="53.25" customHeight="1" thickBot="1" x14ac:dyDescent="0.3">
      <c r="A21" s="1" t="s">
        <v>8</v>
      </c>
      <c r="B21" s="13" t="s">
        <v>9</v>
      </c>
      <c r="C21" s="10" t="e">
        <f>AH15</f>
        <v>#DIV/0!</v>
      </c>
      <c r="D21" s="14"/>
      <c r="E21" s="12"/>
      <c r="H21" s="15" t="s">
        <v>10</v>
      </c>
      <c r="I21" s="16" t="s">
        <v>11</v>
      </c>
      <c r="J21" s="16"/>
      <c r="K21" s="16"/>
      <c r="L21" s="16"/>
      <c r="M21" s="16"/>
      <c r="N21" s="17"/>
      <c r="AI21" t="s">
        <v>12</v>
      </c>
    </row>
    <row r="22" spans="1:39" ht="15.75" thickBot="1" x14ac:dyDescent="0.3">
      <c r="B22" s="9" t="s">
        <v>13</v>
      </c>
      <c r="C22" s="10">
        <f>AH16</f>
        <v>1.9766666666666652</v>
      </c>
      <c r="D22" s="11"/>
      <c r="E22" s="12"/>
      <c r="H22" t="s">
        <v>14</v>
      </c>
      <c r="I22" t="s">
        <v>15</v>
      </c>
      <c r="AI22" t="s">
        <v>16</v>
      </c>
    </row>
    <row r="23" spans="1:39" x14ac:dyDescent="0.25">
      <c r="H23" s="18" t="s">
        <v>17</v>
      </c>
      <c r="I23" s="19" t="s">
        <v>18</v>
      </c>
      <c r="J23" s="19"/>
      <c r="K23" s="19"/>
      <c r="L23" s="19"/>
      <c r="M23" s="19"/>
      <c r="N23" s="20"/>
      <c r="AI23" t="s">
        <v>19</v>
      </c>
    </row>
    <row r="24" spans="1:39" x14ac:dyDescent="0.25">
      <c r="B24" s="21" t="s">
        <v>20</v>
      </c>
      <c r="C24" s="22">
        <f>D11</f>
        <v>1</v>
      </c>
      <c r="D24" s="22">
        <f>E11</f>
        <v>2</v>
      </c>
      <c r="E24" s="22">
        <f>F11</f>
        <v>3</v>
      </c>
      <c r="F24" s="22">
        <f>G11</f>
        <v>4</v>
      </c>
      <c r="G24" s="22">
        <f>H11</f>
        <v>5</v>
      </c>
      <c r="H24" s="22">
        <f>I11</f>
        <v>6</v>
      </c>
      <c r="I24" s="22">
        <f>J11</f>
        <v>7</v>
      </c>
      <c r="J24" s="22">
        <f>K11</f>
        <v>8</v>
      </c>
      <c r="K24" s="22">
        <f>L11</f>
        <v>9</v>
      </c>
      <c r="L24" s="22">
        <f>M11</f>
        <v>10</v>
      </c>
      <c r="M24" s="22">
        <f>N11</f>
        <v>11</v>
      </c>
      <c r="N24" s="22">
        <f>O11</f>
        <v>12</v>
      </c>
      <c r="O24" s="22">
        <f>P11</f>
        <v>13</v>
      </c>
      <c r="P24" s="22">
        <f>Q11</f>
        <v>14</v>
      </c>
      <c r="Q24" s="22">
        <f>R11</f>
        <v>15</v>
      </c>
      <c r="R24" s="22">
        <f>S11</f>
        <v>16</v>
      </c>
      <c r="S24" s="22">
        <f>T11</f>
        <v>17</v>
      </c>
      <c r="T24" s="22">
        <f>U11</f>
        <v>18</v>
      </c>
      <c r="U24" s="22">
        <f>V11</f>
        <v>19</v>
      </c>
      <c r="V24" s="22">
        <f>W11</f>
        <v>20</v>
      </c>
      <c r="W24" s="22">
        <f>X11</f>
        <v>21</v>
      </c>
      <c r="X24" s="22">
        <f>Y11</f>
        <v>22</v>
      </c>
      <c r="Y24" s="22">
        <f>Z11</f>
        <v>23</v>
      </c>
      <c r="Z24" s="22">
        <f>AA11</f>
        <v>24</v>
      </c>
      <c r="AA24" s="22">
        <f>AB11</f>
        <v>25</v>
      </c>
      <c r="AB24" s="22">
        <f>AC11</f>
        <v>26</v>
      </c>
      <c r="AC24" s="22">
        <f>AD11</f>
        <v>27</v>
      </c>
      <c r="AD24" s="22">
        <f>AE11</f>
        <v>28</v>
      </c>
      <c r="AE24" s="22">
        <f>AF11</f>
        <v>29</v>
      </c>
      <c r="AF24" s="22">
        <f>AG11</f>
        <v>30</v>
      </c>
    </row>
    <row r="25" spans="1:39" x14ac:dyDescent="0.25">
      <c r="B25" s="21" t="s">
        <v>21</v>
      </c>
      <c r="C25" s="22">
        <f>D15</f>
        <v>312.86666666666662</v>
      </c>
      <c r="D25" s="22">
        <f>E15</f>
        <v>316.46666666666664</v>
      </c>
      <c r="E25" s="22">
        <f t="shared" ref="E25:T25" si="0">F15</f>
        <v>322.06666666666666</v>
      </c>
      <c r="F25" s="22" t="e">
        <f t="shared" si="0"/>
        <v>#DIV/0!</v>
      </c>
      <c r="G25" s="22" t="e">
        <f t="shared" si="0"/>
        <v>#DIV/0!</v>
      </c>
      <c r="H25" s="22" t="e">
        <f t="shared" si="0"/>
        <v>#DIV/0!</v>
      </c>
      <c r="I25" s="22" t="e">
        <f t="shared" si="0"/>
        <v>#DIV/0!</v>
      </c>
      <c r="J25" s="22" t="e">
        <f t="shared" si="0"/>
        <v>#DIV/0!</v>
      </c>
      <c r="K25" s="22" t="e">
        <f>L15</f>
        <v>#DIV/0!</v>
      </c>
      <c r="L25" s="22" t="e">
        <f t="shared" si="0"/>
        <v>#DIV/0!</v>
      </c>
      <c r="M25" s="22" t="e">
        <f t="shared" si="0"/>
        <v>#DIV/0!</v>
      </c>
      <c r="N25" s="22" t="e">
        <f t="shared" si="0"/>
        <v>#DIV/0!</v>
      </c>
      <c r="O25" s="22" t="e">
        <f t="shared" si="0"/>
        <v>#DIV/0!</v>
      </c>
      <c r="P25" s="22" t="e">
        <f>Q15</f>
        <v>#DIV/0!</v>
      </c>
      <c r="Q25" s="22" t="e">
        <f t="shared" si="0"/>
        <v>#DIV/0!</v>
      </c>
      <c r="R25" s="22" t="e">
        <f t="shared" si="0"/>
        <v>#DIV/0!</v>
      </c>
      <c r="S25" s="22" t="e">
        <f t="shared" si="0"/>
        <v>#DIV/0!</v>
      </c>
      <c r="T25" s="22" t="e">
        <f t="shared" si="0"/>
        <v>#DIV/0!</v>
      </c>
      <c r="U25" s="22" t="e">
        <f>V15</f>
        <v>#DIV/0!</v>
      </c>
      <c r="V25" s="22" t="e">
        <f t="shared" ref="V25:AF25" si="1">W15</f>
        <v>#DIV/0!</v>
      </c>
      <c r="W25" s="22" t="e">
        <f t="shared" si="1"/>
        <v>#DIV/0!</v>
      </c>
      <c r="X25" s="22" t="e">
        <f t="shared" si="1"/>
        <v>#DIV/0!</v>
      </c>
      <c r="Y25" s="22" t="e">
        <f t="shared" si="1"/>
        <v>#DIV/0!</v>
      </c>
      <c r="Z25" s="22" t="e">
        <f t="shared" si="1"/>
        <v>#DIV/0!</v>
      </c>
      <c r="AA25" s="22" t="e">
        <f t="shared" si="1"/>
        <v>#DIV/0!</v>
      </c>
      <c r="AB25" s="22" t="e">
        <f t="shared" si="1"/>
        <v>#DIV/0!</v>
      </c>
      <c r="AC25" s="22" t="e">
        <f t="shared" si="1"/>
        <v>#DIV/0!</v>
      </c>
      <c r="AD25" s="22" t="e">
        <f t="shared" si="1"/>
        <v>#DIV/0!</v>
      </c>
      <c r="AE25" s="22" t="e">
        <f t="shared" si="1"/>
        <v>#DIV/0!</v>
      </c>
      <c r="AF25" s="22" t="e">
        <f t="shared" si="1"/>
        <v>#DIV/0!</v>
      </c>
    </row>
    <row r="26" spans="1:39" x14ac:dyDescent="0.25">
      <c r="B26" s="21" t="s">
        <v>10</v>
      </c>
      <c r="C26" s="22" t="e">
        <f>C21+C20*C22</f>
        <v>#DIV/0!</v>
      </c>
      <c r="D26" s="22" t="e">
        <f>C26</f>
        <v>#DIV/0!</v>
      </c>
      <c r="E26" s="22" t="e">
        <f t="shared" ref="E26:G28" si="2">D26</f>
        <v>#DIV/0!</v>
      </c>
      <c r="F26" s="22" t="e">
        <f t="shared" si="2"/>
        <v>#DIV/0!</v>
      </c>
      <c r="G26" s="22" t="e">
        <f t="shared" si="2"/>
        <v>#DIV/0!</v>
      </c>
      <c r="H26" s="22" t="e">
        <f>G26</f>
        <v>#DIV/0!</v>
      </c>
      <c r="I26" s="22" t="e">
        <f t="shared" ref="I26:K28" si="3">H26</f>
        <v>#DIV/0!</v>
      </c>
      <c r="J26" s="22" t="e">
        <f t="shared" si="3"/>
        <v>#DIV/0!</v>
      </c>
      <c r="K26" s="22" t="e">
        <f t="shared" si="3"/>
        <v>#DIV/0!</v>
      </c>
      <c r="L26" s="22" t="e">
        <f>K26</f>
        <v>#DIV/0!</v>
      </c>
      <c r="M26" s="22" t="e">
        <f t="shared" ref="M26:M28" si="4">L26</f>
        <v>#DIV/0!</v>
      </c>
      <c r="N26" s="22" t="e">
        <f>M26</f>
        <v>#DIV/0!</v>
      </c>
      <c r="O26" s="22" t="e">
        <f t="shared" ref="O26:Q28" si="5">N26</f>
        <v>#DIV/0!</v>
      </c>
      <c r="P26" s="22" t="e">
        <f t="shared" si="5"/>
        <v>#DIV/0!</v>
      </c>
      <c r="Q26" s="22" t="e">
        <f t="shared" si="5"/>
        <v>#DIV/0!</v>
      </c>
      <c r="R26" s="22" t="e">
        <f>Q26</f>
        <v>#DIV/0!</v>
      </c>
      <c r="S26" s="22" t="e">
        <f t="shared" ref="S26:AD28" si="6">R26</f>
        <v>#DIV/0!</v>
      </c>
      <c r="T26" s="22" t="e">
        <f t="shared" si="6"/>
        <v>#DIV/0!</v>
      </c>
      <c r="U26" s="22" t="e">
        <f t="shared" si="6"/>
        <v>#DIV/0!</v>
      </c>
      <c r="V26" s="22" t="e">
        <f t="shared" si="6"/>
        <v>#DIV/0!</v>
      </c>
      <c r="W26" s="22" t="e">
        <f t="shared" si="6"/>
        <v>#DIV/0!</v>
      </c>
      <c r="X26" s="22" t="e">
        <f t="shared" si="6"/>
        <v>#DIV/0!</v>
      </c>
      <c r="Y26" s="22" t="e">
        <f t="shared" si="6"/>
        <v>#DIV/0!</v>
      </c>
      <c r="Z26" s="22" t="e">
        <f t="shared" si="6"/>
        <v>#DIV/0!</v>
      </c>
      <c r="AA26" s="22" t="e">
        <f t="shared" si="6"/>
        <v>#DIV/0!</v>
      </c>
      <c r="AB26" s="22" t="e">
        <f t="shared" si="6"/>
        <v>#DIV/0!</v>
      </c>
      <c r="AC26" s="22" t="e">
        <f t="shared" si="6"/>
        <v>#DIV/0!</v>
      </c>
      <c r="AD26" s="22" t="e">
        <f t="shared" si="6"/>
        <v>#DIV/0!</v>
      </c>
      <c r="AE26" s="22" t="e">
        <f>AD26</f>
        <v>#DIV/0!</v>
      </c>
      <c r="AF26" s="22" t="e">
        <f t="shared" ref="AF26:AF28" si="7">AE26</f>
        <v>#DIV/0!</v>
      </c>
      <c r="AI26" t="s">
        <v>22</v>
      </c>
    </row>
    <row r="27" spans="1:39" x14ac:dyDescent="0.25">
      <c r="B27" s="21" t="s">
        <v>14</v>
      </c>
      <c r="C27" s="22" t="e">
        <f>C21</f>
        <v>#DIV/0!</v>
      </c>
      <c r="D27" s="22" t="e">
        <f>C27</f>
        <v>#DIV/0!</v>
      </c>
      <c r="E27" s="22" t="e">
        <f t="shared" si="2"/>
        <v>#DIV/0!</v>
      </c>
      <c r="F27" s="22" t="e">
        <f t="shared" si="2"/>
        <v>#DIV/0!</v>
      </c>
      <c r="G27" s="22" t="e">
        <f t="shared" si="2"/>
        <v>#DIV/0!</v>
      </c>
      <c r="H27" s="22" t="e">
        <f>G27</f>
        <v>#DIV/0!</v>
      </c>
      <c r="I27" s="22" t="e">
        <f t="shared" si="3"/>
        <v>#DIV/0!</v>
      </c>
      <c r="J27" s="22" t="e">
        <f t="shared" si="3"/>
        <v>#DIV/0!</v>
      </c>
      <c r="K27" s="22" t="e">
        <f t="shared" si="3"/>
        <v>#DIV/0!</v>
      </c>
      <c r="L27" s="22" t="e">
        <f>K27</f>
        <v>#DIV/0!</v>
      </c>
      <c r="M27" s="22" t="e">
        <f t="shared" si="4"/>
        <v>#DIV/0!</v>
      </c>
      <c r="N27" s="22" t="e">
        <f>M27</f>
        <v>#DIV/0!</v>
      </c>
      <c r="O27" s="22" t="e">
        <f t="shared" si="5"/>
        <v>#DIV/0!</v>
      </c>
      <c r="P27" s="22" t="e">
        <f t="shared" si="5"/>
        <v>#DIV/0!</v>
      </c>
      <c r="Q27" s="22" t="e">
        <f t="shared" si="5"/>
        <v>#DIV/0!</v>
      </c>
      <c r="R27" s="22" t="e">
        <f>Q27</f>
        <v>#DIV/0!</v>
      </c>
      <c r="S27" s="22" t="e">
        <f t="shared" si="6"/>
        <v>#DIV/0!</v>
      </c>
      <c r="T27" s="22" t="e">
        <f t="shared" si="6"/>
        <v>#DIV/0!</v>
      </c>
      <c r="U27" s="22" t="e">
        <f t="shared" si="6"/>
        <v>#DIV/0!</v>
      </c>
      <c r="V27" s="22" t="e">
        <f t="shared" si="6"/>
        <v>#DIV/0!</v>
      </c>
      <c r="W27" s="22" t="e">
        <f t="shared" si="6"/>
        <v>#DIV/0!</v>
      </c>
      <c r="X27" s="22" t="e">
        <f t="shared" si="6"/>
        <v>#DIV/0!</v>
      </c>
      <c r="Y27" s="22" t="e">
        <f t="shared" si="6"/>
        <v>#DIV/0!</v>
      </c>
      <c r="Z27" s="22" t="e">
        <f t="shared" si="6"/>
        <v>#DIV/0!</v>
      </c>
      <c r="AA27" s="22" t="e">
        <f t="shared" si="6"/>
        <v>#DIV/0!</v>
      </c>
      <c r="AB27" s="22" t="e">
        <f t="shared" si="6"/>
        <v>#DIV/0!</v>
      </c>
      <c r="AC27" s="22" t="e">
        <f t="shared" si="6"/>
        <v>#DIV/0!</v>
      </c>
      <c r="AD27" s="22" t="e">
        <f t="shared" si="6"/>
        <v>#DIV/0!</v>
      </c>
      <c r="AE27" s="22" t="e">
        <f>AD27</f>
        <v>#DIV/0!</v>
      </c>
      <c r="AF27" s="22" t="e">
        <f t="shared" si="7"/>
        <v>#DIV/0!</v>
      </c>
      <c r="AI27" t="s">
        <v>23</v>
      </c>
    </row>
    <row r="28" spans="1:39" x14ac:dyDescent="0.25">
      <c r="B28" s="21" t="s">
        <v>17</v>
      </c>
      <c r="C28" s="22" t="e">
        <f>C21-C20*C22</f>
        <v>#DIV/0!</v>
      </c>
      <c r="D28" s="22" t="e">
        <f>C28</f>
        <v>#DIV/0!</v>
      </c>
      <c r="E28" s="22" t="e">
        <f t="shared" si="2"/>
        <v>#DIV/0!</v>
      </c>
      <c r="F28" s="22" t="e">
        <f t="shared" si="2"/>
        <v>#DIV/0!</v>
      </c>
      <c r="G28" s="22" t="e">
        <f t="shared" si="2"/>
        <v>#DIV/0!</v>
      </c>
      <c r="H28" s="22" t="e">
        <f>G28</f>
        <v>#DIV/0!</v>
      </c>
      <c r="I28" s="22" t="e">
        <f t="shared" si="3"/>
        <v>#DIV/0!</v>
      </c>
      <c r="J28" s="22" t="e">
        <f t="shared" si="3"/>
        <v>#DIV/0!</v>
      </c>
      <c r="K28" s="22" t="e">
        <f t="shared" si="3"/>
        <v>#DIV/0!</v>
      </c>
      <c r="L28" s="22" t="e">
        <f>K28</f>
        <v>#DIV/0!</v>
      </c>
      <c r="M28" s="22" t="e">
        <f t="shared" si="4"/>
        <v>#DIV/0!</v>
      </c>
      <c r="N28" s="22" t="e">
        <f>M28</f>
        <v>#DIV/0!</v>
      </c>
      <c r="O28" s="22" t="e">
        <f t="shared" si="5"/>
        <v>#DIV/0!</v>
      </c>
      <c r="P28" s="22" t="e">
        <f t="shared" si="5"/>
        <v>#DIV/0!</v>
      </c>
      <c r="Q28" s="22" t="e">
        <f t="shared" si="5"/>
        <v>#DIV/0!</v>
      </c>
      <c r="R28" s="22" t="e">
        <f>Q28</f>
        <v>#DIV/0!</v>
      </c>
      <c r="S28" s="22" t="e">
        <f t="shared" si="6"/>
        <v>#DIV/0!</v>
      </c>
      <c r="T28" s="22" t="e">
        <f t="shared" si="6"/>
        <v>#DIV/0!</v>
      </c>
      <c r="U28" s="22" t="e">
        <f t="shared" si="6"/>
        <v>#DIV/0!</v>
      </c>
      <c r="V28" s="22" t="e">
        <f t="shared" si="6"/>
        <v>#DIV/0!</v>
      </c>
      <c r="W28" s="22" t="e">
        <f t="shared" si="6"/>
        <v>#DIV/0!</v>
      </c>
      <c r="X28" s="22" t="e">
        <f t="shared" si="6"/>
        <v>#DIV/0!</v>
      </c>
      <c r="Y28" s="22" t="e">
        <f t="shared" si="6"/>
        <v>#DIV/0!</v>
      </c>
      <c r="Z28" s="22" t="e">
        <f t="shared" si="6"/>
        <v>#DIV/0!</v>
      </c>
      <c r="AA28" s="22" t="e">
        <f t="shared" si="6"/>
        <v>#DIV/0!</v>
      </c>
      <c r="AB28" s="22" t="e">
        <f t="shared" si="6"/>
        <v>#DIV/0!</v>
      </c>
      <c r="AC28" s="22" t="e">
        <f t="shared" si="6"/>
        <v>#DIV/0!</v>
      </c>
      <c r="AD28" s="22" t="e">
        <f t="shared" si="6"/>
        <v>#DIV/0!</v>
      </c>
      <c r="AE28" s="22" t="e">
        <f>AD28</f>
        <v>#DIV/0!</v>
      </c>
      <c r="AF28" s="22" t="e">
        <f t="shared" si="7"/>
        <v>#DIV/0!</v>
      </c>
      <c r="AI28" t="s">
        <v>24</v>
      </c>
    </row>
    <row r="29" spans="1:39" x14ac:dyDescent="0.25">
      <c r="B29" s="23"/>
    </row>
    <row r="30" spans="1:39" x14ac:dyDescent="0.25">
      <c r="B30" s="23"/>
    </row>
    <row r="31" spans="1:39" ht="45" customHeight="1" x14ac:dyDescent="0.25">
      <c r="AL31" s="24" t="s">
        <v>25</v>
      </c>
      <c r="AM31" s="24"/>
    </row>
    <row r="32" spans="1:39" x14ac:dyDescent="0.25">
      <c r="B32" s="23"/>
    </row>
    <row r="33" spans="2:40" x14ac:dyDescent="0.25">
      <c r="B33" s="23"/>
      <c r="AL33" s="25" t="s">
        <v>26</v>
      </c>
      <c r="AM33" s="25" t="s">
        <v>27</v>
      </c>
      <c r="AN33" s="25" t="s">
        <v>28</v>
      </c>
    </row>
    <row r="34" spans="2:40" ht="129" customHeight="1" x14ac:dyDescent="0.25">
      <c r="B34" s="23"/>
      <c r="AL34" s="25" t="s">
        <v>12</v>
      </c>
      <c r="AM34" s="25" t="s">
        <v>29</v>
      </c>
      <c r="AN34" s="26"/>
    </row>
    <row r="35" spans="2:40" ht="30" x14ac:dyDescent="0.25">
      <c r="B35" s="23"/>
      <c r="AL35" s="25" t="s">
        <v>30</v>
      </c>
      <c r="AM35" s="25" t="s">
        <v>31</v>
      </c>
      <c r="AN35" s="26"/>
    </row>
    <row r="36" spans="2:40" ht="30" x14ac:dyDescent="0.25">
      <c r="B36" s="23"/>
      <c r="AL36" s="25" t="s">
        <v>22</v>
      </c>
      <c r="AM36" s="25" t="s">
        <v>32</v>
      </c>
      <c r="AN36" s="26"/>
    </row>
    <row r="37" spans="2:40" ht="30" x14ac:dyDescent="0.25">
      <c r="B37" s="23"/>
      <c r="AL37" s="25" t="s">
        <v>33</v>
      </c>
      <c r="AM37" s="25" t="s">
        <v>34</v>
      </c>
      <c r="AN37" s="26"/>
    </row>
    <row r="38" spans="2:40" ht="30" x14ac:dyDescent="0.25">
      <c r="B38" s="23"/>
      <c r="AL38" s="25" t="s">
        <v>23</v>
      </c>
      <c r="AM38" s="25" t="s">
        <v>35</v>
      </c>
      <c r="AN38" s="26"/>
    </row>
    <row r="39" spans="2:40" ht="30" x14ac:dyDescent="0.25">
      <c r="B39" s="23"/>
      <c r="AL39" s="25" t="s">
        <v>36</v>
      </c>
      <c r="AM39" s="25" t="s">
        <v>37</v>
      </c>
      <c r="AN39" s="26"/>
    </row>
    <row r="40" spans="2:40" x14ac:dyDescent="0.25">
      <c r="B40" s="23"/>
    </row>
    <row r="41" spans="2:40" x14ac:dyDescent="0.25">
      <c r="B41" s="23"/>
    </row>
    <row r="43" spans="2:40" x14ac:dyDescent="0.25">
      <c r="F43" s="27" t="s">
        <v>38</v>
      </c>
      <c r="G43" s="27"/>
      <c r="H43" s="27"/>
      <c r="I43" s="27"/>
      <c r="J43" s="27"/>
      <c r="K43" s="27"/>
      <c r="L43" s="27"/>
      <c r="M43" s="27"/>
      <c r="N43" s="27"/>
      <c r="O43" s="27"/>
    </row>
    <row r="44" spans="2:40" ht="15.75" thickBot="1" x14ac:dyDescent="0.3">
      <c r="B44" s="21" t="s">
        <v>39</v>
      </c>
      <c r="C44" s="6"/>
    </row>
    <row r="45" spans="2:40" ht="15.75" thickBot="1" x14ac:dyDescent="0.3">
      <c r="B45" s="21" t="s">
        <v>40</v>
      </c>
      <c r="C45" s="6"/>
      <c r="D45" s="11" t="s">
        <v>7</v>
      </c>
      <c r="K45" s="15" t="s">
        <v>10</v>
      </c>
      <c r="L45" s="16" t="s">
        <v>41</v>
      </c>
      <c r="M45" s="16"/>
      <c r="N45" s="16"/>
      <c r="O45" s="16"/>
      <c r="P45" s="16"/>
      <c r="Q45" s="17"/>
    </row>
    <row r="46" spans="2:40" ht="15.75" thickBot="1" x14ac:dyDescent="0.3">
      <c r="B46" s="21" t="s">
        <v>42</v>
      </c>
      <c r="C46" s="6"/>
      <c r="D46" s="11" t="s">
        <v>7</v>
      </c>
      <c r="K46" t="s">
        <v>14</v>
      </c>
      <c r="L46" t="s">
        <v>13</v>
      </c>
    </row>
    <row r="47" spans="2:40" ht="15.75" thickBot="1" x14ac:dyDescent="0.3">
      <c r="B47" s="21" t="s">
        <v>43</v>
      </c>
      <c r="C47" s="6">
        <f>C22</f>
        <v>1.9766666666666652</v>
      </c>
      <c r="K47" s="15" t="s">
        <v>17</v>
      </c>
      <c r="L47" s="16" t="s">
        <v>44</v>
      </c>
      <c r="M47" s="16"/>
      <c r="N47" s="16"/>
      <c r="O47" s="16"/>
      <c r="P47" s="16"/>
      <c r="Q47" s="17"/>
    </row>
    <row r="49" spans="2:40" x14ac:dyDescent="0.25">
      <c r="B49" s="21" t="s">
        <v>45</v>
      </c>
      <c r="C49" s="22">
        <f>D11</f>
        <v>1</v>
      </c>
      <c r="D49" s="22">
        <f>E11</f>
        <v>2</v>
      </c>
      <c r="E49" s="22">
        <f>F11</f>
        <v>3</v>
      </c>
      <c r="F49" s="22">
        <f>G11</f>
        <v>4</v>
      </c>
      <c r="G49" s="22">
        <f>H11</f>
        <v>5</v>
      </c>
      <c r="H49" s="22">
        <f>I11</f>
        <v>6</v>
      </c>
      <c r="I49" s="22">
        <f>J11</f>
        <v>7</v>
      </c>
      <c r="J49" s="22">
        <f>K11</f>
        <v>8</v>
      </c>
      <c r="K49" s="22">
        <f>L11</f>
        <v>9</v>
      </c>
      <c r="L49" s="22">
        <f>M11</f>
        <v>10</v>
      </c>
      <c r="M49" s="22">
        <f>N11</f>
        <v>11</v>
      </c>
      <c r="N49" s="22">
        <f>O11</f>
        <v>12</v>
      </c>
      <c r="O49" s="22">
        <f>P11</f>
        <v>13</v>
      </c>
      <c r="P49" s="22">
        <f>Q11</f>
        <v>14</v>
      </c>
      <c r="Q49" s="22">
        <f>R11</f>
        <v>15</v>
      </c>
      <c r="R49" s="22">
        <f>S11</f>
        <v>16</v>
      </c>
      <c r="S49" s="22">
        <f>T11</f>
        <v>17</v>
      </c>
      <c r="T49" s="22">
        <f>U11</f>
        <v>18</v>
      </c>
      <c r="U49" s="22">
        <f>V11</f>
        <v>19</v>
      </c>
      <c r="V49" s="22">
        <f>W11</f>
        <v>20</v>
      </c>
      <c r="W49" s="22">
        <f>X11</f>
        <v>21</v>
      </c>
      <c r="X49" s="22">
        <f>Y11</f>
        <v>22</v>
      </c>
      <c r="Y49" s="22">
        <f>Z11</f>
        <v>23</v>
      </c>
      <c r="Z49" s="22">
        <f>AA11</f>
        <v>24</v>
      </c>
      <c r="AA49" s="22">
        <f>AB11</f>
        <v>25</v>
      </c>
      <c r="AB49" s="22">
        <f>AC11</f>
        <v>26</v>
      </c>
      <c r="AC49" s="22">
        <f>AD11</f>
        <v>27</v>
      </c>
      <c r="AD49" s="22">
        <f>AE11</f>
        <v>28</v>
      </c>
      <c r="AE49" s="22">
        <f>AF11</f>
        <v>29</v>
      </c>
      <c r="AF49" s="22">
        <f>AG11</f>
        <v>30</v>
      </c>
    </row>
    <row r="50" spans="2:40" x14ac:dyDescent="0.25">
      <c r="B50" s="21" t="s">
        <v>3</v>
      </c>
      <c r="C50" s="22">
        <f>D16</f>
        <v>15.399999999999977</v>
      </c>
      <c r="D50" s="22">
        <f t="shared" ref="D50:U50" si="8">E16</f>
        <v>12.199999999999989</v>
      </c>
      <c r="E50" s="22">
        <f t="shared" si="8"/>
        <v>31.699999999999989</v>
      </c>
      <c r="F50" s="22">
        <f t="shared" si="8"/>
        <v>0</v>
      </c>
      <c r="G50" s="22">
        <f t="shared" si="8"/>
        <v>0</v>
      </c>
      <c r="H50" s="22">
        <f t="shared" si="8"/>
        <v>0</v>
      </c>
      <c r="I50" s="22">
        <f t="shared" si="8"/>
        <v>0</v>
      </c>
      <c r="J50" s="22">
        <f t="shared" si="8"/>
        <v>0</v>
      </c>
      <c r="K50" s="22">
        <f t="shared" si="8"/>
        <v>0</v>
      </c>
      <c r="L50" s="22">
        <f t="shared" si="8"/>
        <v>0</v>
      </c>
      <c r="M50" s="22">
        <f t="shared" si="8"/>
        <v>0</v>
      </c>
      <c r="N50" s="22">
        <f t="shared" si="8"/>
        <v>0</v>
      </c>
      <c r="O50" s="22">
        <f t="shared" si="8"/>
        <v>0</v>
      </c>
      <c r="P50" s="22">
        <f t="shared" si="8"/>
        <v>0</v>
      </c>
      <c r="Q50" s="22">
        <f t="shared" si="8"/>
        <v>0</v>
      </c>
      <c r="R50" s="22">
        <f t="shared" si="8"/>
        <v>0</v>
      </c>
      <c r="S50" s="22">
        <f t="shared" si="8"/>
        <v>0</v>
      </c>
      <c r="T50" s="22">
        <f t="shared" si="8"/>
        <v>0</v>
      </c>
      <c r="U50" s="22">
        <f t="shared" si="8"/>
        <v>0</v>
      </c>
      <c r="V50" s="22">
        <f>AG16</f>
        <v>0</v>
      </c>
      <c r="W50" s="22">
        <f t="shared" ref="W50:Z50" si="9">X16</f>
        <v>0</v>
      </c>
      <c r="X50" s="22">
        <f t="shared" si="9"/>
        <v>0</v>
      </c>
      <c r="Y50" s="22">
        <f t="shared" si="9"/>
        <v>0</v>
      </c>
      <c r="Z50" s="22">
        <f t="shared" si="9"/>
        <v>0</v>
      </c>
      <c r="AA50" s="22">
        <f>AL16</f>
        <v>0</v>
      </c>
      <c r="AB50" s="22">
        <f t="shared" ref="AB50:AE50" si="10">AC16</f>
        <v>0</v>
      </c>
      <c r="AC50" s="22">
        <f t="shared" si="10"/>
        <v>0</v>
      </c>
      <c r="AD50" s="22">
        <f t="shared" si="10"/>
        <v>0</v>
      </c>
      <c r="AE50" s="22">
        <f t="shared" si="10"/>
        <v>0</v>
      </c>
      <c r="AF50" s="22">
        <f>AQ16</f>
        <v>0</v>
      </c>
    </row>
    <row r="51" spans="2:40" x14ac:dyDescent="0.25">
      <c r="B51" s="21" t="s">
        <v>10</v>
      </c>
      <c r="C51" s="28">
        <f>C47*C45</f>
        <v>0</v>
      </c>
      <c r="D51" s="22">
        <f>C51</f>
        <v>0</v>
      </c>
      <c r="E51" s="22">
        <f t="shared" ref="E51:T53" si="11">D51</f>
        <v>0</v>
      </c>
      <c r="F51" s="22">
        <f t="shared" si="11"/>
        <v>0</v>
      </c>
      <c r="G51" s="22">
        <f t="shared" si="11"/>
        <v>0</v>
      </c>
      <c r="H51" s="22">
        <f t="shared" si="11"/>
        <v>0</v>
      </c>
      <c r="I51" s="22">
        <f t="shared" si="11"/>
        <v>0</v>
      </c>
      <c r="J51" s="22">
        <f t="shared" si="11"/>
        <v>0</v>
      </c>
      <c r="K51" s="22">
        <f t="shared" si="11"/>
        <v>0</v>
      </c>
      <c r="L51" s="22">
        <f t="shared" si="11"/>
        <v>0</v>
      </c>
      <c r="M51" s="22">
        <f t="shared" si="11"/>
        <v>0</v>
      </c>
      <c r="N51" s="22">
        <f t="shared" si="11"/>
        <v>0</v>
      </c>
      <c r="O51" s="22">
        <f t="shared" si="11"/>
        <v>0</v>
      </c>
      <c r="P51" s="22">
        <f t="shared" si="11"/>
        <v>0</v>
      </c>
      <c r="Q51" s="22">
        <f t="shared" si="11"/>
        <v>0</v>
      </c>
      <c r="R51" s="22">
        <f t="shared" si="11"/>
        <v>0</v>
      </c>
      <c r="S51" s="22">
        <f t="shared" si="11"/>
        <v>0</v>
      </c>
      <c r="T51" s="22">
        <f t="shared" si="11"/>
        <v>0</v>
      </c>
      <c r="U51" s="22">
        <f t="shared" ref="U51:AF53" si="12">T51</f>
        <v>0</v>
      </c>
      <c r="V51" s="22">
        <f t="shared" si="12"/>
        <v>0</v>
      </c>
      <c r="W51" s="22">
        <f t="shared" si="12"/>
        <v>0</v>
      </c>
      <c r="X51" s="22">
        <f t="shared" si="12"/>
        <v>0</v>
      </c>
      <c r="Y51" s="22">
        <f t="shared" si="12"/>
        <v>0</v>
      </c>
      <c r="Z51" s="22">
        <f t="shared" si="12"/>
        <v>0</v>
      </c>
      <c r="AA51" s="22">
        <f t="shared" si="12"/>
        <v>0</v>
      </c>
      <c r="AB51" s="22">
        <f t="shared" si="12"/>
        <v>0</v>
      </c>
      <c r="AC51" s="22">
        <f t="shared" si="12"/>
        <v>0</v>
      </c>
      <c r="AD51" s="22">
        <f t="shared" si="12"/>
        <v>0</v>
      </c>
      <c r="AE51" s="22">
        <f t="shared" si="12"/>
        <v>0</v>
      </c>
      <c r="AF51" s="22">
        <f t="shared" si="12"/>
        <v>0</v>
      </c>
    </row>
    <row r="52" spans="2:40" x14ac:dyDescent="0.25">
      <c r="B52" s="21" t="s">
        <v>14</v>
      </c>
      <c r="C52" s="28">
        <f>+C47</f>
        <v>1.9766666666666652</v>
      </c>
      <c r="D52" s="22">
        <f>C52</f>
        <v>1.9766666666666652</v>
      </c>
      <c r="E52" s="22">
        <f t="shared" si="11"/>
        <v>1.9766666666666652</v>
      </c>
      <c r="F52" s="22">
        <f t="shared" si="11"/>
        <v>1.9766666666666652</v>
      </c>
      <c r="G52" s="22">
        <f t="shared" si="11"/>
        <v>1.9766666666666652</v>
      </c>
      <c r="H52" s="22">
        <f t="shared" si="11"/>
        <v>1.9766666666666652</v>
      </c>
      <c r="I52" s="22">
        <f t="shared" si="11"/>
        <v>1.9766666666666652</v>
      </c>
      <c r="J52" s="22">
        <f t="shared" si="11"/>
        <v>1.9766666666666652</v>
      </c>
      <c r="K52" s="22">
        <f t="shared" si="11"/>
        <v>1.9766666666666652</v>
      </c>
      <c r="L52" s="22">
        <f t="shared" si="11"/>
        <v>1.9766666666666652</v>
      </c>
      <c r="M52" s="22">
        <f t="shared" si="11"/>
        <v>1.9766666666666652</v>
      </c>
      <c r="N52" s="22">
        <f t="shared" si="11"/>
        <v>1.9766666666666652</v>
      </c>
      <c r="O52" s="22">
        <f t="shared" si="11"/>
        <v>1.9766666666666652</v>
      </c>
      <c r="P52" s="22">
        <f t="shared" si="11"/>
        <v>1.9766666666666652</v>
      </c>
      <c r="Q52" s="22">
        <f t="shared" si="11"/>
        <v>1.9766666666666652</v>
      </c>
      <c r="R52" s="22">
        <f t="shared" si="11"/>
        <v>1.9766666666666652</v>
      </c>
      <c r="S52" s="22">
        <f t="shared" si="11"/>
        <v>1.9766666666666652</v>
      </c>
      <c r="T52" s="22">
        <f t="shared" si="11"/>
        <v>1.9766666666666652</v>
      </c>
      <c r="U52" s="22">
        <f t="shared" si="12"/>
        <v>1.9766666666666652</v>
      </c>
      <c r="V52" s="22">
        <f t="shared" si="12"/>
        <v>1.9766666666666652</v>
      </c>
      <c r="W52" s="22">
        <f t="shared" si="12"/>
        <v>1.9766666666666652</v>
      </c>
      <c r="X52" s="22">
        <f t="shared" si="12"/>
        <v>1.9766666666666652</v>
      </c>
      <c r="Y52" s="22">
        <f t="shared" si="12"/>
        <v>1.9766666666666652</v>
      </c>
      <c r="Z52" s="22">
        <f t="shared" si="12"/>
        <v>1.9766666666666652</v>
      </c>
      <c r="AA52" s="22">
        <f t="shared" si="12"/>
        <v>1.9766666666666652</v>
      </c>
      <c r="AB52" s="22">
        <f t="shared" si="12"/>
        <v>1.9766666666666652</v>
      </c>
      <c r="AC52" s="22">
        <f t="shared" si="12"/>
        <v>1.9766666666666652</v>
      </c>
      <c r="AD52" s="22">
        <f t="shared" si="12"/>
        <v>1.9766666666666652</v>
      </c>
      <c r="AE52" s="22">
        <f t="shared" si="12"/>
        <v>1.9766666666666652</v>
      </c>
      <c r="AF52" s="22">
        <f t="shared" si="12"/>
        <v>1.9766666666666652</v>
      </c>
    </row>
    <row r="53" spans="2:40" x14ac:dyDescent="0.25">
      <c r="B53" s="21" t="s">
        <v>17</v>
      </c>
      <c r="C53" s="28">
        <f>+C47*C46</f>
        <v>0</v>
      </c>
      <c r="D53" s="22">
        <f>C53</f>
        <v>0</v>
      </c>
      <c r="E53" s="22">
        <f t="shared" si="11"/>
        <v>0</v>
      </c>
      <c r="F53" s="22">
        <f t="shared" si="11"/>
        <v>0</v>
      </c>
      <c r="G53" s="22">
        <f t="shared" si="11"/>
        <v>0</v>
      </c>
      <c r="H53" s="22">
        <f t="shared" si="11"/>
        <v>0</v>
      </c>
      <c r="I53" s="22">
        <f t="shared" si="11"/>
        <v>0</v>
      </c>
      <c r="J53" s="22">
        <f t="shared" si="11"/>
        <v>0</v>
      </c>
      <c r="K53" s="22">
        <f t="shared" si="11"/>
        <v>0</v>
      </c>
      <c r="L53" s="22">
        <f t="shared" si="11"/>
        <v>0</v>
      </c>
      <c r="M53" s="22">
        <f t="shared" si="11"/>
        <v>0</v>
      </c>
      <c r="N53" s="22">
        <f t="shared" si="11"/>
        <v>0</v>
      </c>
      <c r="O53" s="22">
        <f t="shared" si="11"/>
        <v>0</v>
      </c>
      <c r="P53" s="22">
        <f t="shared" si="11"/>
        <v>0</v>
      </c>
      <c r="Q53" s="22">
        <f t="shared" si="11"/>
        <v>0</v>
      </c>
      <c r="R53" s="22">
        <f t="shared" si="11"/>
        <v>0</v>
      </c>
      <c r="S53" s="22">
        <f t="shared" si="11"/>
        <v>0</v>
      </c>
      <c r="T53" s="22">
        <f t="shared" si="11"/>
        <v>0</v>
      </c>
      <c r="U53" s="22">
        <f t="shared" si="12"/>
        <v>0</v>
      </c>
      <c r="V53" s="22">
        <f t="shared" si="12"/>
        <v>0</v>
      </c>
      <c r="W53" s="22">
        <f t="shared" si="12"/>
        <v>0</v>
      </c>
      <c r="X53" s="22">
        <f t="shared" si="12"/>
        <v>0</v>
      </c>
      <c r="Y53" s="22">
        <f t="shared" si="12"/>
        <v>0</v>
      </c>
      <c r="Z53" s="22">
        <f t="shared" si="12"/>
        <v>0</v>
      </c>
      <c r="AA53" s="22">
        <f t="shared" si="12"/>
        <v>0</v>
      </c>
      <c r="AB53" s="22">
        <f t="shared" si="12"/>
        <v>0</v>
      </c>
      <c r="AC53" s="22">
        <f t="shared" si="12"/>
        <v>0</v>
      </c>
      <c r="AD53" s="22">
        <f t="shared" si="12"/>
        <v>0</v>
      </c>
      <c r="AE53" s="22">
        <f t="shared" si="12"/>
        <v>0</v>
      </c>
      <c r="AF53" s="22">
        <f t="shared" si="12"/>
        <v>0</v>
      </c>
    </row>
    <row r="64" spans="2:40" x14ac:dyDescent="0.25">
      <c r="AL64" s="25" t="s">
        <v>26</v>
      </c>
      <c r="AM64" s="25" t="s">
        <v>27</v>
      </c>
      <c r="AN64" s="25" t="s">
        <v>28</v>
      </c>
    </row>
    <row r="65" spans="38:40" ht="30" x14ac:dyDescent="0.25">
      <c r="AL65" s="25" t="s">
        <v>12</v>
      </c>
      <c r="AM65" s="25" t="s">
        <v>29</v>
      </c>
      <c r="AN65" s="26"/>
    </row>
    <row r="66" spans="38:40" ht="30" x14ac:dyDescent="0.25">
      <c r="AL66" s="25" t="s">
        <v>30</v>
      </c>
      <c r="AM66" s="25" t="s">
        <v>31</v>
      </c>
      <c r="AN66" s="26"/>
    </row>
    <row r="67" spans="38:40" ht="30" x14ac:dyDescent="0.25">
      <c r="AL67" s="25" t="s">
        <v>22</v>
      </c>
      <c r="AM67" s="25" t="s">
        <v>32</v>
      </c>
      <c r="AN67" s="26"/>
    </row>
    <row r="68" spans="38:40" ht="30" x14ac:dyDescent="0.25">
      <c r="AL68" s="25" t="s">
        <v>33</v>
      </c>
      <c r="AM68" s="25" t="s">
        <v>34</v>
      </c>
      <c r="AN68" s="26"/>
    </row>
    <row r="69" spans="38:40" ht="30" x14ac:dyDescent="0.25">
      <c r="AL69" s="25" t="s">
        <v>23</v>
      </c>
      <c r="AM69" s="25" t="s">
        <v>35</v>
      </c>
      <c r="AN69" s="26"/>
    </row>
    <row r="70" spans="38:40" ht="30" x14ac:dyDescent="0.25">
      <c r="AL70" s="25" t="s">
        <v>36</v>
      </c>
      <c r="AM70" s="25" t="s">
        <v>37</v>
      </c>
      <c r="AN70" s="26"/>
    </row>
  </sheetData>
  <mergeCells count="2">
    <mergeCell ref="AL31:AM31"/>
    <mergeCell ref="F43:O4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CARTA MEDIA Y RANGO PLANTIL (2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bendicion de Dios</dc:creator>
  <cp:lastModifiedBy>bendicion de Dios</cp:lastModifiedBy>
  <dcterms:created xsi:type="dcterms:W3CDTF">2022-07-19T14:19:04Z</dcterms:created>
  <dcterms:modified xsi:type="dcterms:W3CDTF">2022-07-19T14:20:06Z</dcterms:modified>
</cp:coreProperties>
</file>