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4"/>
  <workbookPr/>
  <mc:AlternateContent xmlns:mc="http://schemas.openxmlformats.org/markup-compatibility/2006">
    <mc:Choice Requires="x15">
      <x15ac:absPath xmlns:x15ac="http://schemas.microsoft.com/office/spreadsheetml/2010/11/ac" url="C:\Users\fearl\Downloads\"/>
    </mc:Choice>
  </mc:AlternateContent>
  <xr:revisionPtr revIDLastSave="0" documentId="8_{44D2BB0B-81F3-4DF2-816A-F5EB6E7324D4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drukarki_db" sheetId="2" r:id="rId1"/>
  </sheets>
  <definedNames>
    <definedName name="ExternalData_1" localSheetId="0" hidden="1">drukarki_db!$A$1:$U$23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H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FB1CBA-59F9-4A71-B388-F96779E0B208}" keepAlive="1" name="Zapytanie — drukarki_db" description="Połączenie z zapytaniem „drukarki_db” w skoroszycie." type="5" refreshedVersion="8" background="1" saveData="1">
    <dbPr connection="Provider=Microsoft.Mashup.OleDb.1;Data Source=$Workbook$;Location=drukarki_db;Extended Properties=&quot;&quot;" command="SELECT * FROM [drukarki_db]"/>
  </connection>
</connections>
</file>

<file path=xl/sharedStrings.xml><?xml version="1.0" encoding="utf-8"?>
<sst xmlns="http://schemas.openxmlformats.org/spreadsheetml/2006/main" count="217" uniqueCount="107">
  <si>
    <t>printer model</t>
  </si>
  <si>
    <t>price</t>
  </si>
  <si>
    <t>price of toner/cartridge set</t>
  </si>
  <si>
    <t>print speed [pages per minute]</t>
  </si>
  <si>
    <t>basic parameters</t>
  </si>
  <si>
    <t>other parameters</t>
  </si>
  <si>
    <t>maximum sheet size</t>
  </si>
  <si>
    <t>printer main tray capacity</t>
  </si>
  <si>
    <t>printer's additional tray capacity</t>
  </si>
  <si>
    <t>printer operating volume</t>
  </si>
  <si>
    <t>maximum resolution [dpi]</t>
  </si>
  <si>
    <t>average user/expert rating [1-5]</t>
  </si>
  <si>
    <t>standard deviation of user/expert ratings [scale for average rating]</t>
  </si>
  <si>
    <t>maximum user/expert rating [scale for average rating]</t>
  </si>
  <si>
    <t>minimum user/expert rating [scale for average rating]</t>
  </si>
  <si>
    <t>printer dimensions: Height [mm]</t>
  </si>
  <si>
    <t>Width [mm]</t>
  </si>
  <si>
    <t>Depth [mm]</t>
  </si>
  <si>
    <t>Weigh [kg]</t>
  </si>
  <si>
    <t>printer model link</t>
  </si>
  <si>
    <t>Tags</t>
  </si>
  <si>
    <t>HP Color LaserJet Pro M255dw</t>
  </si>
  <si>
    <t>color, wifi, usb, ethernet RJ45, laser printer, duplex</t>
  </si>
  <si>
    <t>Drukowanie bezpośrednio ze smartfonów i tabletów, max obciążenie: 40000 str./miesiąc, odbiornik papieru 100 arkuszy, oceny użytkowników x-kom: [0-5]: 5 -&amp;gt; 3 głosy, 4 -&amp;gt; 1 głos, 2 -&amp;gt; 1 głos. W sumie 5 opinii.</t>
  </si>
  <si>
    <t>A4</t>
  </si>
  <si>
    <t/>
  </si>
  <si>
    <t xml:space="preserve">600 x 600 </t>
  </si>
  <si>
    <t xml:space="preserve">https://www.x-kom.pl/p/555490-drukarka-laserowa-kolorowa-hp-color-laserjet-pro-m255dw-duplex-wifi-lan.html?utm_source=google&amp;utm_medium=cpc&amp;utm_campaign=DSA_-_ALL,_ALL,_ALL_(PL,_periodic)_-_P01M106&amp;utm_id=225317199&amp;gad_source=1&amp;gclid=CjwKCAjwpbi4BhByEiwAMC8JnXGg7qrEZFZLSMCooQKQdQP3F9IwoWIZcV9-lom3LwNrWzQKSar_URoCQbwQAvD_BwE </t>
  </si>
  <si>
    <t>PANTUM M6500NW</t>
  </si>
  <si>
    <t>scanner, wifi, usb</t>
  </si>
  <si>
    <t xml:space="preserve">https://www.mediaexpert.pl/komputery-i-tablety/drukarki-i-urzadzenia-biurowe/urzadzenia-wielofunkcyjne/urzadzenie-wielofunkcyjne-pantum-m6500nw </t>
  </si>
  <si>
    <t>Drukarka HP Color Laser 150nw</t>
  </si>
  <si>
    <t>color, wifi, usb, ethernet, laser printer</t>
  </si>
  <si>
    <t>AirPrint</t>
  </si>
  <si>
    <t>600 x 600</t>
  </si>
  <si>
    <t xml:space="preserve">https://www.mediaexpert.pl/komputery-i-tablety/drukarki-i-urzadzenia-biurowe/drukarki-laserowe/drukarka-hp-color-laser-150nw </t>
  </si>
  <si>
    <t>HP Smart Tank 750 Duplex ADF WiFi LAN BLE</t>
  </si>
  <si>
    <t>color, scanner, wifi, usb, ethernet RJ45, duplex</t>
  </si>
  <si>
    <t xml:space="preserve">1200 x 1200 </t>
  </si>
  <si>
    <t xml:space="preserve">https://www.x-kom.pl/p/686986-urzadzenie-wiel-atramentowe-hp-smart-tank-750-duplex-adf-wifi-lan-ble.html#Opinie </t>
  </si>
  <si>
    <t>Urządzenie wielofunkcyjne CANON Maxify GX4040 MegaTank Druk w kolorze, Wi-Fi</t>
  </si>
  <si>
    <t>color, scanner, wifi, usb, BT, ethernet RJ45, duplex</t>
  </si>
  <si>
    <t>fax_x000D_
NPS</t>
  </si>
  <si>
    <t>49</t>
  </si>
  <si>
    <t>1200 x 2400</t>
  </si>
  <si>
    <t xml:space="preserve">https://www.mediaexpert.pl/komputery-i-tablety/drukarki-i-urzadzenia-biurowe/urzadzenia-wielofunkcyjne/urzadzenie-wielofunkcyjne-canon-maxify-gx4040 </t>
  </si>
  <si>
    <t>Canon Pixma TS5355A</t>
  </si>
  <si>
    <t>color, scanner, wifi, usb, BT, ethernet RJ45, laser printer</t>
  </si>
  <si>
    <t>4800x1200</t>
  </si>
  <si>
    <t xml:space="preserve">https://www.mediaexpert.pl/komputery-i-tablety/drukarki-i-urzadzenia-biurowe/urzadzenia-wielofunkcyjne/urzadzenie-wielofunkcyjne-canon-pixma-ts5355a?gad_source=1&amp;gbraid=0AAAAADoIO6_iNKruRn85tLBsr3xCRZlRb&amp;gclid=EAIaIQobChMI_vSO_Z6SiQMV5JODBx37ZAVKEAQYASABEgL3_vD_BwE </t>
  </si>
  <si>
    <t>Urządzenie wielofunkcyjne HP Color LaserJet Pro MFP M281fdw</t>
  </si>
  <si>
    <t>color, scanner, wifi, usb, laser printer, duplex</t>
  </si>
  <si>
    <t>złącze Eteret</t>
  </si>
  <si>
    <t xml:space="preserve">600x600 </t>
  </si>
  <si>
    <t xml:space="preserve">https://www.mediaexpert.pl/komputery-i-tablety/drukarki-i-urzadzenia-biurowe/urzadzenia-wielofunkcyjne/hp-urzdzenie-wiel-color-laserjet-pro-mfp-m282nw?gad_source=1&amp;gclid=Cj0KCQjwyL24BhCtARIsALo0fSDxdwb6bXo0DuXGkVgaOmNt4mXMmrcQrlHbQCuDXrYY-12CYayVybUaAsP1EALw_wcB </t>
  </si>
  <si>
    <t>BROTHER DCP-L2622DW</t>
  </si>
  <si>
    <t xml:space="preserve">https://www.mediaexpert.pl/komputery-i-tablety/drukarki-i-urzadzenia-biurowe/urzadzenia-wielofunkcyjne/urzadzenie-wielofunkcyjne-brother-dcp-l2622dw?gad_source=1&amp;gclid=CjwKCAjwpbi4BhByEiwAMC8JnWtkv47Xp2tQtewuS9_n8T0ct4w3ogHoLBseuM-mzQ_sztAqzK7TOBoC6DoQAvD_BwE </t>
  </si>
  <si>
    <t>Brother HL-1210WE</t>
  </si>
  <si>
    <t>wifi, usb, BT, laser printer</t>
  </si>
  <si>
    <t>2400x600</t>
  </si>
  <si>
    <t xml:space="preserve">https://www.ceneo.pl/36068712#tab=spec </t>
  </si>
  <si>
    <t>BRAT HL-1223WE</t>
  </si>
  <si>
    <t>wifi, usb, laser printer, duplex</t>
  </si>
  <si>
    <t xml:space="preserve">2400 x 600 </t>
  </si>
  <si>
    <t xml:space="preserve">https://www.mediaexpert.pl/komputery-i-tablety/drukarki-i-urzadzenia-biurowe/drukarki-laserowe/drukarka-brother-hl-1223we?gad_source=1&amp;gclid=CjwKCAjwpbi4BhByEiwAMC8JnUjjNP51d74w4OjHoWBPl3gkpMvsgSqJ2Xx9LYpgvLzuymR7CG2L4hoCGfQQAvD_BwE </t>
  </si>
  <si>
    <t>HP model Smart Tank 670</t>
  </si>
  <si>
    <t>color, scanner, wifi, usb, BT</t>
  </si>
  <si>
    <t>Dane podstawowe
Druk w kolorze:
Tak
Szybkość druku [str/min]:
12 w czerni , 7 w kolorze
Maksymalny format druku:
A4
Automatyczny druk dwustronny:
Tak
Wbudowany faks:
Nie
Typ skanera:
CIS
Rozdzielczość optyczna skanera [dpi]:
1200 x 1200
Wi-Fi:
Tak
Bluetooth:
Tak
Druk w kolorze:
Tak
Automatyczny druk dwustronny:
Tak
Rozdzielczość druku w czerni [dpi]:
1200 x 1200
Rozdzielczość druku w kolorze [dpi]:
4800 x 1200
Szybkość druku w czerni [str/min]:
12
Szybkość druku w kolorze [str/min]:
7
Szybkość wydruku pierwszej strony (czerń) [s]:
15
Szybkość wydruku pierwszej strony (kolor) [s]:
18
Druk na płytach CD/DVD:
Nie
Typ skanera:
CIS
Rozdzielczość optyczna [dpi]:
1200 x 1200
Maksymalny format skanowania:
216 x 297 mm
Głębia koloru [bit]:
24
Głębia szarości [bit]:
256
Rozdzielczość kopiowania [dpi]:
600 x 600
Zmniejszanie / powiększanie:
25 - 400
Prędkość kopiowania - czerń [str/min]:
11
Prędkość kopiowania - kolor [str/min]:
5
Funkcje kopiowania:
Przyciemnianie, Rozjaśnianie
Wbudowany faks:
Nie
Automatyczna sekretarka:
Nie
Maksymalny format druku:
A4
Podajnik papieru:
150 arkuszy
Taca odbiorcza:
30 arkuszy
Pamięć:
128 MB
Wyświetlacz:
Tak
Wi-Fi:
Tak
Bluetooth:
Tak
NFC:
Nie
Obsługiwane formaty nośników:
A4, A5, A6, B5 JIS, Karty, Koperty
Materiały eksploatacyjne:
HP GT52 CMY, HP GT53XL Black
Poziom hałasu [dB]:
58.8
Pobór mocy wyczekiwanie [W]:
2
Złącze Ethernet (LAN):
Nie
Złącze USB:
Tak
Złącze LPT:
Nie
Inne:
Nie
Wysokość [mm]:
199
Szerokość [mm]:
428
Głębokość [mm]:
364
Waga [kg]:
6.4
Waga z opakowaniem [kg]:
8.75
Rodzaj drukarki (Technologia druku):
Atramentowa
Obsługiwane systemy:
Mac OS, Windows 10, Windows 11, Windows 7
Kolor obudowy:
Biało-szary
Wyposażenie:
Przewód zasilający, Tusze startowe
Załączona dokumentacja:
Instrukcja obsługi w języku polskim, Karta gwarancyjna
Gwarancja:
24 miesiące
Producent
Nazwa producenta/importera:HP</t>
  </si>
  <si>
    <t>1200x1200</t>
  </si>
  <si>
    <t>4,9</t>
  </si>
  <si>
    <t xml:space="preserve">https://www.mediaexpert.pl/komputery-i-tablety/drukarki-i-urzadzenia-biurowe/urzadzenia-wielofunkcyjne/urzadzenie-hp-smart-tank-670 </t>
  </si>
  <si>
    <t>Epson EcoTank M1100</t>
  </si>
  <si>
    <t>usb</t>
  </si>
  <si>
    <t>1440 x 720</t>
  </si>
  <si>
    <t xml:space="preserve">https://www.mediaexpert.pl/komputery-i-tablety/drukarki-i-urzadzenia-biurowe/drukarki-atramentowe/epson-urzdzenie-wielofunkcyjne-i-ecotank-m1100 </t>
  </si>
  <si>
    <t>Urządzenie wielofunkcyjne HP OfficeJet Pro 8022e Instant Ink WiFi Biało-czarny</t>
  </si>
  <si>
    <t>1200 x 1200</t>
  </si>
  <si>
    <t xml:space="preserve">https://www.euro.com.pl/urzadzenia-wielofunkcyjne/hp-urzadz-wielof-hp-oj-pro-8022e-229w7b.bhtml </t>
  </si>
  <si>
    <t>BROTHER DCP-T425W</t>
  </si>
  <si>
    <t>color, scanner, wifi, ethernet RJ45</t>
  </si>
  <si>
    <t>Drukowanie z telefonu</t>
  </si>
  <si>
    <t>1200 x 6000</t>
  </si>
  <si>
    <t xml:space="preserve">https://www.mediaexpert.pl/komputery-i-tablety/drukarki-i-urzadzenia-biurowe/urzadzenia-wielofunkcyjne/urzadzenie-wielofunkcyjne-atramentowe-brother-dcp-t425w </t>
  </si>
  <si>
    <t>XEROX Phaser 3020 Wi-Fi</t>
  </si>
  <si>
    <t xml:space="preserve">https://www.mediaexpert.pl/komputery-i-tablety/drukarki-i-urzadzenia-biurowe/drukarki-laserowe/drukarka-laserowa-xerox-phaser-3020?utm_source=Ceneo&amp;utm_medium=cpc&amp;utm_content=429062&amp;utm_campaign=2024-10&amp;utm_term=Drukarki-laserowe&amp;ceneo_spo=true&amp;ceneo_cid=e4c898dc-8e23-fd0b-524c-ca10d72bc2d4 </t>
  </si>
  <si>
    <t>BROTHER HL-1222WE</t>
  </si>
  <si>
    <t xml:space="preserve">https://www.mediaexpert.pl/komputery-i-tablety/drukarki-i-urzadzenia-biurowe/drukarki-laserowe/drukarka-brother-hl-1222we?gad_source=1&amp;gbraid=0AAAAADoIO6_p2uBZgPK6tSrvJrPFlVUsp&amp;gclid=Cj0KCQjwyL24BhCtARIsALo0fSBGPQ_DOF96wfVfvUOYfzvPyZO8J3KPyzSk8czO0vyhvw3m1fGXb1kaAvFREALw_wcB </t>
  </si>
  <si>
    <t>Epson EcoTank L3260</t>
  </si>
  <si>
    <t>color, scanner, wifi, usb</t>
  </si>
  <si>
    <t xml:space="preserve">https://www.ceneo.pl/113304104# </t>
  </si>
  <si>
    <t>Urządzenie wielofunkcyjne HP DeskJet 3762 Druk w kolorze</t>
  </si>
  <si>
    <t>color, scanner, wifi</t>
  </si>
  <si>
    <t xml:space="preserve">https://www.mediaexpert.pl/komputery-i-tablety/drukarki-i-urzadzenia-biurowe/urzadzenia-wielofunkcyjne/hp-deskjet-3762-all-in-one-printer-t8x23b </t>
  </si>
  <si>
    <t>CANON Pixma TS5350A</t>
  </si>
  <si>
    <t>color, scanner, wifi, usb, BT, duplex</t>
  </si>
  <si>
    <t>4800 x 1200</t>
  </si>
  <si>
    <t xml:space="preserve">https://www.mediaexpert.pl/komputery-i-tablety/drukarki-i-urzadzenia-biurowe/urzadzenia-wielofunkcyjne/urzadzenie-wielofunkcyjne-canon-pixma-ts5350a?gad_source=1&amp;gclid=CjwKCAjw1NK4BhAwEiwAVUHPUPfNAbTPwwrAtTX_bnYFwfBuWM4rylw3IKaaeSAqnwOdRuVegd35zBoCv0EQAvD_BwE </t>
  </si>
  <si>
    <t>Drukarka CANON i-SENSYS LBP673Cdw</t>
  </si>
  <si>
    <t>color, wifi, usb, ethernet RJ45, laser printer</t>
  </si>
  <si>
    <t>AirPrint, Mopria</t>
  </si>
  <si>
    <t xml:space="preserve">https://www.x-kom.pl/p/1121467-drukarka-laserowa-kolorowa-canon-i-sensys-color-lbp673cdw.html#Opis </t>
  </si>
  <si>
    <t>HP DeskJet 3760</t>
  </si>
  <si>
    <t xml:space="preserve">color, wifi, usb, scanner, ethernet, BT </t>
  </si>
  <si>
    <t>Drukowanie z telefonu, airprint, drukowanie zdjeć, port Hi-speed</t>
  </si>
  <si>
    <t xml:space="preserve">HP ENVY 6020e </t>
  </si>
  <si>
    <t>HP+, Instant Ink, Apple AirPrint</t>
  </si>
  <si>
    <t>https://www.mediaexpert.pl/komputery-i-tablety/drukarki-i-urzadzenia-biurowe/urzadzenia-wielofunkcyjne/urzadzenie-wielofunkcyjne-atramentowe-hp-envy-6020e?gad_source=1&amp;gclid=Cj0KCQiAoae5BhCNARIsADVLzZe7FyHfH7_HmUaDuMioL9B6IvC-EQyGAH7zHc8CkO4Po89xpPb39Z8aAs3IEALw_wcB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</si>
</sst>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FFFF"/>
      <name val="Calibri"/>
      <charset val="1"/>
    </font>
    <font>
      <sz val="11"/>
      <color rgb="FF333333"/>
      <name val="Calibri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2" fillId="2" borderId="0" xfId="0" applyFont="1" applyFill="1" applyAlignment="1">
      <alignment wrapText="1"/>
    </xf>
    <xf numFmtId="0" fontId="3" fillId="0" borderId="0" xfId="1" applyNumberFormat="1"/>
    <xf numFmtId="0" fontId="3" fillId="0" borderId="0" xfId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Hyperlink" xfId="1" xr:uid="{00000000-000B-0000-0000-000008000000}"/>
    <cellStyle name="Normalny" xfId="0" builtinId="0"/>
  </cellStyles>
  <dxfs count="22"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left"/>
    </dxf>
    <dxf>
      <numFmt numFmtId="0" formatCode="General"/>
      <alignment horizontal="left"/>
    </dxf>
    <dxf>
      <alignment horizontal="center"/>
    </dxf>
    <dxf>
      <numFmt numFmtId="0" formatCode="General"/>
      <alignment horizontal="center"/>
    </dxf>
    <dxf>
      <alignment horizontal="center"/>
    </dxf>
    <dxf>
      <numFmt numFmtId="0" formatCode="General"/>
    </dxf>
    <dxf>
      <alignment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642D21-381C-45FD-8208-5BD0365B86D9}" autoFormatId="16" applyNumberFormats="0" applyBorderFormats="0" applyFontFormats="0" applyPatternFormats="0" applyAlignmentFormats="0" applyWidthHeightFormats="0">
  <queryTableRefresh nextId="22">
    <queryTableFields count="21">
      <queryTableField id="1" name="printer model" tableColumnId="1"/>
      <queryTableField id="2" name="price" tableColumnId="2"/>
      <queryTableField id="3" name="price of toner/cartridge set" tableColumnId="3"/>
      <queryTableField id="4" name="print speed [pages per minute]" tableColumnId="4"/>
      <queryTableField id="5" name="basic parameters" tableColumnId="5"/>
      <queryTableField id="6" name="other parameters" tableColumnId="6"/>
      <queryTableField id="7" name="maximum sheet size" tableColumnId="7"/>
      <queryTableField id="8" name="printer main tray capacity" tableColumnId="8"/>
      <queryTableField id="9" name="printer's additional tray capacity" tableColumnId="9"/>
      <queryTableField id="10" name="printer operating volume" tableColumnId="10"/>
      <queryTableField id="11" name="maximum resolution" tableColumnId="11"/>
      <queryTableField id="12" name="average user/expert rating [1-5]" tableColumnId="12"/>
      <queryTableField id="13" name="standard deviation of user/expert ratings [scale for average rating]" tableColumnId="13"/>
      <queryTableField id="14" name="maximum user/expert rating [scale for average rating]" tableColumnId="14"/>
      <queryTableField id="15" name="minimum user/expert rating [scale for average rating]" tableColumnId="15"/>
      <queryTableField id="16" name="printer dimensions" tableColumnId="16"/>
      <queryTableField id="19" dataBound="0" tableColumnId="19"/>
      <queryTableField id="20" dataBound="0" tableColumnId="20"/>
      <queryTableField id="21" dataBound="0" tableColumnId="21"/>
      <queryTableField id="17" name="printer model link" tableColumnId="17"/>
      <queryTableField id="18" name="Tag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7F820-16C0-4F16-8F3E-F44323BE5149}" name="drukarki_db" displayName="drukarki_db" ref="A1:U23" tableType="queryTable" totalsRowShown="0" headerRowDxfId="21">
  <autoFilter ref="A1:U23" xr:uid="{47E7F820-16C0-4F16-8F3E-F44323BE5149}"/>
  <tableColumns count="21">
    <tableColumn id="1" xr3:uid="{4F2A7305-9428-46C5-B987-500D5967D316}" uniqueName="1" name="printer model" queryTableFieldId="1" dataDxfId="20"/>
    <tableColumn id="2" xr3:uid="{FBF82ED4-7ACF-4985-B655-3B4C5145CA75}" uniqueName="2" name="price" queryTableFieldId="2" dataDxfId="19"/>
    <tableColumn id="3" xr3:uid="{511FCBB0-6AAC-4E06-BE4A-B37C850837AC}" uniqueName="3" name="price of toner/cartridge set" queryTableFieldId="3" dataDxfId="18"/>
    <tableColumn id="4" xr3:uid="{CD9A8986-AF43-4CE1-9B3F-FF95E4A44E25}" uniqueName="4" name="print speed [pages per minute]" queryTableFieldId="4" dataDxfId="17"/>
    <tableColumn id="5" xr3:uid="{29E0689E-4EAF-445A-A2E1-8E722FE52826}" uniqueName="5" name="basic parameters" queryTableFieldId="5" dataDxfId="16"/>
    <tableColumn id="6" xr3:uid="{C7DE81E0-847D-473F-B5CC-499457A151B4}" uniqueName="6" name="other parameters" queryTableFieldId="6" dataDxfId="15"/>
    <tableColumn id="7" xr3:uid="{600E4E8E-D90A-489A-86B4-31FD7D0DC748}" uniqueName="7" name="maximum sheet size" queryTableFieldId="7" dataDxfId="14"/>
    <tableColumn id="8" xr3:uid="{7DB5885A-446D-422D-AE68-3FA70950C6B8}" uniqueName="8" name="printer main tray capacity" queryTableFieldId="8" dataDxfId="13"/>
    <tableColumn id="9" xr3:uid="{75D3DA8E-5B04-47E8-8933-CADE880BD0DF}" uniqueName="9" name="printer's additional tray capacity" queryTableFieldId="9" dataDxfId="12"/>
    <tableColumn id="10" xr3:uid="{CFC98D9B-AEC3-4CB4-9E87-D871DC37EB1D}" uniqueName="10" name="printer operating volume" queryTableFieldId="10" dataDxfId="11"/>
    <tableColumn id="11" xr3:uid="{01556C44-7EC6-483C-89C5-4AE0AE673C20}" uniqueName="11" name="maximum resolution [dpi]" queryTableFieldId="11" dataDxfId="10"/>
    <tableColumn id="12" xr3:uid="{EC475A6A-1EE5-4F51-A11A-AE60ADBA810D}" uniqueName="12" name="average user/expert rating [1-5]" queryTableFieldId="12" dataDxfId="9"/>
    <tableColumn id="13" xr3:uid="{A6FE3837-788D-44D2-97B5-B9C0F388142B}" uniqueName="13" name="standard deviation of user/expert ratings [scale for average rating]" queryTableFieldId="13" dataDxfId="8"/>
    <tableColumn id="14" xr3:uid="{8A0DD563-5206-41D3-96A4-B96F19499D54}" uniqueName="14" name="maximum user/expert rating [scale for average rating]" queryTableFieldId="14" dataDxfId="7"/>
    <tableColumn id="15" xr3:uid="{5CD60E25-94BE-4CF6-9641-E6513D266565}" uniqueName="15" name="minimum user/expert rating [scale for average rating]" queryTableFieldId="15" dataDxfId="6"/>
    <tableColumn id="16" xr3:uid="{3111BB60-5BA3-46B6-87DB-BE303EF4C9F7}" uniqueName="16" name="printer dimensions: Height [mm]" queryTableFieldId="16" dataDxfId="5"/>
    <tableColumn id="19" xr3:uid="{9B5EF973-FE97-43F2-968E-238594CF19AF}" uniqueName="19" name="Width [mm]" queryTableFieldId="19" dataDxfId="4"/>
    <tableColumn id="20" xr3:uid="{58258F6E-5A52-412B-BA4A-3F4C50477958}" uniqueName="20" name="Depth [mm]" queryTableFieldId="20" dataDxfId="3"/>
    <tableColumn id="21" xr3:uid="{9FF77CBC-6E0C-4E67-A3DF-49C5AC6EF690}" uniqueName="21" name="Weigh [kg]" queryTableFieldId="21" dataDxfId="2"/>
    <tableColumn id="17" xr3:uid="{EAC601D1-E1C7-4C4C-894F-F5F918F7B447}" uniqueName="17" name="printer model link" queryTableFieldId="17" dataDxfId="1"/>
    <tableColumn id="18" xr3:uid="{C2909BFA-3D2B-4154-829F-3B5E2A33DBF5}" uniqueName="18" name="Tags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diaexpert.pl/komputery-i-tablety/drukarki-i-urzadzenia-biurowe/urzadzenia-wielofunkcyjne/urzadzenie-wielofunkcyjne-atramentowe-hp-envy-6020e?gad_source=1&amp;gclid=Cj0KCQiAoae5BhCNARIsADVLzZe7FyHfH7_HmUaDuMioL9B6IvC-EQyGAH7zHc8CkO4Po89xpPb39Z8aAs3IEALw_wcB" TargetMode="External"/><Relationship Id="rId2" Type="http://schemas.openxmlformats.org/officeDocument/2006/relationships/hyperlink" Target="https://www.mediaexpert.pl/komputery-i-tablety/drukarki-i-urzadzenia-biurowe/drukarki-laserowe/drukarka-brother-hl-1222we?gad_source=1&amp;gbraid=0AAAAADoIO6_p2uBZgPK6tSrvJrPFlVUsp&amp;gclid=Cj0KCQjwyL24BhCtARIsALo0fSBGPQ_DOF96wfVfvUOYfzvPyZO8J3KPyzSk8czO0vyhvw3m1fGXb1kaAvFREALw_wcB" TargetMode="External"/><Relationship Id="rId1" Type="http://schemas.openxmlformats.org/officeDocument/2006/relationships/hyperlink" Target="https://www.mediaexpert.pl/komputery-i-tablety/drukarki-i-urzadzenia-biurowe/drukarki-laserowe/drukarka-brother-hl-1223we?gad_source=1&amp;gclid=CjwKCAjwpbi4BhByEiwAMC8JnUjjNP51d74w4OjHoWBPl3gkpMvsgSqJ2Xx9LYpgvLzuymR7CG2L4hoCGfQQAvD_BwE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A20F7-1F77-4482-885B-564A5A45AC6B}">
  <dimension ref="A1:U25"/>
  <sheetViews>
    <sheetView tabSelected="1" workbookViewId="0">
      <selection activeCell="A21" sqref="A21"/>
    </sheetView>
  </sheetViews>
  <sheetFormatPr defaultRowHeight="15"/>
  <cols>
    <col min="1" max="1" width="72.7109375" customWidth="1"/>
    <col min="2" max="2" width="7.7109375" style="7" bestFit="1" customWidth="1"/>
    <col min="3" max="3" width="17" style="7" customWidth="1"/>
    <col min="4" max="4" width="17.140625" style="7" customWidth="1"/>
    <col min="5" max="5" width="57.5703125" style="13" bestFit="1" customWidth="1"/>
    <col min="6" max="6" width="74.28515625" style="13" bestFit="1" customWidth="1"/>
    <col min="7" max="7" width="11.28515625" style="7" customWidth="1"/>
    <col min="8" max="8" width="15.7109375" style="7" customWidth="1"/>
    <col min="9" max="9" width="16.85546875" style="7" customWidth="1"/>
    <col min="10" max="10" width="16.42578125" style="7" customWidth="1"/>
    <col min="11" max="11" width="21.28515625" style="7" customWidth="1"/>
    <col min="12" max="12" width="26" style="7" customWidth="1"/>
    <col min="13" max="13" width="30.85546875" style="7" customWidth="1"/>
    <col min="14" max="14" width="26" style="7" customWidth="1"/>
    <col min="15" max="15" width="31.7109375" style="7" customWidth="1"/>
    <col min="16" max="16" width="23.140625" style="7" customWidth="1"/>
    <col min="17" max="17" width="13.42578125" style="7" customWidth="1"/>
    <col min="18" max="18" width="14.42578125" style="7" customWidth="1"/>
    <col min="19" max="19" width="12.5703125" style="7" customWidth="1"/>
    <col min="20" max="20" width="74.28515625" bestFit="1" customWidth="1"/>
    <col min="21" max="21" width="7.140625" bestFit="1" customWidth="1"/>
  </cols>
  <sheetData>
    <row r="1" spans="1:21" s="1" customFormat="1" ht="39.75" customHeight="1">
      <c r="A1" s="1" t="s">
        <v>0</v>
      </c>
      <c r="B1" s="5" t="s">
        <v>1</v>
      </c>
      <c r="C1" s="5" t="s">
        <v>2</v>
      </c>
      <c r="D1" s="5" t="s">
        <v>3</v>
      </c>
      <c r="E1" s="12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1" t="s">
        <v>19</v>
      </c>
      <c r="U1" s="1" t="s">
        <v>20</v>
      </c>
    </row>
    <row r="2" spans="1:21">
      <c r="A2" t="s">
        <v>21</v>
      </c>
      <c r="B2" s="7">
        <v>1199</v>
      </c>
      <c r="C2" s="7">
        <v>740</v>
      </c>
      <c r="D2" s="7">
        <v>21</v>
      </c>
      <c r="E2" s="13" t="s">
        <v>22</v>
      </c>
      <c r="F2" s="13" t="s">
        <v>23</v>
      </c>
      <c r="G2" s="7" t="s">
        <v>24</v>
      </c>
      <c r="H2" s="7">
        <v>250</v>
      </c>
      <c r="I2" s="7" t="s">
        <v>25</v>
      </c>
      <c r="J2" s="7" t="s">
        <v>25</v>
      </c>
      <c r="K2" s="7" t="s">
        <v>26</v>
      </c>
      <c r="L2" s="7">
        <v>4.2</v>
      </c>
      <c r="M2" s="7">
        <v>2.33</v>
      </c>
      <c r="N2" s="7">
        <v>5</v>
      </c>
      <c r="O2" s="7">
        <v>2</v>
      </c>
      <c r="P2" s="7">
        <v>392</v>
      </c>
      <c r="Q2" s="7">
        <v>248</v>
      </c>
      <c r="R2" s="7">
        <v>419</v>
      </c>
      <c r="T2" t="s">
        <v>27</v>
      </c>
      <c r="U2" t="s">
        <v>25</v>
      </c>
    </row>
    <row r="3" spans="1:21">
      <c r="A3" t="s">
        <v>28</v>
      </c>
      <c r="B3" s="7">
        <v>576</v>
      </c>
      <c r="C3" s="7">
        <v>100</v>
      </c>
      <c r="D3" s="7">
        <v>22</v>
      </c>
      <c r="E3" s="13" t="s">
        <v>29</v>
      </c>
      <c r="F3" s="13" t="s">
        <v>25</v>
      </c>
      <c r="G3" s="7" t="s">
        <v>24</v>
      </c>
      <c r="H3" s="7">
        <v>150</v>
      </c>
      <c r="I3" s="7" t="s">
        <v>25</v>
      </c>
      <c r="J3" s="7" t="s">
        <v>25</v>
      </c>
      <c r="K3" s="7" t="s">
        <v>25</v>
      </c>
      <c r="L3" s="7">
        <v>8.6</v>
      </c>
      <c r="M3" s="7" t="s">
        <v>25</v>
      </c>
      <c r="N3" s="7">
        <v>10</v>
      </c>
      <c r="O3" s="7">
        <v>4</v>
      </c>
      <c r="P3" s="7">
        <v>244</v>
      </c>
      <c r="Q3" s="7">
        <v>417</v>
      </c>
      <c r="R3" s="7">
        <v>205</v>
      </c>
      <c r="T3" t="s">
        <v>30</v>
      </c>
      <c r="U3" t="s">
        <v>25</v>
      </c>
    </row>
    <row r="4" spans="1:21">
      <c r="A4" t="s">
        <v>31</v>
      </c>
      <c r="B4" s="7">
        <v>859</v>
      </c>
      <c r="C4" s="7">
        <v>192</v>
      </c>
      <c r="D4" s="7">
        <v>18</v>
      </c>
      <c r="E4" s="13" t="s">
        <v>32</v>
      </c>
      <c r="F4" s="13" t="s">
        <v>33</v>
      </c>
      <c r="G4" s="7" t="s">
        <v>24</v>
      </c>
      <c r="H4" s="7">
        <v>150</v>
      </c>
      <c r="I4" s="7">
        <v>0</v>
      </c>
      <c r="J4" s="7">
        <v>50</v>
      </c>
      <c r="K4" s="7" t="s">
        <v>34</v>
      </c>
      <c r="L4" s="7">
        <v>4.5</v>
      </c>
      <c r="M4" s="7">
        <v>0.95</v>
      </c>
      <c r="N4" s="7">
        <v>5</v>
      </c>
      <c r="O4" s="7">
        <v>1</v>
      </c>
      <c r="P4" s="7">
        <v>211</v>
      </c>
      <c r="Q4" s="7">
        <v>382</v>
      </c>
      <c r="R4" s="7">
        <v>309</v>
      </c>
      <c r="S4" s="7">
        <v>10</v>
      </c>
      <c r="T4" t="s">
        <v>35</v>
      </c>
      <c r="U4" t="s">
        <v>25</v>
      </c>
    </row>
    <row r="5" spans="1:21">
      <c r="A5" t="s">
        <v>36</v>
      </c>
      <c r="B5" s="7">
        <v>1199</v>
      </c>
      <c r="C5" s="7">
        <v>143</v>
      </c>
      <c r="D5" s="7">
        <v>15</v>
      </c>
      <c r="E5" s="13" t="s">
        <v>37</v>
      </c>
      <c r="F5" s="13" t="s">
        <v>25</v>
      </c>
      <c r="G5" s="7" t="s">
        <v>24</v>
      </c>
      <c r="H5" s="7">
        <v>250</v>
      </c>
      <c r="I5" s="7" t="s">
        <v>25</v>
      </c>
      <c r="J5" s="7" t="s">
        <v>25</v>
      </c>
      <c r="K5" s="7" t="s">
        <v>38</v>
      </c>
      <c r="L5" s="7">
        <v>4.8</v>
      </c>
      <c r="M5" s="7" t="s">
        <v>25</v>
      </c>
      <c r="N5" s="7">
        <v>5</v>
      </c>
      <c r="O5" s="7">
        <v>2</v>
      </c>
      <c r="P5" s="8">
        <v>454</v>
      </c>
      <c r="Q5" s="7">
        <v>250</v>
      </c>
      <c r="R5" s="7">
        <v>441</v>
      </c>
      <c r="S5" s="7">
        <v>7.5</v>
      </c>
      <c r="T5" t="s">
        <v>39</v>
      </c>
      <c r="U5" t="s">
        <v>25</v>
      </c>
    </row>
    <row r="6" spans="1:21">
      <c r="A6" t="s">
        <v>40</v>
      </c>
      <c r="B6" s="7">
        <v>1499</v>
      </c>
      <c r="C6" s="7">
        <f>ROUND(AVERAGE(C2:C5,C7:C23),0)</f>
        <v>147</v>
      </c>
      <c r="D6" s="7">
        <v>18</v>
      </c>
      <c r="E6" s="13" t="s">
        <v>41</v>
      </c>
      <c r="F6" s="13" t="s">
        <v>42</v>
      </c>
      <c r="G6" s="7" t="s">
        <v>24</v>
      </c>
      <c r="H6" s="7">
        <v>100</v>
      </c>
      <c r="I6" s="7" t="s">
        <v>25</v>
      </c>
      <c r="J6" s="7" t="s">
        <v>43</v>
      </c>
      <c r="K6" s="7" t="s">
        <v>44</v>
      </c>
      <c r="L6" s="7">
        <v>5</v>
      </c>
      <c r="M6" s="7">
        <v>5</v>
      </c>
      <c r="N6" s="7">
        <v>5</v>
      </c>
      <c r="O6" s="7">
        <v>5</v>
      </c>
      <c r="P6" s="8">
        <v>251</v>
      </c>
      <c r="Q6" s="7">
        <v>399</v>
      </c>
      <c r="R6" s="7">
        <v>417</v>
      </c>
      <c r="S6" s="7">
        <v>9.5</v>
      </c>
      <c r="T6" t="s">
        <v>45</v>
      </c>
      <c r="U6" t="s">
        <v>25</v>
      </c>
    </row>
    <row r="7" spans="1:21">
      <c r="A7" t="s">
        <v>46</v>
      </c>
      <c r="B7" s="7">
        <v>249</v>
      </c>
      <c r="C7" s="7">
        <v>160</v>
      </c>
      <c r="D7" s="7">
        <v>13</v>
      </c>
      <c r="E7" s="13" t="s">
        <v>47</v>
      </c>
      <c r="F7" s="13" t="s">
        <v>25</v>
      </c>
      <c r="G7" s="7" t="s">
        <v>24</v>
      </c>
      <c r="H7" s="7">
        <v>100</v>
      </c>
      <c r="I7" s="7" t="s">
        <v>25</v>
      </c>
      <c r="J7" s="7" t="s">
        <v>25</v>
      </c>
      <c r="K7" s="7" t="s">
        <v>48</v>
      </c>
      <c r="L7" s="7" t="s">
        <v>25</v>
      </c>
      <c r="M7" s="7" t="s">
        <v>25</v>
      </c>
      <c r="N7" s="7" t="s">
        <v>25</v>
      </c>
      <c r="O7" s="7" t="s">
        <v>25</v>
      </c>
      <c r="P7" s="7">
        <v>148</v>
      </c>
      <c r="Q7" s="7">
        <v>403</v>
      </c>
      <c r="R7" s="7">
        <v>315</v>
      </c>
      <c r="T7" t="s">
        <v>49</v>
      </c>
      <c r="U7" t="s">
        <v>25</v>
      </c>
    </row>
    <row r="8" spans="1:21">
      <c r="A8" t="s">
        <v>50</v>
      </c>
      <c r="B8" s="7">
        <v>1371</v>
      </c>
      <c r="C8" s="7">
        <v>450</v>
      </c>
      <c r="D8" s="7">
        <v>21</v>
      </c>
      <c r="E8" s="13" t="s">
        <v>51</v>
      </c>
      <c r="F8" s="13" t="s">
        <v>52</v>
      </c>
      <c r="G8" s="7" t="s">
        <v>24</v>
      </c>
      <c r="H8" s="7">
        <v>250</v>
      </c>
      <c r="I8" s="7">
        <v>100</v>
      </c>
      <c r="J8" s="7">
        <v>50</v>
      </c>
      <c r="K8" s="7" t="s">
        <v>53</v>
      </c>
      <c r="L8" s="7">
        <v>5</v>
      </c>
      <c r="M8" s="7" t="s">
        <v>25</v>
      </c>
      <c r="N8" s="7">
        <v>5</v>
      </c>
      <c r="O8" s="7">
        <v>5</v>
      </c>
      <c r="P8" s="7">
        <v>390</v>
      </c>
      <c r="Q8" s="7">
        <v>420</v>
      </c>
      <c r="R8" s="7">
        <v>390</v>
      </c>
      <c r="T8" t="s">
        <v>54</v>
      </c>
      <c r="U8" t="s">
        <v>25</v>
      </c>
    </row>
    <row r="9" spans="1:21">
      <c r="A9" t="s">
        <v>55</v>
      </c>
      <c r="B9" s="7">
        <v>829</v>
      </c>
      <c r="C9" s="7">
        <v>89</v>
      </c>
      <c r="D9" s="7">
        <v>7</v>
      </c>
      <c r="E9" s="13" t="s">
        <v>29</v>
      </c>
      <c r="F9" s="13" t="s">
        <v>25</v>
      </c>
      <c r="G9" s="7" t="s">
        <v>24</v>
      </c>
      <c r="H9" s="7">
        <v>250</v>
      </c>
      <c r="I9" s="7" t="s">
        <v>25</v>
      </c>
      <c r="J9" s="7" t="s">
        <v>25</v>
      </c>
      <c r="K9" s="7" t="s">
        <v>25</v>
      </c>
      <c r="L9" s="7">
        <v>5</v>
      </c>
      <c r="M9" s="7" t="s">
        <v>25</v>
      </c>
      <c r="N9" s="7" t="s">
        <v>25</v>
      </c>
      <c r="O9" s="7" t="s">
        <v>25</v>
      </c>
      <c r="P9" s="7">
        <v>272</v>
      </c>
      <c r="Q9" s="7">
        <v>410</v>
      </c>
      <c r="R9" s="7">
        <v>399</v>
      </c>
      <c r="T9" t="s">
        <v>56</v>
      </c>
      <c r="U9" t="s">
        <v>25</v>
      </c>
    </row>
    <row r="10" spans="1:21">
      <c r="A10" t="s">
        <v>57</v>
      </c>
      <c r="B10" s="7">
        <v>689</v>
      </c>
      <c r="C10" s="7">
        <v>90</v>
      </c>
      <c r="D10" s="7">
        <v>20</v>
      </c>
      <c r="E10" s="13" t="s">
        <v>58</v>
      </c>
      <c r="F10" s="13" t="s">
        <v>25</v>
      </c>
      <c r="G10" s="7" t="s">
        <v>24</v>
      </c>
      <c r="H10" s="7">
        <v>250</v>
      </c>
      <c r="I10" s="7">
        <v>50</v>
      </c>
      <c r="J10" s="7">
        <v>51</v>
      </c>
      <c r="K10" s="7" t="s">
        <v>59</v>
      </c>
      <c r="L10" s="7">
        <v>4</v>
      </c>
      <c r="M10" s="7" t="s">
        <v>25</v>
      </c>
      <c r="N10" s="7">
        <v>5</v>
      </c>
      <c r="O10" s="7">
        <v>3</v>
      </c>
      <c r="P10" s="7">
        <v>340</v>
      </c>
      <c r="Q10" s="7">
        <v>238</v>
      </c>
      <c r="R10" s="7">
        <v>238</v>
      </c>
      <c r="T10" t="s">
        <v>60</v>
      </c>
      <c r="U10" t="s">
        <v>25</v>
      </c>
    </row>
    <row r="11" spans="1:21">
      <c r="A11" t="s">
        <v>61</v>
      </c>
      <c r="B11" s="7">
        <v>499</v>
      </c>
      <c r="C11" s="7">
        <v>70</v>
      </c>
      <c r="D11" s="7">
        <v>20</v>
      </c>
      <c r="E11" s="13" t="s">
        <v>62</v>
      </c>
      <c r="F11" s="13" t="s">
        <v>25</v>
      </c>
      <c r="G11" s="7" t="s">
        <v>24</v>
      </c>
      <c r="H11" s="7">
        <v>150</v>
      </c>
      <c r="I11" s="7" t="s">
        <v>25</v>
      </c>
      <c r="J11" s="7">
        <v>51</v>
      </c>
      <c r="K11" s="7" t="s">
        <v>63</v>
      </c>
      <c r="L11" s="7">
        <v>4</v>
      </c>
      <c r="M11" s="7" t="s">
        <v>25</v>
      </c>
      <c r="N11" s="7">
        <v>5</v>
      </c>
      <c r="O11" s="7">
        <v>4</v>
      </c>
      <c r="P11" s="7">
        <v>19</v>
      </c>
      <c r="Q11" s="7">
        <v>34</v>
      </c>
      <c r="R11" s="7">
        <v>24</v>
      </c>
      <c r="S11" s="7">
        <v>4.5999999999999996</v>
      </c>
      <c r="T11" s="4" t="s">
        <v>64</v>
      </c>
      <c r="U11" t="s">
        <v>25</v>
      </c>
    </row>
    <row r="12" spans="1:21" ht="15.75" customHeight="1">
      <c r="A12" t="s">
        <v>65</v>
      </c>
      <c r="B12" s="7">
        <v>899</v>
      </c>
      <c r="C12" s="7">
        <v>90</v>
      </c>
      <c r="D12" s="7">
        <v>12</v>
      </c>
      <c r="E12" s="13" t="s">
        <v>66</v>
      </c>
      <c r="F12" s="14" t="s">
        <v>67</v>
      </c>
      <c r="G12" s="7" t="s">
        <v>24</v>
      </c>
      <c r="H12" s="7">
        <f>MEDIAN(H2:H11,H13:H23)</f>
        <v>150</v>
      </c>
      <c r="I12" s="7" t="s">
        <v>25</v>
      </c>
      <c r="J12" s="7" t="s">
        <v>25</v>
      </c>
      <c r="K12" s="7" t="s">
        <v>68</v>
      </c>
      <c r="L12" s="9" t="s">
        <v>69</v>
      </c>
      <c r="M12" s="7" t="s">
        <v>25</v>
      </c>
      <c r="N12" s="7" t="s">
        <v>25</v>
      </c>
      <c r="O12" s="9" t="s">
        <v>69</v>
      </c>
      <c r="P12" s="7">
        <v>188</v>
      </c>
      <c r="Q12" s="7">
        <v>364</v>
      </c>
      <c r="R12" s="7">
        <v>428</v>
      </c>
      <c r="T12" t="s">
        <v>70</v>
      </c>
      <c r="U12" t="s">
        <v>25</v>
      </c>
    </row>
    <row r="13" spans="1:21">
      <c r="A13" t="s">
        <v>71</v>
      </c>
      <c r="B13" s="7">
        <v>669</v>
      </c>
      <c r="C13" s="7">
        <v>45</v>
      </c>
      <c r="D13" s="7">
        <v>32</v>
      </c>
      <c r="E13" s="13" t="s">
        <v>72</v>
      </c>
      <c r="F13" s="13" t="s">
        <v>25</v>
      </c>
      <c r="G13" s="7" t="s">
        <v>24</v>
      </c>
      <c r="H13" s="7">
        <v>150</v>
      </c>
      <c r="I13" s="7">
        <v>30</v>
      </c>
      <c r="J13" s="7">
        <v>53</v>
      </c>
      <c r="K13" s="7" t="s">
        <v>73</v>
      </c>
      <c r="L13" s="7">
        <v>5</v>
      </c>
      <c r="M13" s="7" t="s">
        <v>25</v>
      </c>
      <c r="N13" s="7">
        <v>5</v>
      </c>
      <c r="O13" s="7">
        <v>5</v>
      </c>
      <c r="P13" s="7">
        <v>161</v>
      </c>
      <c r="Q13" s="7">
        <v>247</v>
      </c>
      <c r="R13" s="7">
        <v>375</v>
      </c>
      <c r="T13" t="s">
        <v>74</v>
      </c>
      <c r="U13" t="s">
        <v>25</v>
      </c>
    </row>
    <row r="14" spans="1:21">
      <c r="A14" t="s">
        <v>75</v>
      </c>
      <c r="B14" s="7">
        <v>699</v>
      </c>
      <c r="C14" s="7">
        <v>100</v>
      </c>
      <c r="D14" s="7">
        <v>20</v>
      </c>
      <c r="E14" s="13" t="s">
        <v>37</v>
      </c>
      <c r="F14" s="13" t="s">
        <v>25</v>
      </c>
      <c r="G14" s="7" t="s">
        <v>24</v>
      </c>
      <c r="H14" s="7">
        <v>225</v>
      </c>
      <c r="I14" s="7" t="s">
        <v>25</v>
      </c>
      <c r="J14" s="7" t="s">
        <v>25</v>
      </c>
      <c r="K14" s="7" t="s">
        <v>76</v>
      </c>
      <c r="L14" s="7">
        <v>4</v>
      </c>
      <c r="M14" s="7" t="s">
        <v>25</v>
      </c>
      <c r="N14" s="7">
        <v>5</v>
      </c>
      <c r="O14" s="7">
        <v>1</v>
      </c>
      <c r="P14" s="7">
        <v>233</v>
      </c>
      <c r="Q14" s="7">
        <v>460</v>
      </c>
      <c r="R14" s="7">
        <v>338</v>
      </c>
      <c r="S14" s="10">
        <v>8.1999999999999993</v>
      </c>
      <c r="T14" t="s">
        <v>77</v>
      </c>
      <c r="U14" t="s">
        <v>25</v>
      </c>
    </row>
    <row r="15" spans="1:21">
      <c r="A15" t="s">
        <v>78</v>
      </c>
      <c r="B15" s="7">
        <v>719</v>
      </c>
      <c r="C15" s="7">
        <v>54</v>
      </c>
      <c r="D15" s="7">
        <v>28</v>
      </c>
      <c r="E15" s="13" t="s">
        <v>79</v>
      </c>
      <c r="F15" s="13" t="s">
        <v>80</v>
      </c>
      <c r="G15" s="7" t="s">
        <v>24</v>
      </c>
      <c r="H15" s="7">
        <v>150</v>
      </c>
      <c r="I15" s="7">
        <v>50</v>
      </c>
      <c r="J15" s="7">
        <v>50</v>
      </c>
      <c r="K15" s="7" t="s">
        <v>81</v>
      </c>
      <c r="L15" s="7">
        <v>4.9000000000000004</v>
      </c>
      <c r="M15" s="7" t="s">
        <v>25</v>
      </c>
      <c r="N15" s="7">
        <v>5</v>
      </c>
      <c r="O15" s="7">
        <v>3</v>
      </c>
      <c r="P15" s="7">
        <v>159</v>
      </c>
      <c r="Q15" s="7">
        <v>435</v>
      </c>
      <c r="R15" s="7">
        <v>359</v>
      </c>
      <c r="S15" s="7">
        <v>6.4</v>
      </c>
      <c r="T15" t="s">
        <v>82</v>
      </c>
      <c r="U15" t="s">
        <v>25</v>
      </c>
    </row>
    <row r="16" spans="1:21">
      <c r="A16" t="s">
        <v>83</v>
      </c>
      <c r="B16" s="7">
        <v>419</v>
      </c>
      <c r="C16" s="7">
        <v>70</v>
      </c>
      <c r="D16" s="7">
        <v>20</v>
      </c>
      <c r="E16" s="13" t="s">
        <v>62</v>
      </c>
      <c r="F16" s="13" t="s">
        <v>25</v>
      </c>
      <c r="G16" s="7" t="s">
        <v>24</v>
      </c>
      <c r="H16" s="7">
        <v>150</v>
      </c>
      <c r="I16" s="7" t="s">
        <v>25</v>
      </c>
      <c r="J16" s="7">
        <v>50</v>
      </c>
      <c r="K16" s="7" t="s">
        <v>34</v>
      </c>
      <c r="L16" s="7">
        <v>4</v>
      </c>
      <c r="M16" s="7">
        <v>1</v>
      </c>
      <c r="N16" s="7">
        <v>5</v>
      </c>
      <c r="O16" s="7">
        <v>2</v>
      </c>
      <c r="P16" s="7">
        <v>188</v>
      </c>
      <c r="Q16" s="7">
        <v>331</v>
      </c>
      <c r="R16" s="7">
        <v>215</v>
      </c>
      <c r="S16" s="7">
        <v>4.0999999999999996</v>
      </c>
      <c r="T16" t="s">
        <v>84</v>
      </c>
      <c r="U16" t="s">
        <v>25</v>
      </c>
    </row>
    <row r="17" spans="1:21" ht="15.75" customHeight="1">
      <c r="A17" t="s">
        <v>85</v>
      </c>
      <c r="B17" s="7">
        <v>479</v>
      </c>
      <c r="C17" s="7">
        <v>20</v>
      </c>
      <c r="D17" s="7">
        <v>20</v>
      </c>
      <c r="E17" s="13" t="s">
        <v>62</v>
      </c>
      <c r="G17" s="7" t="s">
        <v>24</v>
      </c>
      <c r="H17" s="7">
        <v>150</v>
      </c>
      <c r="I17" s="7">
        <v>50</v>
      </c>
      <c r="J17" s="7">
        <v>54</v>
      </c>
      <c r="K17" s="7" t="s">
        <v>63</v>
      </c>
      <c r="L17" s="7">
        <v>4.5</v>
      </c>
      <c r="M17" s="7" t="s">
        <v>25</v>
      </c>
      <c r="N17" s="7">
        <v>5</v>
      </c>
      <c r="O17" s="7">
        <v>4</v>
      </c>
      <c r="P17" s="8">
        <v>189</v>
      </c>
      <c r="Q17" s="7">
        <v>340</v>
      </c>
      <c r="R17" s="7">
        <v>238</v>
      </c>
      <c r="S17" s="7">
        <v>4.5999999999999996</v>
      </c>
      <c r="T17" s="4" t="s">
        <v>86</v>
      </c>
      <c r="U17" t="s">
        <v>25</v>
      </c>
    </row>
    <row r="18" spans="1:21">
      <c r="A18" t="s">
        <v>87</v>
      </c>
      <c r="B18" s="7">
        <v>814</v>
      </c>
      <c r="C18" s="7">
        <v>116</v>
      </c>
      <c r="D18" s="7">
        <v>7</v>
      </c>
      <c r="E18" s="13" t="s">
        <v>88</v>
      </c>
      <c r="F18" s="13" t="s">
        <v>25</v>
      </c>
      <c r="G18" s="7" t="s">
        <v>24</v>
      </c>
      <c r="H18" s="7">
        <v>100</v>
      </c>
      <c r="I18" s="7" t="s">
        <v>25</v>
      </c>
      <c r="J18" s="7" t="s">
        <v>25</v>
      </c>
      <c r="K18" s="7" t="s">
        <v>25</v>
      </c>
      <c r="L18" s="7">
        <v>4</v>
      </c>
      <c r="M18" s="7" t="s">
        <v>25</v>
      </c>
      <c r="N18" s="7">
        <v>5</v>
      </c>
      <c r="O18" s="7">
        <v>3</v>
      </c>
      <c r="P18" s="7" t="s">
        <v>25</v>
      </c>
      <c r="T18" t="s">
        <v>89</v>
      </c>
      <c r="U18" t="s">
        <v>25</v>
      </c>
    </row>
    <row r="19" spans="1:21">
      <c r="A19" t="s">
        <v>90</v>
      </c>
      <c r="B19" s="7">
        <v>240</v>
      </c>
      <c r="C19" s="7">
        <v>68</v>
      </c>
      <c r="D19" s="7">
        <v>8</v>
      </c>
      <c r="E19" s="13" t="s">
        <v>91</v>
      </c>
      <c r="F19" s="13" t="s">
        <v>25</v>
      </c>
      <c r="G19" s="7" t="s">
        <v>24</v>
      </c>
      <c r="H19" s="7">
        <v>60</v>
      </c>
      <c r="I19" s="7" t="s">
        <v>25</v>
      </c>
      <c r="J19" s="7">
        <v>6.2</v>
      </c>
      <c r="K19" s="7" t="s">
        <v>76</v>
      </c>
      <c r="L19" s="7">
        <v>4</v>
      </c>
      <c r="M19" s="7" t="s">
        <v>25</v>
      </c>
      <c r="N19" s="7">
        <v>5</v>
      </c>
      <c r="O19" s="7">
        <v>3</v>
      </c>
      <c r="P19" s="7">
        <v>264</v>
      </c>
      <c r="Q19" s="7">
        <v>403</v>
      </c>
      <c r="R19" s="7">
        <v>451</v>
      </c>
      <c r="S19" s="7">
        <v>2.33</v>
      </c>
      <c r="T19" t="s">
        <v>92</v>
      </c>
      <c r="U19" t="s">
        <v>25</v>
      </c>
    </row>
    <row r="20" spans="1:21">
      <c r="A20" t="s">
        <v>93</v>
      </c>
      <c r="B20" s="7">
        <v>269</v>
      </c>
      <c r="C20" s="7">
        <v>133</v>
      </c>
      <c r="D20" s="7">
        <v>13</v>
      </c>
      <c r="E20" s="13" t="s">
        <v>94</v>
      </c>
      <c r="F20" s="13" t="s">
        <v>25</v>
      </c>
      <c r="G20" s="7" t="s">
        <v>24</v>
      </c>
      <c r="H20" s="7">
        <v>100</v>
      </c>
      <c r="I20" s="7" t="s">
        <v>25</v>
      </c>
      <c r="J20" s="7">
        <v>43.5</v>
      </c>
      <c r="K20" s="7" t="s">
        <v>95</v>
      </c>
      <c r="L20" s="7">
        <v>4.7</v>
      </c>
      <c r="M20" s="7">
        <v>4</v>
      </c>
      <c r="N20" s="7">
        <v>5</v>
      </c>
      <c r="O20" s="7">
        <v>3</v>
      </c>
      <c r="P20" s="7">
        <v>403</v>
      </c>
      <c r="Q20" s="7">
        <v>403</v>
      </c>
      <c r="R20" s="7">
        <v>315</v>
      </c>
      <c r="T20" t="s">
        <v>96</v>
      </c>
      <c r="U20" t="s">
        <v>25</v>
      </c>
    </row>
    <row r="21" spans="1:21">
      <c r="A21" t="s">
        <v>97</v>
      </c>
      <c r="B21" s="7">
        <v>1149</v>
      </c>
      <c r="C21" s="7">
        <v>105</v>
      </c>
      <c r="D21" s="7">
        <v>33</v>
      </c>
      <c r="E21" s="13" t="s">
        <v>98</v>
      </c>
      <c r="F21" s="13" t="s">
        <v>99</v>
      </c>
      <c r="G21" s="7" t="s">
        <v>24</v>
      </c>
      <c r="H21" s="7">
        <v>250</v>
      </c>
      <c r="I21" s="7" t="s">
        <v>25</v>
      </c>
      <c r="J21" s="7">
        <v>65</v>
      </c>
      <c r="K21" s="7" t="s">
        <v>76</v>
      </c>
      <c r="L21" s="7">
        <v>5</v>
      </c>
      <c r="M21" s="7">
        <v>0</v>
      </c>
      <c r="N21" s="7">
        <v>5</v>
      </c>
      <c r="O21" s="7">
        <v>5</v>
      </c>
      <c r="P21" s="7">
        <v>300</v>
      </c>
      <c r="Q21" s="7">
        <v>425</v>
      </c>
      <c r="R21" s="7">
        <v>427</v>
      </c>
      <c r="S21" s="7">
        <v>17.100000000000001</v>
      </c>
      <c r="T21" t="s">
        <v>100</v>
      </c>
      <c r="U21" t="s">
        <v>25</v>
      </c>
    </row>
    <row r="22" spans="1:21">
      <c r="A22" s="13" t="s">
        <v>101</v>
      </c>
      <c r="B22" s="7">
        <v>269.99</v>
      </c>
      <c r="C22" s="7">
        <v>135</v>
      </c>
      <c r="D22" s="7">
        <v>8</v>
      </c>
      <c r="E22" s="13" t="s">
        <v>102</v>
      </c>
      <c r="F22" s="13" t="s">
        <v>103</v>
      </c>
      <c r="G22" s="7" t="s">
        <v>24</v>
      </c>
      <c r="H22" s="7">
        <v>60</v>
      </c>
      <c r="I22" s="7">
        <v>0</v>
      </c>
      <c r="J22" s="7">
        <v>48</v>
      </c>
      <c r="K22" s="7" t="s">
        <v>68</v>
      </c>
      <c r="L22" s="7">
        <v>4.5</v>
      </c>
      <c r="N22" s="7">
        <v>5</v>
      </c>
      <c r="O22" s="7">
        <v>3</v>
      </c>
    </row>
    <row r="23" spans="1:21">
      <c r="A23" s="2" t="s">
        <v>104</v>
      </c>
      <c r="B23" s="7">
        <v>269</v>
      </c>
      <c r="C23" s="7">
        <v>120</v>
      </c>
      <c r="D23" s="7">
        <v>10</v>
      </c>
      <c r="E23" s="13" t="s">
        <v>51</v>
      </c>
      <c r="F23" s="13" t="s">
        <v>105</v>
      </c>
      <c r="G23" s="7" t="s">
        <v>24</v>
      </c>
      <c r="H23" s="7">
        <v>100</v>
      </c>
      <c r="J23" s="7">
        <v>56</v>
      </c>
      <c r="K23" s="7" t="s">
        <v>68</v>
      </c>
      <c r="L23" s="7">
        <v>4.5</v>
      </c>
      <c r="N23" s="7">
        <v>5</v>
      </c>
      <c r="O23" s="7">
        <v>1</v>
      </c>
      <c r="P23" s="7">
        <v>132</v>
      </c>
      <c r="Q23" s="7">
        <v>432</v>
      </c>
      <c r="R23" s="7">
        <v>361</v>
      </c>
      <c r="S23" s="7">
        <v>5.22</v>
      </c>
      <c r="T23" s="3" t="s">
        <v>106</v>
      </c>
    </row>
    <row r="25" spans="1:21">
      <c r="P25" s="11"/>
    </row>
  </sheetData>
  <hyperlinks>
    <hyperlink ref="T11" r:id="rId1" xr:uid="{3DACB30D-E499-41C4-89E5-C085A4651B4A}"/>
    <hyperlink ref="T17" r:id="rId2" display="https://www.mediaexpert.pl/komputery-i-tablety/drukarki-i-urzadzenia-biurowe/drukarki-laserowe/drukarka-brother-hl-1222we?gad_source=1&amp;gbraid=0AAAAADoIO6_p2uBZgPK6tSrvJrPFlVUsp&amp;gclid=Cj0KCQjwyL24BhCtARIsALo0fSBGPQ_DOF96wfVfvUOYfzvPyZO8J3KPyzSk8czO0vyhvw3m1fGXb1kaAvFREALw_wcB " xr:uid="{272F5370-D8E2-4BDC-B140-BB19DD781C0C}"/>
    <hyperlink ref="T23" r:id="rId3" display="https://www.mediaexpert.pl/komputery-i-tablety/drukarki-i-urzadzenia-biurowe/urzadzenia-wielofunkcyjne/urzadzenie-wielofunkcyjne-atramentowe-hp-envy-6020e?gad_source=1&amp;gclid=Cj0KCQiAoae5BhCNARIsADVLzZe7FyHfH7_HmUaDuMioL9B6IvC-EQyGAH7zHc8CkO4Po89xpPb39Z8aAs3IEALw_wcB" xr:uid="{1EACA8A9-C344-4391-87C7-6A53E94C3F9D}"/>
  </hyperlinks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F A A B Q S w M E F A A C A A g A I V Z k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I V Z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W Z F n 2 u M Q B E Q I A A L s E A A A T A B w A R m 9 y b X V s Y X M v U 2 V j d G l v b j E u b S C i G A A o o B Q A A A A A A A A A A A A A A A A A A A A A A A A A A A C t l M G O E k E Q h u 8 k v E N l P A j J y I p x j Z F w M K D R i 9 G A F 4 G Y Y r q A D j 3 d k 6 4 e Y N j s Z V 9 p T y b e N r y X N c s i u x k 0 a + J c Z r q 7 6 q u / q q u G K Q n a W R j s 3 + 1 O v V a v 8 Q I 9 K V A + X 6 J f 6 u 9 q C l 0 w F O o 1 k G f 3 w 9 9 c q 9 2 V k 8 0 e r 1 p 9 l + Q p 2 d B 4 r w 2 1 e s 4 G W X A j 6 r 0 Z f 2 X y P J 4 R e j P u u 7 U 1 D h W P 7 3 F b C a + i Z j z q k 9 G p D u S 7 U S e K o e d M n l r u t l / H 8 M 4 m T m k 7 7 7 Z f n D + P 4 U v u A g 1 C Y a h 7 / G y J j k k z 3 u t 7 E n 3 C + e 7 q 5 n q 9 1 O A g c 2 p d 7 H 7 y 1 t k i l d V W u 1 R T J O K H O B X X z 9 6 l w v l A q E R s 4 3 d 2 M Y z u j t 4 a M 0 j Q o O d u 8 D n d C / R N S F b K 5 i A U 2 R E 5 9 G h 5 5 n y 6 z 2 N Y Z M S N x 8 m K L y 6 i z G u p o Y f U K T J S D W E T B N q E y x h u T x O x g 4 8 2 v H r Z K t n H b X A z C M 6 S P 0 v Q B 6 / V n I A p n G L Y A J y R 3 P I o w z k x Z G V A b f N A k y p 8 i q w T y N B j S q K M K 0 A X F u L / F 4 M U N z r N U + A F k U T W W z o t q l S B 2 k L w W E C C G S Y 6 F H 8 y f c q A S u m y c d E 8 z g W c J I p B + g l W 5 e V U Z R y U e m I x K N k V E 1 w J Q 0 q b S 3 u f 0 U a I A e 6 g o / a z 8 0 n F g Q N a h V 5 G i l Y a b w d O b q r q z j B i 6 T Q C a R 4 4 R N k f V a E H o a d U / A N F 2 / 9 A O V R X a f k T s O R X 7 Y A H X Q 1 G 2 2 X F Z I j z h 3 6 X z X p N 2 9 P T 1 v k F U E s B A i 0 A F A A C A A g A I V Z k W R A P y u C k A A A A 9 g A A A B I A A A A A A A A A A A A A A A A A A A A A A E N v b m Z p Z y 9 Q Y W N r Y W d l L n h t b F B L A Q I t A B Q A A g A I A C F W Z F k P y u m r p A A A A O k A A A A T A A A A A A A A A A A A A A A A A P A A A A B b Q 2 9 u d G V u d F 9 U e X B l c 1 0 u e G 1 s U E s B A i 0 A F A A C A A g A I V Z k W f a 4 x A E R A g A A u w Q A A B M A A A A A A A A A A A A A A A A A 4 Q E A A E Z v c m 1 1 b G F z L 1 N l Y 3 R p b 2 4 x L m 1 Q S w U G A A A A A A M A A w D C A A A A P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B c A A A A A A A D 2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t h c m t p X 2 R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k y Z j E z Y W Y t M 2 I 2 N C 0 0 O G N h L T l m Y T Y t N G Z k Z j U x N 2 Y 0 N T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y d W t h c m t p X 2 R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0 V D A 5 O j Q 5 O j A x L j k 4 N j c 2 N D l a I i A v P j x F b n R y e S B U e X B l P S J G a W x s Q 2 9 s d W 1 u V H l w Z X M i I F Z h b H V l P S J z Q m d N R 0 F 3 W U d C Z 1 l H Q m d Z R 0 J n W U d C Z 1 l H I i A v P j x F b n R y e S B U e X B l P S J G a W x s Q 2 9 s d W 1 u T m F t Z X M i I F Z h b H V l P S J z W y Z x d W 9 0 O 3 B y a W 5 0 Z X I g b W 9 k Z W w m c X V v d D s s J n F 1 b 3 Q 7 c H J p Y 2 U m c X V v d D s s J n F 1 b 3 Q 7 c H J p Y 2 U g b 2 Y g d G 9 u Z X I v Y 2 F y d H J p Z G d l I H N l d C Z x d W 9 0 O y w m c X V v d D t w c m l u d C B z c G V l Z C B b c G F n Z X M g c G V y I G 1 p b n V 0 Z V 0 m c X V v d D s s J n F 1 b 3 Q 7 Y m F z a W M g c G F y Y W 1 l d G V y c y Z x d W 9 0 O y w m c X V v d D t v d G h l c i B w Y X J h b W V 0 Z X J z J n F 1 b 3 Q 7 L C Z x d W 9 0 O 2 1 h e G l t d W 0 g c 2 h l Z X Q g c 2 l 6 Z S Z x d W 9 0 O y w m c X V v d D t w c m l u d G V y I G 1 h a W 4 g d H J h e S B j Y X B h Y 2 l 0 e S Z x d W 9 0 O y w m c X V v d D t w c m l u d G V y X H U w M D I 3 c y B h Z G R p d G l v b m F s I H R y Y X k g Y 2 F w Y W N p d H k m c X V v d D s s J n F 1 b 3 Q 7 c H J p b n R l c i B v c G V y Y X R p b m c g d m 9 s d W 1 l J n F 1 b 3 Q 7 L C Z x d W 9 0 O 2 1 h e G l t d W 0 g c m V z b 2 x 1 d G l v b i Z x d W 9 0 O y w m c X V v d D t h d m V y Y W d l I H V z Z X I v Z X h w Z X J 0 I H J h d G l u Z y B b M S 0 1 X S Z x d W 9 0 O y w m c X V v d D t z d G F u Z G F y Z C B k Z X Z p Y X R p b 2 4 g b 2 Y g d X N l c i 9 l e H B l c n Q g c m F 0 a W 5 n c y B b c 2 N h b G U g Z m 9 y I G F 2 Z X J h Z 2 U g c m F 0 a W 5 n X S Z x d W 9 0 O y w m c X V v d D t t Y X h p b X V t I H V z Z X I v Z X h w Z X J 0 I H J h d G l u Z y B b c 2 N h b G U g Z m 9 y I G F 2 Z X J h Z 2 U g c m F 0 a W 5 n X S Z x d W 9 0 O y w m c X V v d D t t a W 5 p b X V t I H V z Z X I v Z X h w Z X J 0 I H J h d G l u Z y B b c 2 N h b G U g Z m 9 y I G F 2 Z X J h Z 2 U g c m F 0 a W 5 n X S Z x d W 9 0 O y w m c X V v d D t w c m l u d G V y I G R p b W V u c 2 l v b n M m c X V v d D s s J n F 1 b 3 Q 7 c H J p b n R l c i B t b 2 R l b C B s a W 5 r J n F 1 b 3 Q 7 L C Z x d W 9 0 O 1 R h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1 a 2 F y a 2 l f Z G I v Q X V 0 b 1 J l b W 9 2 Z W R D b 2 x 1 b W 5 z M S 5 7 c H J p b n R l c i B t b 2 R l b C w w f S Z x d W 9 0 O y w m c X V v d D t T Z W N 0 a W 9 u M S 9 k c n V r Y X J r a V 9 k Y i 9 B d X R v U m V t b 3 Z l Z E N v b H V t b n M x L n t w c m l j Z S w x f S Z x d W 9 0 O y w m c X V v d D t T Z W N 0 a W 9 u M S 9 k c n V r Y X J r a V 9 k Y i 9 B d X R v U m V t b 3 Z l Z E N v b H V t b n M x L n t w c m l j Z S B v Z i B 0 b 2 5 l c i 9 j Y X J 0 c m l k Z 2 U g c 2 V 0 L D J 9 J n F 1 b 3 Q 7 L C Z x d W 9 0 O 1 N l Y 3 R p b 2 4 x L 2 R y d W t h c m t p X 2 R i L 0 F 1 d G 9 S Z W 1 v d m V k Q 2 9 s d W 1 u c z E u e 3 B y a W 5 0 I H N w Z W V k I F t w Y W d l c y B w Z X I g b W l u d X R l X S w z f S Z x d W 9 0 O y w m c X V v d D t T Z W N 0 a W 9 u M S 9 k c n V r Y X J r a V 9 k Y i 9 B d X R v U m V t b 3 Z l Z E N v b H V t b n M x L n t i Y X N p Y y B w Y X J h b W V 0 Z X J z L D R 9 J n F 1 b 3 Q 7 L C Z x d W 9 0 O 1 N l Y 3 R p b 2 4 x L 2 R y d W t h c m t p X 2 R i L 0 F 1 d G 9 S Z W 1 v d m V k Q 2 9 s d W 1 u c z E u e 2 9 0 a G V y I H B h c m F t Z X R l c n M s N X 0 m c X V v d D s s J n F 1 b 3 Q 7 U 2 V j d G l v b j E v Z H J 1 a 2 F y a 2 l f Z G I v Q X V 0 b 1 J l b W 9 2 Z W R D b 2 x 1 b W 5 z M S 5 7 b W F 4 a W 1 1 b S B z a G V l d C B z a X p l L D Z 9 J n F 1 b 3 Q 7 L C Z x d W 9 0 O 1 N l Y 3 R p b 2 4 x L 2 R y d W t h c m t p X 2 R i L 0 F 1 d G 9 S Z W 1 v d m V k Q 2 9 s d W 1 u c z E u e 3 B y a W 5 0 Z X I g b W F p b i B 0 c m F 5 I G N h c G F j a X R 5 L D d 9 J n F 1 b 3 Q 7 L C Z x d W 9 0 O 1 N l Y 3 R p b 2 4 x L 2 R y d W t h c m t p X 2 R i L 0 F 1 d G 9 S Z W 1 v d m V k Q 2 9 s d W 1 u c z E u e 3 B y a W 5 0 Z X J c d T A w M j d z I G F k Z G l 0 a W 9 u Y W w g d H J h e S B j Y X B h Y 2 l 0 e S w 4 f S Z x d W 9 0 O y w m c X V v d D t T Z W N 0 a W 9 u M S 9 k c n V r Y X J r a V 9 k Y i 9 B d X R v U m V t b 3 Z l Z E N v b H V t b n M x L n t w c m l u d G V y I G 9 w Z X J h d G l u Z y B 2 b 2 x 1 b W U s O X 0 m c X V v d D s s J n F 1 b 3 Q 7 U 2 V j d G l v b j E v Z H J 1 a 2 F y a 2 l f Z G I v Q X V 0 b 1 J l b W 9 2 Z W R D b 2 x 1 b W 5 z M S 5 7 b W F 4 a W 1 1 b S B y Z X N v b H V 0 a W 9 u L D E w f S Z x d W 9 0 O y w m c X V v d D t T Z W N 0 a W 9 u M S 9 k c n V r Y X J r a V 9 k Y i 9 B d X R v U m V t b 3 Z l Z E N v b H V t b n M x L n t h d m V y Y W d l I H V z Z X I v Z X h w Z X J 0 I H J h d G l u Z y B b M S 0 1 X S w x M X 0 m c X V v d D s s J n F 1 b 3 Q 7 U 2 V j d G l v b j E v Z H J 1 a 2 F y a 2 l f Z G I v Q X V 0 b 1 J l b W 9 2 Z W R D b 2 x 1 b W 5 z M S 5 7 c 3 R h b m R h c m Q g Z G V 2 a W F 0 a W 9 u I G 9 m I H V z Z X I v Z X h w Z X J 0 I H J h d G l u Z 3 M g W 3 N j Y W x l I G Z v c i B h d m V y Y W d l I H J h d G l u Z 1 0 s M T J 9 J n F 1 b 3 Q 7 L C Z x d W 9 0 O 1 N l Y 3 R p b 2 4 x L 2 R y d W t h c m t p X 2 R i L 0 F 1 d G 9 S Z W 1 v d m V k Q 2 9 s d W 1 u c z E u e 2 1 h e G l t d W 0 g d X N l c i 9 l e H B l c n Q g c m F 0 a W 5 n I F t z Y 2 F s Z S B m b 3 I g Y X Z l c m F n Z S B y Y X R p b m d d L D E z f S Z x d W 9 0 O y w m c X V v d D t T Z W N 0 a W 9 u M S 9 k c n V r Y X J r a V 9 k Y i 9 B d X R v U m V t b 3 Z l Z E N v b H V t b n M x L n t t a W 5 p b X V t I H V z Z X I v Z X h w Z X J 0 I H J h d G l u Z y B b c 2 N h b G U g Z m 9 y I G F 2 Z X J h Z 2 U g c m F 0 a W 5 n X S w x N H 0 m c X V v d D s s J n F 1 b 3 Q 7 U 2 V j d G l v b j E v Z H J 1 a 2 F y a 2 l f Z G I v Q X V 0 b 1 J l b W 9 2 Z W R D b 2 x 1 b W 5 z M S 5 7 c H J p b n R l c i B k a W 1 l b n N p b 2 5 z L D E 1 f S Z x d W 9 0 O y w m c X V v d D t T Z W N 0 a W 9 u M S 9 k c n V r Y X J r a V 9 k Y i 9 B d X R v U m V t b 3 Z l Z E N v b H V t b n M x L n t w c m l u d G V y I G 1 v Z G V s I G x p b m s s M T Z 9 J n F 1 b 3 Q 7 L C Z x d W 9 0 O 1 N l Y 3 R p b 2 4 x L 2 R y d W t h c m t p X 2 R i L 0 F 1 d G 9 S Z W 1 v d m V k Q 2 9 s d W 1 u c z E u e 1 R h Z 3 M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k c n V r Y X J r a V 9 k Y i 9 B d X R v U m V t b 3 Z l Z E N v b H V t b n M x L n t w c m l u d G V y I G 1 v Z G V s L D B 9 J n F 1 b 3 Q 7 L C Z x d W 9 0 O 1 N l Y 3 R p b 2 4 x L 2 R y d W t h c m t p X 2 R i L 0 F 1 d G 9 S Z W 1 v d m V k Q 2 9 s d W 1 u c z E u e 3 B y a W N l L D F 9 J n F 1 b 3 Q 7 L C Z x d W 9 0 O 1 N l Y 3 R p b 2 4 x L 2 R y d W t h c m t p X 2 R i L 0 F 1 d G 9 S Z W 1 v d m V k Q 2 9 s d W 1 u c z E u e 3 B y a W N l I G 9 m I H R v b m V y L 2 N h c n R y a W R n Z S B z Z X Q s M n 0 m c X V v d D s s J n F 1 b 3 Q 7 U 2 V j d G l v b j E v Z H J 1 a 2 F y a 2 l f Z G I v Q X V 0 b 1 J l b W 9 2 Z W R D b 2 x 1 b W 5 z M S 5 7 c H J p b n Q g c 3 B l Z W Q g W 3 B h Z 2 V z I H B l c i B t a W 5 1 d G V d L D N 9 J n F 1 b 3 Q 7 L C Z x d W 9 0 O 1 N l Y 3 R p b 2 4 x L 2 R y d W t h c m t p X 2 R i L 0 F 1 d G 9 S Z W 1 v d m V k Q 2 9 s d W 1 u c z E u e 2 J h c 2 l j I H B h c m F t Z X R l c n M s N H 0 m c X V v d D s s J n F 1 b 3 Q 7 U 2 V j d G l v b j E v Z H J 1 a 2 F y a 2 l f Z G I v Q X V 0 b 1 J l b W 9 2 Z W R D b 2 x 1 b W 5 z M S 5 7 b 3 R o Z X I g c G F y Y W 1 l d G V y c y w 1 f S Z x d W 9 0 O y w m c X V v d D t T Z W N 0 a W 9 u M S 9 k c n V r Y X J r a V 9 k Y i 9 B d X R v U m V t b 3 Z l Z E N v b H V t b n M x L n t t Y X h p b X V t I H N o Z W V 0 I H N p e m U s N n 0 m c X V v d D s s J n F 1 b 3 Q 7 U 2 V j d G l v b j E v Z H J 1 a 2 F y a 2 l f Z G I v Q X V 0 b 1 J l b W 9 2 Z W R D b 2 x 1 b W 5 z M S 5 7 c H J p b n R l c i B t Y W l u I H R y Y X k g Y 2 F w Y W N p d H k s N 3 0 m c X V v d D s s J n F 1 b 3 Q 7 U 2 V j d G l v b j E v Z H J 1 a 2 F y a 2 l f Z G I v Q X V 0 b 1 J l b W 9 2 Z W R D b 2 x 1 b W 5 z M S 5 7 c H J p b n R l c l x 1 M D A y N 3 M g Y W R k a X R p b 2 5 h b C B 0 c m F 5 I G N h c G F j a X R 5 L D h 9 J n F 1 b 3 Q 7 L C Z x d W 9 0 O 1 N l Y 3 R p b 2 4 x L 2 R y d W t h c m t p X 2 R i L 0 F 1 d G 9 S Z W 1 v d m V k Q 2 9 s d W 1 u c z E u e 3 B y a W 5 0 Z X I g b 3 B l c m F 0 a W 5 n I H Z v b H V t Z S w 5 f S Z x d W 9 0 O y w m c X V v d D t T Z W N 0 a W 9 u M S 9 k c n V r Y X J r a V 9 k Y i 9 B d X R v U m V t b 3 Z l Z E N v b H V t b n M x L n t t Y X h p b X V t I H J l c 2 9 s d X R p b 2 4 s M T B 9 J n F 1 b 3 Q 7 L C Z x d W 9 0 O 1 N l Y 3 R p b 2 4 x L 2 R y d W t h c m t p X 2 R i L 0 F 1 d G 9 S Z W 1 v d m V k Q 2 9 s d W 1 u c z E u e 2 F 2 Z X J h Z 2 U g d X N l c i 9 l e H B l c n Q g c m F 0 a W 5 n I F s x L T V d L D E x f S Z x d W 9 0 O y w m c X V v d D t T Z W N 0 a W 9 u M S 9 k c n V r Y X J r a V 9 k Y i 9 B d X R v U m V t b 3 Z l Z E N v b H V t b n M x L n t z d G F u Z G F y Z C B k Z X Z p Y X R p b 2 4 g b 2 Y g d X N l c i 9 l e H B l c n Q g c m F 0 a W 5 n c y B b c 2 N h b G U g Z m 9 y I G F 2 Z X J h Z 2 U g c m F 0 a W 5 n X S w x M n 0 m c X V v d D s s J n F 1 b 3 Q 7 U 2 V j d G l v b j E v Z H J 1 a 2 F y a 2 l f Z G I v Q X V 0 b 1 J l b W 9 2 Z W R D b 2 x 1 b W 5 z M S 5 7 b W F 4 a W 1 1 b S B 1 c 2 V y L 2 V 4 c G V y d C B y Y X R p b m c g W 3 N j Y W x l I G Z v c i B h d m V y Y W d l I H J h d G l u Z 1 0 s M T N 9 J n F 1 b 3 Q 7 L C Z x d W 9 0 O 1 N l Y 3 R p b 2 4 x L 2 R y d W t h c m t p X 2 R i L 0 F 1 d G 9 S Z W 1 v d m V k Q 2 9 s d W 1 u c z E u e 2 1 p b m l t d W 0 g d X N l c i 9 l e H B l c n Q g c m F 0 a W 5 n I F t z Y 2 F s Z S B m b 3 I g Y X Z l c m F n Z S B y Y X R p b m d d L D E 0 f S Z x d W 9 0 O y w m c X V v d D t T Z W N 0 a W 9 u M S 9 k c n V r Y X J r a V 9 k Y i 9 B d X R v U m V t b 3 Z l Z E N v b H V t b n M x L n t w c m l u d G V y I G R p b W V u c 2 l v b n M s M T V 9 J n F 1 b 3 Q 7 L C Z x d W 9 0 O 1 N l Y 3 R p b 2 4 x L 2 R y d W t h c m t p X 2 R i L 0 F 1 d G 9 S Z W 1 v d m V k Q 2 9 s d W 1 u c z E u e 3 B y a W 5 0 Z X I g b W 9 k Z W w g b G l u a y w x N n 0 m c X V v d D s s J n F 1 b 3 Q 7 U 2 V j d G l v b j E v Z H J 1 a 2 F y a 2 l f Z G I v Q X V 0 b 1 J l b W 9 2 Z W R D b 2 x 1 b W 5 z M S 5 7 V G F n c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d W t h c m t p X 2 R i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y d W t h c m t p X 2 R i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J 1 a 2 F y a 2 l f Z G I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F b e A a P 1 F B j x J Z n S K + 1 E 8 A A A A A A g A A A A A A E G Y A A A A B A A A g A A A A a F c Y o r w + P p b b Q Z n l C z l K c R U 6 b 7 0 / 6 X 8 W 2 L a W y S P W I 8 k A A A A A D o A A A A A C A A A g A A A A w o M S b d p r d 4 s i + J l R 7 1 H g 2 z G Y g q 4 x Y O 3 / a N V L 9 L I W 7 N J Q A A A A q k J G 3 v U i j Y 6 0 6 T u V Q 9 s 1 Q e L y W + M r q / 3 + v m P c q v J j s b p g R Y k 0 2 x O Z P A B L k P o g O t y Q O w q B J Y a B R u U 4 5 / A v V s h 4 y v 7 1 J K m x w H D 7 x y b 6 F N n z C 7 5 A A A A A W B N / s g f k 4 7 v w g M j 8 5 Z D A Q n G h m G k h O Z 5 3 q I r 5 9 l u 1 L 3 m M d q I g S 9 4 8 m / 0 E E w v x T O C w I y 9 M y 6 P b o + 0 d 8 2 y o N y c J V g = = < / D a t a M a s h u p > 
</file>

<file path=customXml/itemProps1.xml><?xml version="1.0" encoding="utf-8"?>
<ds:datastoreItem xmlns:ds="http://schemas.openxmlformats.org/officeDocument/2006/customXml" ds:itemID="{42EAF112-CF7A-43AC-9698-94B31C5E11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Zamiar</dc:creator>
  <cp:keywords/>
  <dc:description/>
  <cp:lastModifiedBy/>
  <cp:revision/>
  <dcterms:created xsi:type="dcterms:W3CDTF">2015-06-05T18:19:34Z</dcterms:created>
  <dcterms:modified xsi:type="dcterms:W3CDTF">2024-11-06T07:50:33Z</dcterms:modified>
  <cp:category/>
  <cp:contentStatus/>
</cp:coreProperties>
</file>