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zeduFinance07" sheetId="1" r:id="rId1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S9" i="1"/>
</calcChain>
</file>

<file path=xl/sharedStrings.xml><?xml version="1.0" encoding="utf-8"?>
<sst xmlns="http://schemas.openxmlformats.org/spreadsheetml/2006/main" count="68" uniqueCount="68">
  <si>
    <t>stname</t>
  </si>
  <si>
    <t>totRev</t>
  </si>
  <si>
    <t>member</t>
  </si>
  <si>
    <t>fedPct</t>
  </si>
  <si>
    <t>stPct</t>
  </si>
  <si>
    <t>locPct</t>
  </si>
  <si>
    <t>totRevPupil</t>
  </si>
  <si>
    <t>stORloc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</si>
  <si>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</si>
  <si>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</si>
  <si>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</si>
  <si>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</si>
  <si>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</si>
  <si>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</si>
  <si>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</si>
  <si>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</si>
  <si>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</si>
  <si>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</si>
  <si>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</si>
  <si>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</si>
  <si>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</si>
  <si>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</si>
  <si>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</si>
  <si>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</si>
  <si>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</si>
  <si>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</si>
  <si>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</si>
  <si>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</si>
  <si>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</si>
  <si>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</si>
  <si>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</si>
  <si>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</si>
  <si>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</si>
  <si>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</si>
  <si>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</si>
  <si>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</si>
  <si>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</si>
  <si>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</si>
  <si>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</si>
  <si>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</si>
  <si>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</si>
  <si>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</si>
  <si>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</si>
  <si>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</si>
  <si>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</si>
  <si>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</si>
  <si>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</si>
  <si>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</si>
  <si>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</si>
  <si>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</si>
  <si>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</si>
  <si>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</si>
  <si>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</si>
  <si>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</si>
  <si>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</si>
  <si>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</si>
  <si>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</si>
  <si>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</si>
  <si>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</si>
  <si>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info</t>
  </si>
  <si>
    <t>&lt;h1&gt;</t>
  </si>
  <si>
    <t>&lt;/h1&gt;&lt;p&gt;Total revenue: &lt;b&gt;</t>
  </si>
  <si>
    <t>&lt;/b&gt;&lt;/p&gt;&lt;p&gt;Students: &lt;b&gt;</t>
  </si>
  <si>
    <t>&lt;/b&gt;&lt;/p&gt;&lt;p&gt;Total funding per student: &lt;b&gt;</t>
  </si>
  <si>
    <t>&lt;/b&gt;&lt;/p&gt;&lt;p&gt;Percent federal funding: &lt;b&gt;</t>
  </si>
  <si>
    <t>&lt;/b&gt;&lt;/p&gt;&lt;p&gt;Percent state funding: &lt;b&gt;</t>
  </si>
  <si>
    <t>&lt;/b&gt;&lt;/p&gt;&lt;p&gt;Percent local funding: &lt;b&gt;</t>
  </si>
  <si>
    <t>&lt;/b&gt;&lt;/p&gt;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</si>
</sst>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6" fontId="0" fillId="0" borderId="0" xfId="0" applyNumberFormat="1"/>
    <xf numFmtId="3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activeCell="J1" sqref="J1:Q1"/>
    </sheetView>
  </sheetViews>
  <sheetFormatPr defaultRowHeight="15" x14ac:dyDescent="0.25"/>
  <cols>
    <col min="2" max="2" width="15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</row>
    <row r="2" spans="1:19" x14ac:dyDescent="0.25">
      <c r="A2" t="s">
        <v>8</v>
      </c>
      <c r="B2" s="1">
        <v>7386471000</v>
      </c>
      <c r="C2" s="2">
        <v>755552</v>
      </c>
      <c r="D2" s="1">
        <v>8121</v>
      </c>
      <c r="E2" s="3">
        <v>0.17</v>
      </c>
      <c r="F2" s="3">
        <v>0.52</v>
      </c>
      <c r="G2" s="3">
        <v>0.31</v>
      </c>
      <c r="H2">
        <v>2</v>
      </c>
      <c r="I2" t="str">
        <f>CONCATENATE($J$1,A2,$K$1,TEXT(B2,"$###,###,###,###"),$L$1,TEXT(C2,"#,###,###"),$M$1,TEXT(D2,"$##,###"),$N$1,TEXT(E2,"##%"),$O$1,TEXT(F2,"##%"),$P$1,TEXT(G2,"##%"),$Q$1)</f>
        <v>&lt;h1&gt;Alabama&lt;/h1&gt;&lt;p&gt;Total revenue: &lt;b&gt;$7,386,471,000&lt;/b&gt;&lt;/p&gt;&lt;p&gt;Students: &lt;b&gt;755,552&lt;/b&gt;&lt;/p&gt;&lt;p&gt;Total funding per student: &lt;b&gt;$8,121&lt;/b&gt;&lt;/p&gt;&lt;p&gt;Percent federal funding: &lt;b&gt;17%&lt;/b&gt;&lt;/p&gt;&lt;p&gt;Percent state funding: &lt;b&gt;52%&lt;/b&gt;&lt;/p&gt;&lt;p&gt;Percent local funding: &lt;b&gt;31%&lt;/b&gt;&lt;/p&gt;</v>
      </c>
    </row>
    <row r="3" spans="1:19" x14ac:dyDescent="0.25">
      <c r="A3" t="s">
        <v>9</v>
      </c>
      <c r="B3" s="1">
        <v>2470274000</v>
      </c>
      <c r="C3" s="2">
        <v>132104</v>
      </c>
      <c r="D3" s="1">
        <v>15487</v>
      </c>
      <c r="E3" s="3">
        <v>0.17</v>
      </c>
      <c r="F3" s="3">
        <v>0.62</v>
      </c>
      <c r="G3" s="3">
        <v>0.21</v>
      </c>
      <c r="H3">
        <v>2</v>
      </c>
      <c r="I3" t="str">
        <f t="shared" ref="I3:I52" si="0">CONCATENATE($J$1,A3,$K$1,TEXT(B3,"$###,###,###,###"),$L$1,TEXT(C3,"#,###,###"),$M$1,TEXT(D3,"$##,###"),$N$1,TEXT(E3,"##%"),$O$1,TEXT(F3,"##%"),$P$1,TEXT(G3,"##%"),$Q$1)</f>
        <v>&lt;h1&gt;Alaska&lt;/h1&gt;&lt;p&gt;Total revenue: &lt;b&gt;$2,470,274,000&lt;/b&gt;&lt;/p&gt;&lt;p&gt;Students: &lt;b&gt;132,104&lt;/b&gt;&lt;/p&gt;&lt;p&gt;Total funding per student: &lt;b&gt;$15,487&lt;/b&gt;&lt;/p&gt;&lt;p&gt;Percent federal funding: &lt;b&gt;17%&lt;/b&gt;&lt;/p&gt;&lt;p&gt;Percent state funding: &lt;b&gt;62%&lt;/b&gt;&lt;/p&gt;&lt;p&gt;Percent local funding: &lt;b&gt;21%&lt;/b&gt;&lt;/p&gt;</v>
      </c>
    </row>
    <row r="4" spans="1:19" x14ac:dyDescent="0.25">
      <c r="A4" t="s">
        <v>10</v>
      </c>
      <c r="B4" s="1">
        <v>9764472000</v>
      </c>
      <c r="C4" s="2">
        <v>1071751</v>
      </c>
      <c r="D4" s="1">
        <v>7581</v>
      </c>
      <c r="E4" s="3">
        <v>0.17</v>
      </c>
      <c r="F4" s="3">
        <v>0.4</v>
      </c>
      <c r="G4" s="3">
        <v>0.43</v>
      </c>
      <c r="H4">
        <v>3</v>
      </c>
      <c r="I4" t="str">
        <f t="shared" si="0"/>
        <v>&lt;h1&gt;Arizona&lt;/h1&gt;&lt;p&gt;Total revenue: &lt;b&gt;$9,764,472,000&lt;/b&gt;&lt;/p&gt;&lt;p&gt;Students: &lt;b&gt;1,071,751&lt;/b&gt;&lt;/p&gt;&lt;p&gt;Total funding per student: &lt;b&gt;$7,581&lt;/b&gt;&lt;/p&gt;&lt;p&gt;Percent federal funding: &lt;b&gt;17%&lt;/b&gt;&lt;/p&gt;&lt;p&gt;Percent state funding: &lt;b&gt;40%&lt;/b&gt;&lt;/p&gt;&lt;p&gt;Percent local funding: &lt;b&gt;43%&lt;/b&gt;&lt;/p&gt;</v>
      </c>
    </row>
    <row r="5" spans="1:19" x14ac:dyDescent="0.25">
      <c r="A5" t="s">
        <v>11</v>
      </c>
      <c r="B5" s="1">
        <v>5273728000</v>
      </c>
      <c r="C5" s="2">
        <v>482114</v>
      </c>
      <c r="D5" s="1">
        <v>9156</v>
      </c>
      <c r="E5" s="3">
        <v>0.16</v>
      </c>
      <c r="F5" s="3">
        <v>0.51</v>
      </c>
      <c r="G5" s="3">
        <v>0.33</v>
      </c>
      <c r="H5">
        <v>2</v>
      </c>
      <c r="I5" t="str">
        <f t="shared" si="0"/>
        <v>&lt;h1&gt;Arkansas&lt;/h1&gt;&lt;p&gt;Total revenue: &lt;b&gt;$5,273,728,000&lt;/b&gt;&lt;/p&gt;&lt;p&gt;Students: &lt;b&gt;482,114&lt;/b&gt;&lt;/p&gt;&lt;p&gt;Total funding per student: &lt;b&gt;$9,156&lt;/b&gt;&lt;/p&gt;&lt;p&gt;Percent federal funding: &lt;b&gt;16%&lt;/b&gt;&lt;/p&gt;&lt;p&gt;Percent state funding: &lt;b&gt;51%&lt;/b&gt;&lt;/p&gt;&lt;p&gt;Percent local funding: &lt;b&gt;33%&lt;/b&gt;&lt;/p&gt;</v>
      </c>
    </row>
    <row r="6" spans="1:19" x14ac:dyDescent="0.25">
      <c r="A6" t="s">
        <v>12</v>
      </c>
      <c r="B6" s="1">
        <v>67864062000</v>
      </c>
      <c r="C6" s="2">
        <v>6289578</v>
      </c>
      <c r="D6" s="1">
        <v>9319</v>
      </c>
      <c r="E6" s="3">
        <v>0.14000000000000001</v>
      </c>
      <c r="F6" s="3">
        <v>0.56999999999999995</v>
      </c>
      <c r="G6" s="3">
        <v>0.3</v>
      </c>
      <c r="H6">
        <v>2</v>
      </c>
      <c r="I6" t="str">
        <f t="shared" si="0"/>
        <v>&lt;h1&gt;California&lt;/h1&gt;&lt;p&gt;Total revenue: &lt;b&gt;$67,864,062,000&lt;/b&gt;&lt;/p&gt;&lt;p&gt;Students: &lt;b&gt;6,289,578&lt;/b&gt;&lt;/p&gt;&lt;p&gt;Total funding per student: &lt;b&gt;$9,319&lt;/b&gt;&lt;/p&gt;&lt;p&gt;Percent federal funding: &lt;b&gt;14%&lt;/b&gt;&lt;/p&gt;&lt;p&gt;Percent state funding: &lt;b&gt;57%&lt;/b&gt;&lt;/p&gt;&lt;p&gt;Percent local funding: &lt;b&gt;30%&lt;/b&gt;&lt;/p&gt;</v>
      </c>
    </row>
    <row r="7" spans="1:19" x14ac:dyDescent="0.25">
      <c r="A7" t="s">
        <v>13</v>
      </c>
      <c r="B7" s="1">
        <v>8820783000</v>
      </c>
      <c r="C7" s="2">
        <v>843316</v>
      </c>
      <c r="D7" s="1">
        <v>9284</v>
      </c>
      <c r="E7" s="3">
        <v>0.11</v>
      </c>
      <c r="F7" s="3">
        <v>0.4</v>
      </c>
      <c r="G7" s="3">
        <v>0.49</v>
      </c>
      <c r="H7">
        <v>3</v>
      </c>
      <c r="I7" t="str">
        <f t="shared" si="0"/>
        <v>&lt;h1&gt;Colorado&lt;/h1&gt;&lt;p&gt;Total revenue: &lt;b&gt;$8,820,783,000&lt;/b&gt;&lt;/p&gt;&lt;p&gt;Students: &lt;b&gt;843,316&lt;/b&gt;&lt;/p&gt;&lt;p&gt;Total funding per student: &lt;b&gt;$9,284&lt;/b&gt;&lt;/p&gt;&lt;p&gt;Percent federal funding: &lt;b&gt;11%&lt;/b&gt;&lt;/p&gt;&lt;p&gt;Percent state funding: &lt;b&gt;40%&lt;/b&gt;&lt;/p&gt;&lt;p&gt;Percent local funding: &lt;b&gt;49%&lt;/b&gt;&lt;/p&gt;</v>
      </c>
    </row>
    <row r="8" spans="1:19" x14ac:dyDescent="0.25">
      <c r="A8" t="s">
        <v>14</v>
      </c>
      <c r="B8" s="1">
        <v>9989986000</v>
      </c>
      <c r="C8" s="2">
        <v>560546</v>
      </c>
      <c r="D8" s="1">
        <v>16345</v>
      </c>
      <c r="E8" s="3">
        <v>0.08</v>
      </c>
      <c r="F8" s="3">
        <v>0.34</v>
      </c>
      <c r="G8" s="3">
        <v>0.57999999999999996</v>
      </c>
      <c r="H8">
        <v>3</v>
      </c>
      <c r="I8" t="str">
        <f t="shared" si="0"/>
        <v>&lt;h1&gt;Connecticut&lt;/h1&gt;&lt;p&gt;Total revenue: &lt;b&gt;$9,989,986,000&lt;/b&gt;&lt;/p&gt;&lt;p&gt;Students: &lt;b&gt;560,546&lt;/b&gt;&lt;/p&gt;&lt;p&gt;Total funding per student: &lt;b&gt;$16,345&lt;/b&gt;&lt;/p&gt;&lt;p&gt;Percent federal funding: &lt;b&gt;8%&lt;/b&gt;&lt;/p&gt;&lt;p&gt;Percent state funding: &lt;b&gt;34%&lt;/b&gt;&lt;/p&gt;&lt;p&gt;Percent local funding: &lt;b&gt;58%&lt;/b&gt;&lt;/p&gt;</v>
      </c>
    </row>
    <row r="9" spans="1:19" x14ac:dyDescent="0.25">
      <c r="A9" t="s">
        <v>15</v>
      </c>
      <c r="B9" s="1">
        <v>1748658000</v>
      </c>
      <c r="C9" s="2">
        <v>129403</v>
      </c>
      <c r="D9" s="1">
        <v>11907</v>
      </c>
      <c r="E9" s="3">
        <v>0.12</v>
      </c>
      <c r="F9" s="3">
        <v>0.59</v>
      </c>
      <c r="G9" s="3">
        <v>0.3</v>
      </c>
      <c r="H9">
        <v>2</v>
      </c>
      <c r="I9" t="str">
        <f t="shared" si="0"/>
        <v>&lt;h1&gt;Delaware&lt;/h1&gt;&lt;p&gt;Total revenue: &lt;b&gt;$1,748,658,000&lt;/b&gt;&lt;/p&gt;&lt;p&gt;Students: &lt;b&gt;129,403&lt;/b&gt;&lt;/p&gt;&lt;p&gt;Total funding per student: &lt;b&gt;$11,907&lt;/b&gt;&lt;/p&gt;&lt;p&gt;Percent federal funding: &lt;b&gt;12%&lt;/b&gt;&lt;/p&gt;&lt;p&gt;Percent state funding: &lt;b&gt;59%&lt;/b&gt;&lt;/p&gt;&lt;p&gt;Percent local funding: &lt;b&gt;30%&lt;/b&gt;&lt;/p&gt;</v>
      </c>
      <c r="S9" t="str">
        <f>CONCATENATE(TEXT(E4,"##%")&amp;"d"&amp;TEXT(B4,"$###,###,###,###"))</f>
        <v>17%d$9,764,472,000</v>
      </c>
    </row>
    <row r="10" spans="1:19" x14ac:dyDescent="0.25">
      <c r="A10" t="s">
        <v>16</v>
      </c>
      <c r="B10" s="1">
        <v>1925824000</v>
      </c>
      <c r="C10" s="2">
        <v>71284</v>
      </c>
      <c r="D10" s="1">
        <v>23829</v>
      </c>
      <c r="E10" s="3">
        <v>0.12</v>
      </c>
      <c r="F10" s="3">
        <v>0</v>
      </c>
      <c r="G10" s="3">
        <v>0.88</v>
      </c>
      <c r="H10">
        <v>3</v>
      </c>
      <c r="I10" t="str">
        <f t="shared" si="0"/>
        <v>&lt;h1&gt;District of Columbia&lt;/h1&gt;&lt;p&gt;Total revenue: &lt;b&gt;$1,925,824,000&lt;/b&gt;&lt;/p&gt;&lt;p&gt;Students: &lt;b&gt;71,284&lt;/b&gt;&lt;/p&gt;&lt;p&gt;Total funding per student: &lt;b&gt;$23,829&lt;/b&gt;&lt;/p&gt;&lt;p&gt;Percent federal funding: &lt;b&gt;12%&lt;/b&gt;&lt;/p&gt;&lt;p&gt;Percent state funding: &lt;b&gt;%&lt;/b&gt;&lt;/p&gt;&lt;p&gt;Percent local funding: &lt;b&gt;88%&lt;/b&gt;&lt;/p&gt;</v>
      </c>
    </row>
    <row r="11" spans="1:19" x14ac:dyDescent="0.25">
      <c r="A11" t="s">
        <v>17</v>
      </c>
      <c r="B11" s="1">
        <v>26358355000</v>
      </c>
      <c r="C11" s="2">
        <v>2643347</v>
      </c>
      <c r="D11" s="1">
        <v>8157</v>
      </c>
      <c r="E11" s="3">
        <v>0.18</v>
      </c>
      <c r="F11" s="3">
        <v>0.34</v>
      </c>
      <c r="G11" s="3">
        <v>0.47</v>
      </c>
      <c r="H11">
        <v>3</v>
      </c>
      <c r="I11" t="str">
        <f t="shared" si="0"/>
        <v>&lt;h1&gt;Florida&lt;/h1&gt;&lt;p&gt;Total revenue: &lt;b&gt;$26,358,355,000&lt;/b&gt;&lt;/p&gt;&lt;p&gt;Students: &lt;b&gt;2,643,347&lt;/b&gt;&lt;/p&gt;&lt;p&gt;Total funding per student: &lt;b&gt;$8,157&lt;/b&gt;&lt;/p&gt;&lt;p&gt;Percent federal funding: &lt;b&gt;18%&lt;/b&gt;&lt;/p&gt;&lt;p&gt;Percent state funding: &lt;b&gt;34%&lt;/b&gt;&lt;/p&gt;&lt;p&gt;Percent local funding: &lt;b&gt;47%&lt;/b&gt;&lt;/p&gt;</v>
      </c>
    </row>
    <row r="12" spans="1:19" x14ac:dyDescent="0.25">
      <c r="A12" t="s">
        <v>18</v>
      </c>
      <c r="B12" s="1">
        <v>18047879000</v>
      </c>
      <c r="C12" s="2">
        <v>1677067</v>
      </c>
      <c r="D12" s="1">
        <v>9382</v>
      </c>
      <c r="E12" s="3">
        <v>0.13</v>
      </c>
      <c r="F12" s="3">
        <v>0.42</v>
      </c>
      <c r="G12" s="3">
        <v>0.46</v>
      </c>
      <c r="H12">
        <v>3</v>
      </c>
      <c r="I12" t="str">
        <f t="shared" si="0"/>
        <v>&lt;h1&gt;Georgia&lt;/h1&gt;&lt;p&gt;Total revenue: &lt;b&gt;$18,047,879,000&lt;/b&gt;&lt;/p&gt;&lt;p&gt;Students: &lt;b&gt;1,677,067&lt;/b&gt;&lt;/p&gt;&lt;p&gt;Total funding per student: &lt;b&gt;$9,382&lt;/b&gt;&lt;/p&gt;&lt;p&gt;Percent federal funding: &lt;b&gt;13%&lt;/b&gt;&lt;/p&gt;&lt;p&gt;Percent state funding: &lt;b&gt;42%&lt;/b&gt;&lt;/p&gt;&lt;p&gt;Percent local funding: &lt;b&gt;46%&lt;/b&gt;&lt;/p&gt;</v>
      </c>
    </row>
    <row r="13" spans="1:19" x14ac:dyDescent="0.25">
      <c r="A13" t="s">
        <v>19</v>
      </c>
      <c r="B13" s="1">
        <v>2470432000</v>
      </c>
      <c r="C13" s="2">
        <v>179601</v>
      </c>
      <c r="D13" s="1">
        <v>11821</v>
      </c>
      <c r="E13" s="3">
        <v>0.14000000000000001</v>
      </c>
      <c r="F13" s="3">
        <v>0.83</v>
      </c>
      <c r="G13" s="3">
        <v>0.03</v>
      </c>
      <c r="H13">
        <v>2</v>
      </c>
      <c r="I13" t="str">
        <f t="shared" si="0"/>
        <v>&lt;h1&gt;Hawaii&lt;/h1&gt;&lt;p&gt;Total revenue: &lt;b&gt;$2,470,432,000&lt;/b&gt;&lt;/p&gt;&lt;p&gt;Students: &lt;b&gt;179,601&lt;/b&gt;&lt;/p&gt;&lt;p&gt;Total funding per student: &lt;b&gt;$11,821&lt;/b&gt;&lt;/p&gt;&lt;p&gt;Percent federal funding: &lt;b&gt;14%&lt;/b&gt;&lt;/p&gt;&lt;p&gt;Percent state funding: &lt;b&gt;83%&lt;/b&gt;&lt;/p&gt;&lt;p&gt;Percent local funding: &lt;b&gt;3%&lt;/b&gt;&lt;/p&gt;</v>
      </c>
    </row>
    <row r="14" spans="1:19" x14ac:dyDescent="0.25">
      <c r="A14" t="s">
        <v>20</v>
      </c>
      <c r="B14" s="1">
        <v>2183491000</v>
      </c>
      <c r="C14" s="2">
        <v>275859</v>
      </c>
      <c r="D14" s="1">
        <v>6807</v>
      </c>
      <c r="E14" s="3">
        <v>0.14000000000000001</v>
      </c>
      <c r="F14" s="3">
        <v>0.63</v>
      </c>
      <c r="G14" s="3">
        <v>0.23</v>
      </c>
      <c r="H14">
        <v>2</v>
      </c>
      <c r="I14" t="str">
        <f t="shared" si="0"/>
        <v>&lt;h1&gt;Idaho&lt;/h1&gt;&lt;p&gt;Total revenue: &lt;b&gt;$2,183,491,000&lt;/b&gt;&lt;/p&gt;&lt;p&gt;Students: &lt;b&gt;275,859&lt;/b&gt;&lt;/p&gt;&lt;p&gt;Total funding per student: &lt;b&gt;$6,807&lt;/b&gt;&lt;/p&gt;&lt;p&gt;Percent federal funding: &lt;b&gt;14%&lt;/b&gt;&lt;/p&gt;&lt;p&gt;Percent state funding: &lt;b&gt;63%&lt;/b&gt;&lt;/p&gt;&lt;p&gt;Percent local funding: &lt;b&gt;23%&lt;/b&gt;&lt;/p&gt;</v>
      </c>
    </row>
    <row r="15" spans="1:19" x14ac:dyDescent="0.25">
      <c r="A15" t="s">
        <v>21</v>
      </c>
      <c r="B15" s="1">
        <v>28895633000</v>
      </c>
      <c r="C15" s="2">
        <v>2091140</v>
      </c>
      <c r="D15" s="1">
        <v>12431</v>
      </c>
      <c r="E15" s="3">
        <v>0.1</v>
      </c>
      <c r="F15" s="3">
        <v>0.32</v>
      </c>
      <c r="G15" s="3">
        <v>0.57999999999999996</v>
      </c>
      <c r="H15">
        <v>3</v>
      </c>
      <c r="I15" t="str">
        <f t="shared" si="0"/>
        <v>&lt;h1&gt;Illinois&lt;/h1&gt;&lt;p&gt;Total revenue: &lt;b&gt;$28,895,633,000&lt;/b&gt;&lt;/p&gt;&lt;p&gt;Students: &lt;b&gt;2,091,140&lt;/b&gt;&lt;/p&gt;&lt;p&gt;Total funding per student: &lt;b&gt;$12,431&lt;/b&gt;&lt;/p&gt;&lt;p&gt;Percent federal funding: &lt;b&gt;10%&lt;/b&gt;&lt;/p&gt;&lt;p&gt;Percent state funding: &lt;b&gt;32%&lt;/b&gt;&lt;/p&gt;&lt;p&gt;Percent local funding: &lt;b&gt;58%&lt;/b&gt;&lt;/p&gt;</v>
      </c>
    </row>
    <row r="16" spans="1:19" x14ac:dyDescent="0.25">
      <c r="A16" t="s">
        <v>22</v>
      </c>
      <c r="B16" s="1">
        <v>11761793000</v>
      </c>
      <c r="C16" s="2">
        <v>1047232</v>
      </c>
      <c r="D16" s="1">
        <v>10232</v>
      </c>
      <c r="E16" s="3">
        <v>0.09</v>
      </c>
      <c r="F16" s="3">
        <v>0.56000000000000005</v>
      </c>
      <c r="G16" s="3">
        <v>0.36</v>
      </c>
      <c r="H16">
        <v>2</v>
      </c>
      <c r="I16" t="str">
        <f t="shared" si="0"/>
        <v>&lt;h1&gt;Indiana&lt;/h1&gt;&lt;p&gt;Total revenue: &lt;b&gt;$11,761,793,000&lt;/b&gt;&lt;/p&gt;&lt;p&gt;Students: &lt;b&gt;1,047,232&lt;/b&gt;&lt;/p&gt;&lt;p&gt;Total funding per student: &lt;b&gt;$10,232&lt;/b&gt;&lt;/p&gt;&lt;p&gt;Percent federal funding: &lt;b&gt;9%&lt;/b&gt;&lt;/p&gt;&lt;p&gt;Percent state funding: &lt;b&gt;56%&lt;/b&gt;&lt;/p&gt;&lt;p&gt;Percent local funding: &lt;b&gt;36%&lt;/b&gt;&lt;/p&gt;</v>
      </c>
    </row>
    <row r="17" spans="1:9" x14ac:dyDescent="0.25">
      <c r="A17" t="s">
        <v>23</v>
      </c>
      <c r="B17" s="1">
        <v>5906171000</v>
      </c>
      <c r="C17" s="2">
        <v>495775</v>
      </c>
      <c r="D17" s="1">
        <v>10675</v>
      </c>
      <c r="E17" s="3">
        <v>0.1</v>
      </c>
      <c r="F17" s="3">
        <v>0.43</v>
      </c>
      <c r="G17" s="3">
        <v>0.46</v>
      </c>
      <c r="H17">
        <v>3</v>
      </c>
      <c r="I17" t="str">
        <f t="shared" si="0"/>
        <v>&lt;h1&gt;Iowa&lt;/h1&gt;&lt;p&gt;Total revenue: &lt;b&gt;$5,906,171,000&lt;/b&gt;&lt;/p&gt;&lt;p&gt;Students: &lt;b&gt;495,775&lt;/b&gt;&lt;/p&gt;&lt;p&gt;Total funding per student: &lt;b&gt;$10,675&lt;/b&gt;&lt;/p&gt;&lt;p&gt;Percent federal funding: &lt;b&gt;10%&lt;/b&gt;&lt;/p&gt;&lt;p&gt;Percent state funding: &lt;b&gt;43%&lt;/b&gt;&lt;/p&gt;&lt;p&gt;Percent local funding: &lt;b&gt;46%&lt;/b&gt;&lt;/p&gt;</v>
      </c>
    </row>
    <row r="18" spans="1:9" x14ac:dyDescent="0.25">
      <c r="A18" t="s">
        <v>24</v>
      </c>
      <c r="B18" s="1">
        <v>5670547000</v>
      </c>
      <c r="C18" s="2">
        <v>483701</v>
      </c>
      <c r="D18" s="1">
        <v>10353</v>
      </c>
      <c r="E18" s="3">
        <v>0.12</v>
      </c>
      <c r="F18" s="3">
        <v>0.53</v>
      </c>
      <c r="G18" s="3">
        <v>0.36</v>
      </c>
      <c r="H18">
        <v>2</v>
      </c>
      <c r="I18" t="str">
        <f t="shared" si="0"/>
        <v>&lt;h1&gt;Kansas&lt;/h1&gt;&lt;p&gt;Total revenue: &lt;b&gt;$5,670,547,000&lt;/b&gt;&lt;/p&gt;&lt;p&gt;Students: &lt;b&gt;483,701&lt;/b&gt;&lt;/p&gt;&lt;p&gt;Total funding per student: &lt;b&gt;$10,353&lt;/b&gt;&lt;/p&gt;&lt;p&gt;Percent federal funding: &lt;b&gt;12%&lt;/b&gt;&lt;/p&gt;&lt;p&gt;Percent state funding: &lt;b&gt;53%&lt;/b&gt;&lt;/p&gt;&lt;p&gt;Percent local funding: &lt;b&gt;36%&lt;/b&gt;&lt;/p&gt;</v>
      </c>
    </row>
    <row r="19" spans="1:9" x14ac:dyDescent="0.25">
      <c r="A19" t="s">
        <v>25</v>
      </c>
      <c r="B19" s="1">
        <v>6993349000</v>
      </c>
      <c r="C19" s="2">
        <v>673128</v>
      </c>
      <c r="D19" s="1">
        <v>8681</v>
      </c>
      <c r="E19" s="3">
        <v>0.16</v>
      </c>
      <c r="F19" s="3">
        <v>0.52</v>
      </c>
      <c r="G19" s="3">
        <v>0.32</v>
      </c>
      <c r="H19">
        <v>2</v>
      </c>
      <c r="I19" t="str">
        <f t="shared" si="0"/>
        <v>&lt;h1&gt;Kentucky&lt;/h1&gt;&lt;p&gt;Total revenue: &lt;b&gt;$6,993,349,000&lt;/b&gt;&lt;/p&gt;&lt;p&gt;Students: &lt;b&gt;673,128&lt;/b&gt;&lt;/p&gt;&lt;p&gt;Total funding per student: &lt;b&gt;$8,681&lt;/b&gt;&lt;/p&gt;&lt;p&gt;Percent federal funding: &lt;b&gt;16%&lt;/b&gt;&lt;/p&gt;&lt;p&gt;Percent state funding: &lt;b&gt;52%&lt;/b&gt;&lt;/p&gt;&lt;p&gt;Percent local funding: &lt;b&gt;32%&lt;/b&gt;&lt;/p&gt;</v>
      </c>
    </row>
    <row r="20" spans="1:9" x14ac:dyDescent="0.25">
      <c r="A20" t="s">
        <v>26</v>
      </c>
      <c r="B20" s="1">
        <v>8246484000</v>
      </c>
      <c r="C20" s="2">
        <v>696558</v>
      </c>
      <c r="D20" s="1">
        <v>9637</v>
      </c>
      <c r="E20" s="3">
        <v>0.19</v>
      </c>
      <c r="F20" s="3">
        <v>0.42</v>
      </c>
      <c r="G20" s="3">
        <v>0.39</v>
      </c>
      <c r="H20">
        <v>2</v>
      </c>
      <c r="I20" t="str">
        <f t="shared" si="0"/>
        <v>&lt;h1&gt;Louisiana&lt;/h1&gt;&lt;p&gt;Total revenue: &lt;b&gt;$8,246,484,000&lt;/b&gt;&lt;/p&gt;&lt;p&gt;Students: &lt;b&gt;696,558&lt;/b&gt;&lt;/p&gt;&lt;p&gt;Total funding per student: &lt;b&gt;$9,637&lt;/b&gt;&lt;/p&gt;&lt;p&gt;Percent federal funding: &lt;b&gt;19%&lt;/b&gt;&lt;/p&gt;&lt;p&gt;Percent state funding: &lt;b&gt;42%&lt;/b&gt;&lt;/p&gt;&lt;p&gt;Percent local funding: &lt;b&gt;39%&lt;/b&gt;&lt;/p&gt;</v>
      </c>
    </row>
    <row r="21" spans="1:9" x14ac:dyDescent="0.25">
      <c r="A21" t="s">
        <v>27</v>
      </c>
      <c r="B21" s="1">
        <v>2597927000</v>
      </c>
      <c r="C21" s="2">
        <v>189077</v>
      </c>
      <c r="D21" s="1">
        <v>12210</v>
      </c>
      <c r="E21" s="3">
        <v>0.11</v>
      </c>
      <c r="F21" s="3">
        <v>0.41</v>
      </c>
      <c r="G21" s="3">
        <v>0.48</v>
      </c>
      <c r="H21">
        <v>3</v>
      </c>
      <c r="I21" t="str">
        <f t="shared" si="0"/>
        <v>&lt;h1&gt;Maine&lt;/h1&gt;&lt;p&gt;Total revenue: &lt;b&gt;$2,597,927,000&lt;/b&gt;&lt;/p&gt;&lt;p&gt;Students: &lt;b&gt;189,077&lt;/b&gt;&lt;/p&gt;&lt;p&gt;Total funding per student: &lt;b&gt;$12,210&lt;/b&gt;&lt;/p&gt;&lt;p&gt;Percent federal funding: &lt;b&gt;11%&lt;/b&gt;&lt;/p&gt;&lt;p&gt;Percent state funding: &lt;b&gt;41%&lt;/b&gt;&lt;/p&gt;&lt;p&gt;Percent local funding: &lt;b&gt;48%&lt;/b&gt;&lt;/p&gt;</v>
      </c>
    </row>
    <row r="22" spans="1:9" x14ac:dyDescent="0.25">
      <c r="A22" t="s">
        <v>28</v>
      </c>
      <c r="B22" s="1">
        <v>13437322000</v>
      </c>
      <c r="C22" s="2">
        <v>852211</v>
      </c>
      <c r="D22" s="1">
        <v>14294</v>
      </c>
      <c r="E22" s="3">
        <v>0.09</v>
      </c>
      <c r="F22" s="3">
        <v>0.41</v>
      </c>
      <c r="G22" s="3">
        <v>0.5</v>
      </c>
      <c r="H22">
        <v>3</v>
      </c>
      <c r="I22" t="str">
        <f t="shared" si="0"/>
        <v>&lt;h1&gt;Maryland&lt;/h1&gt;&lt;p&gt;Total revenue: &lt;b&gt;$13,437,322,000&lt;/b&gt;&lt;/p&gt;&lt;p&gt;Students: &lt;b&gt;852,211&lt;/b&gt;&lt;/p&gt;&lt;p&gt;Total funding per student: &lt;b&gt;$14,294&lt;/b&gt;&lt;/p&gt;&lt;p&gt;Percent federal funding: &lt;b&gt;9%&lt;/b&gt;&lt;/p&gt;&lt;p&gt;Percent state funding: &lt;b&gt;41%&lt;/b&gt;&lt;/p&gt;&lt;p&gt;Percent local funding: &lt;b&gt;50%&lt;/b&gt;&lt;/p&gt;</v>
      </c>
    </row>
    <row r="23" spans="1:9" x14ac:dyDescent="0.25">
      <c r="A23" t="s">
        <v>29</v>
      </c>
      <c r="B23" s="1">
        <v>15357042000</v>
      </c>
      <c r="C23" s="2">
        <v>955563</v>
      </c>
      <c r="D23" s="1">
        <v>14740</v>
      </c>
      <c r="E23" s="3">
        <v>0.08</v>
      </c>
      <c r="F23" s="3">
        <v>0.38</v>
      </c>
      <c r="G23" s="3">
        <v>0.54</v>
      </c>
      <c r="H23">
        <v>3</v>
      </c>
      <c r="I23" t="str">
        <f t="shared" si="0"/>
        <v>&lt;h1&gt;Massachusetts&lt;/h1&gt;&lt;p&gt;Total revenue: &lt;b&gt;$15,357,042,000&lt;/b&gt;&lt;/p&gt;&lt;p&gt;Students: &lt;b&gt;955,563&lt;/b&gt;&lt;/p&gt;&lt;p&gt;Total funding per student: &lt;b&gt;$14,740&lt;/b&gt;&lt;/p&gt;&lt;p&gt;Percent federal funding: &lt;b&gt;8%&lt;/b&gt;&lt;/p&gt;&lt;p&gt;Percent state funding: &lt;b&gt;38%&lt;/b&gt;&lt;/p&gt;&lt;p&gt;Percent local funding: &lt;b&gt;54%&lt;/b&gt;&lt;/p&gt;</v>
      </c>
    </row>
    <row r="24" spans="1:9" x14ac:dyDescent="0.25">
      <c r="A24" t="s">
        <v>30</v>
      </c>
      <c r="B24" s="1">
        <v>19466487000</v>
      </c>
      <c r="C24" s="2">
        <v>1587067</v>
      </c>
      <c r="D24" s="1">
        <v>10561</v>
      </c>
      <c r="E24" s="3">
        <v>0.14000000000000001</v>
      </c>
      <c r="F24" s="3">
        <v>0.55000000000000004</v>
      </c>
      <c r="G24" s="3">
        <v>0.31</v>
      </c>
      <c r="H24">
        <v>2</v>
      </c>
      <c r="I24" t="str">
        <f t="shared" si="0"/>
        <v>&lt;h1&gt;Michigan&lt;/h1&gt;&lt;p&gt;Total revenue: &lt;b&gt;$19,466,487,000&lt;/b&gt;&lt;/p&gt;&lt;p&gt;Students: &lt;b&gt;1,587,067&lt;/b&gt;&lt;/p&gt;&lt;p&gt;Total funding per student: &lt;b&gt;$10,561&lt;/b&gt;&lt;/p&gt;&lt;p&gt;Percent federal funding: &lt;b&gt;14%&lt;/b&gt;&lt;/p&gt;&lt;p&gt;Percent state funding: &lt;b&gt;55%&lt;/b&gt;&lt;/p&gt;&lt;p&gt;Percent local funding: &lt;b&gt;31%&lt;/b&gt;&lt;/p&gt;</v>
      </c>
    </row>
    <row r="25" spans="1:9" x14ac:dyDescent="0.25">
      <c r="A25" t="s">
        <v>31</v>
      </c>
      <c r="B25" s="1">
        <v>10938581000</v>
      </c>
      <c r="C25" s="2">
        <v>838037</v>
      </c>
      <c r="D25" s="1">
        <v>11972</v>
      </c>
      <c r="E25" s="3">
        <v>0.08</v>
      </c>
      <c r="F25" s="3">
        <v>0.59</v>
      </c>
      <c r="G25" s="3">
        <v>0.33</v>
      </c>
      <c r="H25">
        <v>2</v>
      </c>
      <c r="I25" t="str">
        <f t="shared" si="0"/>
        <v>&lt;h1&gt;Minnesota&lt;/h1&gt;&lt;p&gt;Total revenue: &lt;b&gt;$10,938,581,000&lt;/b&gt;&lt;/p&gt;&lt;p&gt;Students: &lt;b&gt;838,037&lt;/b&gt;&lt;/p&gt;&lt;p&gt;Total funding per student: &lt;b&gt;$11,972&lt;/b&gt;&lt;/p&gt;&lt;p&gt;Percent federal funding: &lt;b&gt;8%&lt;/b&gt;&lt;/p&gt;&lt;p&gt;Percent state funding: &lt;b&gt;59%&lt;/b&gt;&lt;/p&gt;&lt;p&gt;Percent local funding: &lt;b&gt;33%&lt;/b&gt;&lt;/p&gt;</v>
      </c>
    </row>
    <row r="26" spans="1:9" x14ac:dyDescent="0.25">
      <c r="A26" t="s">
        <v>32</v>
      </c>
      <c r="B26" s="1">
        <v>4483191000</v>
      </c>
      <c r="C26" s="2">
        <v>490526</v>
      </c>
      <c r="D26" s="1">
        <v>7088</v>
      </c>
      <c r="E26" s="3">
        <v>0.22</v>
      </c>
      <c r="F26" s="3">
        <v>0.46</v>
      </c>
      <c r="G26" s="3">
        <v>0.31</v>
      </c>
      <c r="H26">
        <v>2</v>
      </c>
      <c r="I26" t="str">
        <f t="shared" si="0"/>
        <v>&lt;h1&gt;Mississippi&lt;/h1&gt;&lt;p&gt;Total revenue: &lt;b&gt;$4,483,191,000&lt;/b&gt;&lt;/p&gt;&lt;p&gt;Students: &lt;b&gt;490,526&lt;/b&gt;&lt;/p&gt;&lt;p&gt;Total funding per student: &lt;b&gt;$7,088&lt;/b&gt;&lt;/p&gt;&lt;p&gt;Percent federal funding: &lt;b&gt;22%&lt;/b&gt;&lt;/p&gt;&lt;p&gt;Percent state funding: &lt;b&gt;46%&lt;/b&gt;&lt;/p&gt;&lt;p&gt;Percent local funding: &lt;b&gt;31%&lt;/b&gt;&lt;/p&gt;</v>
      </c>
    </row>
    <row r="27" spans="1:9" x14ac:dyDescent="0.25">
      <c r="A27" t="s">
        <v>33</v>
      </c>
      <c r="B27" s="1">
        <v>10169473000</v>
      </c>
      <c r="C27" s="2">
        <v>918710</v>
      </c>
      <c r="D27" s="1">
        <v>9565</v>
      </c>
      <c r="E27" s="3">
        <v>0.14000000000000001</v>
      </c>
      <c r="F27" s="3">
        <v>0.3</v>
      </c>
      <c r="G27" s="3">
        <v>0.56999999999999995</v>
      </c>
      <c r="H27">
        <v>3</v>
      </c>
      <c r="I27" t="str">
        <f t="shared" si="0"/>
        <v>&lt;h1&gt;Missouri&lt;/h1&gt;&lt;p&gt;Total revenue: &lt;b&gt;$10,169,473,000&lt;/b&gt;&lt;/p&gt;&lt;p&gt;Students: &lt;b&gt;918,710&lt;/b&gt;&lt;/p&gt;&lt;p&gt;Total funding per student: &lt;b&gt;$9,565&lt;/b&gt;&lt;/p&gt;&lt;p&gt;Percent federal funding: &lt;b&gt;14%&lt;/b&gt;&lt;/p&gt;&lt;p&gt;Percent state funding: &lt;b&gt;30%&lt;/b&gt;&lt;/p&gt;&lt;p&gt;Percent local funding: &lt;b&gt;57%&lt;/b&gt;&lt;/p&gt;</v>
      </c>
    </row>
    <row r="28" spans="1:9" x14ac:dyDescent="0.25">
      <c r="A28" t="s">
        <v>34</v>
      </c>
      <c r="B28" s="1">
        <v>1654729000</v>
      </c>
      <c r="C28" s="2">
        <v>141693</v>
      </c>
      <c r="D28" s="1">
        <v>9568</v>
      </c>
      <c r="E28" s="3">
        <v>0.18</v>
      </c>
      <c r="F28" s="3">
        <v>0.44</v>
      </c>
      <c r="G28" s="3">
        <v>0.38</v>
      </c>
      <c r="H28">
        <v>2</v>
      </c>
      <c r="I28" t="str">
        <f t="shared" si="0"/>
        <v>&lt;h1&gt;Montana&lt;/h1&gt;&lt;p&gt;Total revenue: &lt;b&gt;$1,654,729,000&lt;/b&gt;&lt;/p&gt;&lt;p&gt;Students: &lt;b&gt;141,693&lt;/b&gt;&lt;/p&gt;&lt;p&gt;Total funding per student: &lt;b&gt;$9,568&lt;/b&gt;&lt;/p&gt;&lt;p&gt;Percent federal funding: &lt;b&gt;18%&lt;/b&gt;&lt;/p&gt;&lt;p&gt;Percent state funding: &lt;b&gt;44%&lt;/b&gt;&lt;/p&gt;&lt;p&gt;Percent local funding: &lt;b&gt;38%&lt;/b&gt;&lt;/p&gt;</v>
      </c>
    </row>
    <row r="29" spans="1:9" x14ac:dyDescent="0.25">
      <c r="A29" t="s">
        <v>35</v>
      </c>
      <c r="B29" s="1">
        <v>3911430000</v>
      </c>
      <c r="C29" s="2">
        <v>285844</v>
      </c>
      <c r="D29" s="1">
        <v>11464</v>
      </c>
      <c r="E29" s="3">
        <v>0.16</v>
      </c>
      <c r="F29" s="3">
        <v>0.3</v>
      </c>
      <c r="G29" s="3">
        <v>0.54</v>
      </c>
      <c r="H29">
        <v>3</v>
      </c>
      <c r="I29" t="str">
        <f t="shared" si="0"/>
        <v>&lt;h1&gt;Nebraska&lt;/h1&gt;&lt;p&gt;Total revenue: &lt;b&gt;$3,911,430,000&lt;/b&gt;&lt;/p&gt;&lt;p&gt;Students: &lt;b&gt;285,844&lt;/b&gt;&lt;/p&gt;&lt;p&gt;Total funding per student: &lt;b&gt;$11,464&lt;/b&gt;&lt;/p&gt;&lt;p&gt;Percent federal funding: &lt;b&gt;16%&lt;/b&gt;&lt;/p&gt;&lt;p&gt;Percent state funding: &lt;b&gt;30%&lt;/b&gt;&lt;/p&gt;&lt;p&gt;Percent local funding: &lt;b&gt;54%&lt;/b&gt;&lt;/p&gt;</v>
      </c>
    </row>
    <row r="30" spans="1:9" x14ac:dyDescent="0.25">
      <c r="A30" t="s">
        <v>36</v>
      </c>
      <c r="B30" s="1">
        <v>4212793000</v>
      </c>
      <c r="C30" s="2">
        <v>437149</v>
      </c>
      <c r="D30" s="1">
        <v>8576</v>
      </c>
      <c r="E30" s="3">
        <v>0.11</v>
      </c>
      <c r="F30" s="3">
        <v>0.33</v>
      </c>
      <c r="G30" s="3">
        <v>0.56000000000000005</v>
      </c>
      <c r="H30">
        <v>3</v>
      </c>
      <c r="I30" t="str">
        <f t="shared" si="0"/>
        <v>&lt;h1&gt;Nevada&lt;/h1&gt;&lt;p&gt;Total revenue: &lt;b&gt;$4,212,793,000&lt;/b&gt;&lt;/p&gt;&lt;p&gt;Students: &lt;b&gt;437,149&lt;/b&gt;&lt;/p&gt;&lt;p&gt;Total funding per student: &lt;b&gt;$8,576&lt;/b&gt;&lt;/p&gt;&lt;p&gt;Percent federal funding: &lt;b&gt;11%&lt;/b&gt;&lt;/p&gt;&lt;p&gt;Percent state funding: &lt;b&gt;33%&lt;/b&gt;&lt;/p&gt;&lt;p&gt;Percent local funding: &lt;b&gt;56%&lt;/b&gt;&lt;/p&gt;</v>
      </c>
    </row>
    <row r="31" spans="1:9" x14ac:dyDescent="0.25">
      <c r="A31" t="s">
        <v>37</v>
      </c>
      <c r="B31" s="1">
        <v>2844769000</v>
      </c>
      <c r="C31" s="2">
        <v>194711</v>
      </c>
      <c r="D31" s="1">
        <v>13554</v>
      </c>
      <c r="E31" s="3">
        <v>7.0000000000000007E-2</v>
      </c>
      <c r="F31" s="3">
        <v>0.37</v>
      </c>
      <c r="G31" s="3">
        <v>0.56000000000000005</v>
      </c>
      <c r="H31">
        <v>3</v>
      </c>
      <c r="I31" t="str">
        <f t="shared" si="0"/>
        <v>&lt;h1&gt;New Hampshire&lt;/h1&gt;&lt;p&gt;Total revenue: &lt;b&gt;$2,844,769,000&lt;/b&gt;&lt;/p&gt;&lt;p&gt;Students: &lt;b&gt;194,711&lt;/b&gt;&lt;/p&gt;&lt;p&gt;Total funding per student: &lt;b&gt;$13,554&lt;/b&gt;&lt;/p&gt;&lt;p&gt;Percent federal funding: &lt;b&gt;7%&lt;/b&gt;&lt;/p&gt;&lt;p&gt;Percent state funding: &lt;b&gt;37%&lt;/b&gt;&lt;/p&gt;&lt;p&gt;Percent local funding: &lt;b&gt;56%&lt;/b&gt;&lt;/p&gt;</v>
      </c>
    </row>
    <row r="32" spans="1:9" x14ac:dyDescent="0.25">
      <c r="A32" t="s">
        <v>38</v>
      </c>
      <c r="B32" s="1">
        <v>25217564000</v>
      </c>
      <c r="C32" s="2">
        <v>1402548</v>
      </c>
      <c r="D32" s="1">
        <v>17027</v>
      </c>
      <c r="E32" s="3">
        <v>0.05</v>
      </c>
      <c r="F32" s="3">
        <v>0.37</v>
      </c>
      <c r="G32" s="3">
        <v>0.56999999999999995</v>
      </c>
      <c r="H32">
        <v>3</v>
      </c>
      <c r="I32" t="str">
        <f t="shared" si="0"/>
        <v>&lt;h1&gt;New Jersey&lt;/h1&gt;&lt;p&gt;Total revenue: &lt;b&gt;$25,217,564,000&lt;/b&gt;&lt;/p&gt;&lt;p&gt;Students: &lt;b&gt;1,402,548&lt;/b&gt;&lt;/p&gt;&lt;p&gt;Total funding per student: &lt;b&gt;$17,027&lt;/b&gt;&lt;/p&gt;&lt;p&gt;Percent federal funding: &lt;b&gt;5%&lt;/b&gt;&lt;/p&gt;&lt;p&gt;Percent state funding: &lt;b&gt;37%&lt;/b&gt;&lt;/p&gt;&lt;p&gt;Percent local funding: &lt;b&gt;57%&lt;/b&gt;&lt;/p&gt;</v>
      </c>
    </row>
    <row r="33" spans="1:9" x14ac:dyDescent="0.25">
      <c r="A33" t="s">
        <v>39</v>
      </c>
      <c r="B33" s="1">
        <v>3744076000</v>
      </c>
      <c r="C33" s="2">
        <v>338122</v>
      </c>
      <c r="D33" s="1">
        <v>8938</v>
      </c>
      <c r="E33" s="3">
        <v>0.19</v>
      </c>
      <c r="F33" s="3">
        <v>0.65</v>
      </c>
      <c r="G33" s="3">
        <v>0.16</v>
      </c>
      <c r="H33">
        <v>2</v>
      </c>
      <c r="I33" t="str">
        <f t="shared" si="0"/>
        <v>&lt;h1&gt;New Mexico&lt;/h1&gt;&lt;p&gt;Total revenue: &lt;b&gt;$3,744,076,000&lt;/b&gt;&lt;/p&gt;&lt;p&gt;Students: &lt;b&gt;338,122&lt;/b&gt;&lt;/p&gt;&lt;p&gt;Total funding per student: &lt;b&gt;$8,938&lt;/b&gt;&lt;/p&gt;&lt;p&gt;Percent federal funding: &lt;b&gt;19%&lt;/b&gt;&lt;/p&gt;&lt;p&gt;Percent state funding: &lt;b&gt;65%&lt;/b&gt;&lt;/p&gt;&lt;p&gt;Percent local funding: &lt;b&gt;16%&lt;/b&gt;&lt;/p&gt;</v>
      </c>
    </row>
    <row r="34" spans="1:9" x14ac:dyDescent="0.25">
      <c r="A34" t="s">
        <v>40</v>
      </c>
      <c r="B34" s="1">
        <v>57538128000</v>
      </c>
      <c r="C34" s="2">
        <v>2734955</v>
      </c>
      <c r="D34" s="1">
        <v>19075</v>
      </c>
      <c r="E34" s="3">
        <v>0.09</v>
      </c>
      <c r="F34" s="3">
        <v>0.4</v>
      </c>
      <c r="G34" s="3">
        <v>0.51</v>
      </c>
      <c r="H34">
        <v>3</v>
      </c>
      <c r="I34" t="str">
        <f t="shared" si="0"/>
        <v>&lt;h1&gt;New York&lt;/h1&gt;&lt;p&gt;Total revenue: &lt;b&gt;$57,538,128,000&lt;/b&gt;&lt;/p&gt;&lt;p&gt;Students: &lt;b&gt;2,734,955&lt;/b&gt;&lt;/p&gt;&lt;p&gt;Total funding per student: &lt;b&gt;$19,075&lt;/b&gt;&lt;/p&gt;&lt;p&gt;Percent federal funding: &lt;b&gt;9%&lt;/b&gt;&lt;/p&gt;&lt;p&gt;Percent state funding: &lt;b&gt;40%&lt;/b&gt;&lt;/p&gt;&lt;p&gt;Percent local funding: &lt;b&gt;51%&lt;/b&gt;&lt;/p&gt;</v>
      </c>
    </row>
    <row r="35" spans="1:9" x14ac:dyDescent="0.25">
      <c r="A35" t="s">
        <v>41</v>
      </c>
      <c r="B35" s="1">
        <v>13228999000</v>
      </c>
      <c r="C35" s="2">
        <v>1490605</v>
      </c>
      <c r="D35" s="1">
        <v>7440</v>
      </c>
      <c r="E35" s="3">
        <v>0.16</v>
      </c>
      <c r="F35" s="3">
        <v>0.57999999999999996</v>
      </c>
      <c r="G35" s="3">
        <v>0.26</v>
      </c>
      <c r="H35">
        <v>2</v>
      </c>
      <c r="I35" t="str">
        <f t="shared" si="0"/>
        <v>&lt;h1&gt;North Carolina&lt;/h1&gt;&lt;p&gt;Total revenue: &lt;b&gt;$13,228,999,000&lt;/b&gt;&lt;/p&gt;&lt;p&gt;Students: &lt;b&gt;1,490,605&lt;/b&gt;&lt;/p&gt;&lt;p&gt;Total funding per student: &lt;b&gt;$7,440&lt;/b&gt;&lt;/p&gt;&lt;p&gt;Percent federal funding: &lt;b&gt;16%&lt;/b&gt;&lt;/p&gt;&lt;p&gt;Percent state funding: &lt;b&gt;58%&lt;/b&gt;&lt;/p&gt;&lt;p&gt;Percent local funding: &lt;b&gt;26%&lt;/b&gt;&lt;/p&gt;</v>
      </c>
    </row>
    <row r="36" spans="1:9" x14ac:dyDescent="0.25">
      <c r="A36" t="s">
        <v>42</v>
      </c>
      <c r="B36" s="1">
        <v>1258921000</v>
      </c>
      <c r="C36" s="2">
        <v>96323</v>
      </c>
      <c r="D36" s="1">
        <v>11131</v>
      </c>
      <c r="E36" s="3">
        <v>0.15</v>
      </c>
      <c r="F36" s="3">
        <v>0.5</v>
      </c>
      <c r="G36" s="3">
        <v>0.35</v>
      </c>
      <c r="H36">
        <v>2</v>
      </c>
      <c r="I36" t="str">
        <f t="shared" si="0"/>
        <v>&lt;h1&gt;North Dakota&lt;/h1&gt;&lt;p&gt;Total revenue: &lt;b&gt;$1,258,921,000&lt;/b&gt;&lt;/p&gt;&lt;p&gt;Students: &lt;b&gt;96,323&lt;/b&gt;&lt;/p&gt;&lt;p&gt;Total funding per student: &lt;b&gt;$11,131&lt;/b&gt;&lt;/p&gt;&lt;p&gt;Percent federal funding: &lt;b&gt;15%&lt;/b&gt;&lt;/p&gt;&lt;p&gt;Percent state funding: &lt;b&gt;50%&lt;/b&gt;&lt;/p&gt;&lt;p&gt;Percent local funding: &lt;b&gt;35%&lt;/b&gt;&lt;/p&gt;</v>
      </c>
    </row>
    <row r="37" spans="1:9" x14ac:dyDescent="0.25">
      <c r="A37" t="s">
        <v>43</v>
      </c>
      <c r="B37" s="1">
        <v>22973368000</v>
      </c>
      <c r="C37" s="2">
        <v>1754191</v>
      </c>
      <c r="D37" s="1">
        <v>11555</v>
      </c>
      <c r="E37" s="3">
        <v>0.12</v>
      </c>
      <c r="F37" s="3">
        <v>0.43</v>
      </c>
      <c r="G37" s="3">
        <v>0.45</v>
      </c>
      <c r="H37">
        <v>3</v>
      </c>
      <c r="I37" t="str">
        <f t="shared" si="0"/>
        <v>&lt;h1&gt;Ohio&lt;/h1&gt;&lt;p&gt;Total revenue: &lt;b&gt;$22,973,368,000&lt;/b&gt;&lt;/p&gt;&lt;p&gt;Students: &lt;b&gt;1,754,191&lt;/b&gt;&lt;/p&gt;&lt;p&gt;Total funding per student: &lt;b&gt;$11,555&lt;/b&gt;&lt;/p&gt;&lt;p&gt;Percent federal funding: &lt;b&gt;12%&lt;/b&gt;&lt;/p&gt;&lt;p&gt;Percent state funding: &lt;b&gt;43%&lt;/b&gt;&lt;/p&gt;&lt;p&gt;Percent local funding: &lt;b&gt;45%&lt;/b&gt;&lt;/p&gt;</v>
      </c>
    </row>
    <row r="38" spans="1:9" x14ac:dyDescent="0.25">
      <c r="A38" t="s">
        <v>44</v>
      </c>
      <c r="B38" s="1">
        <v>5874001000</v>
      </c>
      <c r="C38" s="2">
        <v>659911</v>
      </c>
      <c r="D38" s="1">
        <v>7395</v>
      </c>
      <c r="E38" s="3">
        <v>0.17</v>
      </c>
      <c r="F38" s="3">
        <v>0.47</v>
      </c>
      <c r="G38" s="3">
        <v>0.36</v>
      </c>
      <c r="H38">
        <v>2</v>
      </c>
      <c r="I38" t="str">
        <f t="shared" si="0"/>
        <v>&lt;h1&gt;Oklahoma&lt;/h1&gt;&lt;p&gt;Total revenue: &lt;b&gt;$5,874,001,000&lt;/b&gt;&lt;/p&gt;&lt;p&gt;Students: &lt;b&gt;659,911&lt;/b&gt;&lt;/p&gt;&lt;p&gt;Total funding per student: &lt;b&gt;$7,395&lt;/b&gt;&lt;/p&gt;&lt;p&gt;Percent federal funding: &lt;b&gt;17%&lt;/b&gt;&lt;/p&gt;&lt;p&gt;Percent state funding: &lt;b&gt;47%&lt;/b&gt;&lt;/p&gt;&lt;p&gt;Percent local funding: &lt;b&gt;36%&lt;/b&gt;&lt;/p&gt;</v>
      </c>
    </row>
    <row r="39" spans="1:9" x14ac:dyDescent="0.25">
      <c r="A39" t="s">
        <v>45</v>
      </c>
      <c r="B39" s="1">
        <v>6120056000</v>
      </c>
      <c r="C39" s="2">
        <v>570720</v>
      </c>
      <c r="D39" s="1">
        <v>9209</v>
      </c>
      <c r="E39" s="3">
        <v>0.14000000000000001</v>
      </c>
      <c r="F39" s="3">
        <v>0.46</v>
      </c>
      <c r="G39" s="3">
        <v>0.4</v>
      </c>
      <c r="H39">
        <v>2</v>
      </c>
      <c r="I39" t="str">
        <f t="shared" si="0"/>
        <v>&lt;h1&gt;Oregon&lt;/h1&gt;&lt;p&gt;Total revenue: &lt;b&gt;$6,120,056,000&lt;/b&gt;&lt;/p&gt;&lt;p&gt;Students: &lt;b&gt;570,720&lt;/b&gt;&lt;/p&gt;&lt;p&gt;Total funding per student: &lt;b&gt;$9,209&lt;/b&gt;&lt;/p&gt;&lt;p&gt;Percent federal funding: &lt;b&gt;14%&lt;/b&gt;&lt;/p&gt;&lt;p&gt;Percent state funding: &lt;b&gt;46%&lt;/b&gt;&lt;/p&gt;&lt;p&gt;Percent local funding: &lt;b&gt;40%&lt;/b&gt;&lt;/p&gt;</v>
      </c>
    </row>
    <row r="40" spans="1:9" x14ac:dyDescent="0.25">
      <c r="A40" t="s">
        <v>46</v>
      </c>
      <c r="B40" s="1">
        <v>27174139000</v>
      </c>
      <c r="C40" s="2">
        <v>1793284</v>
      </c>
      <c r="D40" s="1">
        <v>13303</v>
      </c>
      <c r="E40" s="3">
        <v>0.12</v>
      </c>
      <c r="F40" s="3">
        <v>0.35</v>
      </c>
      <c r="G40" s="3">
        <v>0.53</v>
      </c>
      <c r="H40">
        <v>3</v>
      </c>
      <c r="I40" t="str">
        <f t="shared" si="0"/>
        <v>&lt;h1&gt;Pennsylvania&lt;/h1&gt;&lt;p&gt;Total revenue: &lt;b&gt;$27,174,139,000&lt;/b&gt;&lt;/p&gt;&lt;p&gt;Students: &lt;b&gt;1,793,284&lt;/b&gt;&lt;/p&gt;&lt;p&gt;Total funding per student: &lt;b&gt;$13,303&lt;/b&gt;&lt;/p&gt;&lt;p&gt;Percent federal funding: &lt;b&gt;12%&lt;/b&gt;&lt;/p&gt;&lt;p&gt;Percent state funding: &lt;b&gt;35%&lt;/b&gt;&lt;/p&gt;&lt;p&gt;Percent local funding: &lt;b&gt;53%&lt;/b&gt;&lt;/p&gt;</v>
      </c>
    </row>
    <row r="41" spans="1:9" x14ac:dyDescent="0.25">
      <c r="A41" t="s">
        <v>47</v>
      </c>
      <c r="B41" s="1">
        <v>2278564000</v>
      </c>
      <c r="C41" s="2">
        <v>143793</v>
      </c>
      <c r="D41" s="1">
        <v>14106</v>
      </c>
      <c r="E41" s="3">
        <v>0.11</v>
      </c>
      <c r="F41" s="3">
        <v>0.36</v>
      </c>
      <c r="G41" s="3">
        <v>0.53</v>
      </c>
      <c r="H41">
        <v>3</v>
      </c>
      <c r="I41" t="str">
        <f t="shared" si="0"/>
        <v>&lt;h1&gt;Rhode Island&lt;/h1&gt;&lt;p&gt;Total revenue: &lt;b&gt;$2,278,564,000&lt;/b&gt;&lt;/p&gt;&lt;p&gt;Students: &lt;b&gt;143,793&lt;/b&gt;&lt;/p&gt;&lt;p&gt;Total funding per student: &lt;b&gt;$14,106&lt;/b&gt;&lt;/p&gt;&lt;p&gt;Percent federal funding: &lt;b&gt;11%&lt;/b&gt;&lt;/p&gt;&lt;p&gt;Percent state funding: &lt;b&gt;36%&lt;/b&gt;&lt;/p&gt;&lt;p&gt;Percent local funding: &lt;b&gt;53%&lt;/b&gt;&lt;/p&gt;</v>
      </c>
    </row>
    <row r="42" spans="1:9" x14ac:dyDescent="0.25">
      <c r="A42" t="s">
        <v>48</v>
      </c>
      <c r="B42" s="1">
        <v>7873340000</v>
      </c>
      <c r="C42" s="2">
        <v>725838</v>
      </c>
      <c r="D42" s="1">
        <v>9352</v>
      </c>
      <c r="E42" s="3">
        <v>0.14000000000000001</v>
      </c>
      <c r="F42" s="3">
        <v>0.43</v>
      </c>
      <c r="G42" s="3">
        <v>0.43</v>
      </c>
      <c r="H42">
        <v>2</v>
      </c>
      <c r="I42" t="str">
        <f t="shared" si="0"/>
        <v>&lt;h1&gt;South Carolina&lt;/h1&gt;&lt;p&gt;Total revenue: &lt;b&gt;$7,873,340,000&lt;/b&gt;&lt;/p&gt;&lt;p&gt;Students: &lt;b&gt;725,838&lt;/b&gt;&lt;/p&gt;&lt;p&gt;Total funding per student: &lt;b&gt;$9,352&lt;/b&gt;&lt;/p&gt;&lt;p&gt;Percent federal funding: &lt;b&gt;14%&lt;/b&gt;&lt;/p&gt;&lt;p&gt;Percent state funding: &lt;b&gt;43%&lt;/b&gt;&lt;/p&gt;&lt;p&gt;Percent local funding: &lt;b&gt;43%&lt;/b&gt;&lt;/p&gt;</v>
      </c>
    </row>
    <row r="43" spans="1:9" x14ac:dyDescent="0.25">
      <c r="A43" t="s">
        <v>49</v>
      </c>
      <c r="B43" s="1">
        <v>1307520000</v>
      </c>
      <c r="C43" s="2">
        <v>126128</v>
      </c>
      <c r="D43" s="1">
        <v>8258</v>
      </c>
      <c r="E43" s="3">
        <v>0.2</v>
      </c>
      <c r="F43" s="3">
        <v>0.28999999999999998</v>
      </c>
      <c r="G43" s="3">
        <v>0.51</v>
      </c>
      <c r="H43">
        <v>3</v>
      </c>
      <c r="I43" t="str">
        <f t="shared" si="0"/>
        <v>&lt;h1&gt;South Dakota&lt;/h1&gt;&lt;p&gt;Total revenue: &lt;b&gt;$1,307,520,000&lt;/b&gt;&lt;/p&gt;&lt;p&gt;Students: &lt;b&gt;126,128&lt;/b&gt;&lt;/p&gt;&lt;p&gt;Total funding per student: &lt;b&gt;$8,258&lt;/b&gt;&lt;/p&gt;&lt;p&gt;Percent federal funding: &lt;b&gt;20%&lt;/b&gt;&lt;/p&gt;&lt;p&gt;Percent state funding: &lt;b&gt;29%&lt;/b&gt;&lt;/p&gt;&lt;p&gt;Percent local funding: &lt;b&gt;51%&lt;/b&gt;&lt;/p&gt;</v>
      </c>
    </row>
    <row r="44" spans="1:9" x14ac:dyDescent="0.25">
      <c r="A44" t="s">
        <v>50</v>
      </c>
      <c r="B44" s="1">
        <v>8915680000</v>
      </c>
      <c r="C44" s="2">
        <v>987422</v>
      </c>
      <c r="D44" s="1">
        <v>7700</v>
      </c>
      <c r="E44" s="3">
        <v>0.15</v>
      </c>
      <c r="F44" s="3">
        <v>0.45</v>
      </c>
      <c r="G44" s="3">
        <v>0.41</v>
      </c>
      <c r="H44">
        <v>2</v>
      </c>
      <c r="I44" t="str">
        <f t="shared" si="0"/>
        <v>&lt;h1&gt;Tennessee&lt;/h1&gt;&lt;p&gt;Total revenue: &lt;b&gt;$8,915,680,000&lt;/b&gt;&lt;/p&gt;&lt;p&gt;Students: &lt;b&gt;987,422&lt;/b&gt;&lt;/p&gt;&lt;p&gt;Total funding per student: &lt;b&gt;$7,700&lt;/b&gt;&lt;/p&gt;&lt;p&gt;Percent federal funding: &lt;b&gt;15%&lt;/b&gt;&lt;/p&gt;&lt;p&gt;Percent state funding: &lt;b&gt;45%&lt;/b&gt;&lt;/p&gt;&lt;p&gt;Percent local funding: &lt;b&gt;41%&lt;/b&gt;&lt;/p&gt;</v>
      </c>
    </row>
    <row r="45" spans="1:9" x14ac:dyDescent="0.25">
      <c r="A45" t="s">
        <v>51</v>
      </c>
      <c r="B45" s="1">
        <v>50874695000</v>
      </c>
      <c r="C45" s="2">
        <v>4935715</v>
      </c>
      <c r="D45" s="1">
        <v>8693</v>
      </c>
      <c r="E45" s="3">
        <v>0.16</v>
      </c>
      <c r="F45" s="3">
        <v>0.4</v>
      </c>
      <c r="G45" s="3">
        <v>0.44</v>
      </c>
      <c r="H45">
        <v>3</v>
      </c>
      <c r="I45" t="str">
        <f t="shared" si="0"/>
        <v>&lt;h1&gt;Texas&lt;/h1&gt;&lt;p&gt;Total revenue: &lt;b&gt;$50,874,695,000&lt;/b&gt;&lt;/p&gt;&lt;p&gt;Students: &lt;b&gt;4,935,715&lt;/b&gt;&lt;/p&gt;&lt;p&gt;Total funding per student: &lt;b&gt;$8,693&lt;/b&gt;&lt;/p&gt;&lt;p&gt;Percent federal funding: &lt;b&gt;16%&lt;/b&gt;&lt;/p&gt;&lt;p&gt;Percent state funding: &lt;b&gt;40%&lt;/b&gt;&lt;/p&gt;&lt;p&gt;Percent local funding: &lt;b&gt;44%&lt;/b&gt;&lt;/p&gt;</v>
      </c>
    </row>
    <row r="46" spans="1:9" x14ac:dyDescent="0.25">
      <c r="A46" t="s">
        <v>52</v>
      </c>
      <c r="B46" s="1">
        <v>4597983000</v>
      </c>
      <c r="C46" s="2">
        <v>585552</v>
      </c>
      <c r="D46" s="1">
        <v>6865</v>
      </c>
      <c r="E46" s="3">
        <v>0.13</v>
      </c>
      <c r="F46" s="3">
        <v>0.51</v>
      </c>
      <c r="G46" s="3">
        <v>0.37</v>
      </c>
      <c r="H46">
        <v>2</v>
      </c>
      <c r="I46" t="str">
        <f t="shared" si="0"/>
        <v>&lt;h1&gt;Utah&lt;/h1&gt;&lt;p&gt;Total revenue: &lt;b&gt;$4,597,983,000&lt;/b&gt;&lt;/p&gt;&lt;p&gt;Students: &lt;b&gt;585,552&lt;/b&gt;&lt;/p&gt;&lt;p&gt;Total funding per student: &lt;b&gt;$6,865&lt;/b&gt;&lt;/p&gt;&lt;p&gt;Percent federal funding: &lt;b&gt;13%&lt;/b&gt;&lt;/p&gt;&lt;p&gt;Percent state funding: &lt;b&gt;51%&lt;/b&gt;&lt;/p&gt;&lt;p&gt;Percent local funding: &lt;b&gt;37%&lt;/b&gt;&lt;/p&gt;</v>
      </c>
    </row>
    <row r="47" spans="1:9" x14ac:dyDescent="0.25">
      <c r="A47" t="s">
        <v>53</v>
      </c>
      <c r="B47" s="1">
        <v>1641955000</v>
      </c>
      <c r="C47" s="2">
        <v>96858</v>
      </c>
      <c r="D47" s="1">
        <v>15138</v>
      </c>
      <c r="E47" s="3">
        <v>0.11</v>
      </c>
      <c r="F47" s="3">
        <v>0.82</v>
      </c>
      <c r="G47" s="3">
        <v>0.08</v>
      </c>
      <c r="H47">
        <v>2</v>
      </c>
      <c r="I47" t="str">
        <f t="shared" si="0"/>
        <v>&lt;h1&gt;Vermont&lt;/h1&gt;&lt;p&gt;Total revenue: &lt;b&gt;$1,641,955,000&lt;/b&gt;&lt;/p&gt;&lt;p&gt;Students: &lt;b&gt;96,858&lt;/b&gt;&lt;/p&gt;&lt;p&gt;Total funding per student: &lt;b&gt;$15,138&lt;/b&gt;&lt;/p&gt;&lt;p&gt;Percent federal funding: &lt;b&gt;11%&lt;/b&gt;&lt;/p&gt;&lt;p&gt;Percent state funding: &lt;b&gt;82%&lt;/b&gt;&lt;/p&gt;&lt;p&gt;Percent local funding: &lt;b&gt;8%&lt;/b&gt;&lt;/p&gt;</v>
      </c>
    </row>
    <row r="48" spans="1:9" x14ac:dyDescent="0.25">
      <c r="A48" t="s">
        <v>54</v>
      </c>
      <c r="B48" s="1">
        <v>14444511000</v>
      </c>
      <c r="C48" s="2">
        <v>1251440</v>
      </c>
      <c r="D48" s="1">
        <v>10402</v>
      </c>
      <c r="E48" s="3">
        <v>0.1</v>
      </c>
      <c r="F48" s="3">
        <v>0.37</v>
      </c>
      <c r="G48" s="3">
        <v>0.53</v>
      </c>
      <c r="H48">
        <v>3</v>
      </c>
      <c r="I48" t="str">
        <f t="shared" si="0"/>
        <v>&lt;h1&gt;Virginia&lt;/h1&gt;&lt;p&gt;Total revenue: &lt;b&gt;$14,444,511,000&lt;/b&gt;&lt;/p&gt;&lt;p&gt;Students: &lt;b&gt;1,251,440&lt;/b&gt;&lt;/p&gt;&lt;p&gt;Total funding per student: &lt;b&gt;$10,402&lt;/b&gt;&lt;/p&gt;&lt;p&gt;Percent federal funding: &lt;b&gt;10%&lt;/b&gt;&lt;/p&gt;&lt;p&gt;Percent state funding: &lt;b&gt;37%&lt;/b&gt;&lt;/p&gt;&lt;p&gt;Percent local funding: &lt;b&gt;53%&lt;/b&gt;&lt;/p&gt;</v>
      </c>
    </row>
    <row r="49" spans="1:9" x14ac:dyDescent="0.25">
      <c r="A49" t="s">
        <v>55</v>
      </c>
      <c r="B49" s="1">
        <v>11801402000</v>
      </c>
      <c r="C49" s="2">
        <v>1043788</v>
      </c>
      <c r="D49" s="1">
        <v>9998</v>
      </c>
      <c r="E49" s="3">
        <v>0.12</v>
      </c>
      <c r="F49" s="3">
        <v>0.56999999999999995</v>
      </c>
      <c r="G49" s="3">
        <v>0.31</v>
      </c>
      <c r="H49">
        <v>2</v>
      </c>
      <c r="I49" t="str">
        <f t="shared" si="0"/>
        <v>&lt;h1&gt;Washington&lt;/h1&gt;&lt;p&gt;Total revenue: &lt;b&gt;$11,801,402,000&lt;/b&gt;&lt;/p&gt;&lt;p&gt;Students: &lt;b&gt;1,043,788&lt;/b&gt;&lt;/p&gt;&lt;p&gt;Total funding per student: &lt;b&gt;$9,998&lt;/b&gt;&lt;/p&gt;&lt;p&gt;Percent federal funding: &lt;b&gt;12%&lt;/b&gt;&lt;/p&gt;&lt;p&gt;Percent state funding: &lt;b&gt;57%&lt;/b&gt;&lt;/p&gt;&lt;p&gt;Percent local funding: &lt;b&gt;31%&lt;/b&gt;&lt;/p&gt;</v>
      </c>
    </row>
    <row r="50" spans="1:9" x14ac:dyDescent="0.25">
      <c r="A50" t="s">
        <v>56</v>
      </c>
      <c r="B50" s="1">
        <v>3499055000</v>
      </c>
      <c r="C50" s="2">
        <v>282879</v>
      </c>
      <c r="D50" s="1">
        <v>10553</v>
      </c>
      <c r="E50" s="3">
        <v>0.15</v>
      </c>
      <c r="F50" s="3">
        <v>0.56000000000000005</v>
      </c>
      <c r="G50" s="3">
        <v>0.3</v>
      </c>
      <c r="H50">
        <v>2</v>
      </c>
      <c r="I50" t="str">
        <f t="shared" si="0"/>
        <v>&lt;h1&gt;West Virginia&lt;/h1&gt;&lt;p&gt;Total revenue: &lt;b&gt;$3,499,055,000&lt;/b&gt;&lt;/p&gt;&lt;p&gt;Students: &lt;b&gt;282,879&lt;/b&gt;&lt;/p&gt;&lt;p&gt;Total funding per student: &lt;b&gt;$10,553&lt;/b&gt;&lt;/p&gt;&lt;p&gt;Percent federal funding: &lt;b&gt;15%&lt;/b&gt;&lt;/p&gt;&lt;p&gt;Percent state funding: &lt;b&gt;56%&lt;/b&gt;&lt;/p&gt;&lt;p&gt;Percent local funding: &lt;b&gt;30%&lt;/b&gt;&lt;/p&gt;</v>
      </c>
    </row>
    <row r="51" spans="1:9" x14ac:dyDescent="0.25">
      <c r="A51" t="s">
        <v>57</v>
      </c>
      <c r="B51" s="1">
        <v>11429211000</v>
      </c>
      <c r="C51" s="2">
        <v>864987</v>
      </c>
      <c r="D51" s="1">
        <v>12005</v>
      </c>
      <c r="E51" s="3">
        <v>0.09</v>
      </c>
      <c r="F51" s="3">
        <v>0.46</v>
      </c>
      <c r="G51" s="3">
        <v>0.45</v>
      </c>
      <c r="H51">
        <v>2</v>
      </c>
      <c r="I51" t="str">
        <f t="shared" si="0"/>
        <v>&lt;h1&gt;Wisconsin&lt;/h1&gt;&lt;p&gt;Total revenue: &lt;b&gt;$11,429,211,000&lt;/b&gt;&lt;/p&gt;&lt;p&gt;Students: &lt;b&gt;864,987&lt;/b&gt;&lt;/p&gt;&lt;p&gt;Total funding per student: &lt;b&gt;$12,005&lt;/b&gt;&lt;/p&gt;&lt;p&gt;Percent federal funding: &lt;b&gt;9%&lt;/b&gt;&lt;/p&gt;&lt;p&gt;Percent state funding: &lt;b&gt;46%&lt;/b&gt;&lt;/p&gt;&lt;p&gt;Percent local funding: &lt;b&gt;45%&lt;/b&gt;&lt;/p&gt;</v>
      </c>
    </row>
    <row r="52" spans="1:9" x14ac:dyDescent="0.25">
      <c r="A52" t="s">
        <v>58</v>
      </c>
      <c r="B52" s="1">
        <v>1647905000</v>
      </c>
      <c r="C52" s="2">
        <v>88427</v>
      </c>
      <c r="D52" s="1">
        <v>16878</v>
      </c>
      <c r="E52" s="3">
        <v>0.09</v>
      </c>
      <c r="F52" s="3">
        <v>0.53</v>
      </c>
      <c r="G52" s="3">
        <v>0.37</v>
      </c>
      <c r="H52">
        <v>2</v>
      </c>
      <c r="I52" t="str">
        <f t="shared" si="0"/>
        <v>&lt;h1&gt;Wyoming&lt;/h1&gt;&lt;p&gt;Total revenue: &lt;b&gt;$1,647,905,000&lt;/b&gt;&lt;/p&gt;&lt;p&gt;Students: &lt;b&gt;88,427&lt;/b&gt;&lt;/p&gt;&lt;p&gt;Total funding per student: &lt;b&gt;$16,878&lt;/b&gt;&lt;/p&gt;&lt;p&gt;Percent federal funding: &lt;b&gt;9%&lt;/b&gt;&lt;/p&gt;&lt;p&gt;Percent state funding: &lt;b&gt;53%&lt;/b&gt;&lt;/p&gt;&lt;p&gt;Percent local funding: &lt;b&gt;37%&lt;/b&gt;&lt;/p&gt;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zeduFinance07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Denton, Robert</dc:creator>
  <cp:lastModifiedBy>Denton, Robert</cp:lastModifiedBy>
  <dcterms:created xsi:type="dcterms:W3CDTF">2013-08-13T13:21:12Z</dcterms:created>
  <dcterms:modified xsi:type="dcterms:W3CDTF">2013-08-13T15:38:43Z</dcterms:modified>
</cp:coreProperties>
</file>