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5195" windowHeight="11220"/>
  </bookViews>
  <sheets>
    <sheet name="Mobility" sheetId="1" r:id="rId1"/>
  </sheets>
  <calcPr calcId="145621"/>
</workbook>
</file>

<file path=xl/calcChain.xml><?xml version="1.0" encoding="utf-8"?>
<calcChain xmlns="http://schemas.openxmlformats.org/spreadsheetml/2006/main">
  <c r="AT14" i="1" l="1"/>
  <c r="AT15" i="1" s="1"/>
  <c r="AB23" i="1" l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AB383" i="1"/>
  <c r="AC383" i="1"/>
  <c r="AB384" i="1"/>
  <c r="AC384" i="1"/>
  <c r="AB385" i="1"/>
  <c r="AC385" i="1"/>
  <c r="AB386" i="1"/>
  <c r="AC386" i="1"/>
  <c r="AB387" i="1"/>
  <c r="AC387" i="1"/>
  <c r="AB388" i="1"/>
  <c r="AC388" i="1"/>
  <c r="AB389" i="1"/>
  <c r="AC389" i="1"/>
  <c r="AB390" i="1"/>
  <c r="AC390" i="1"/>
  <c r="AB391" i="1"/>
  <c r="AC391" i="1"/>
  <c r="AB392" i="1"/>
  <c r="AC392" i="1"/>
  <c r="AB393" i="1"/>
  <c r="AC393" i="1"/>
  <c r="AB394" i="1"/>
  <c r="AC394" i="1"/>
  <c r="AB395" i="1"/>
  <c r="AC395" i="1"/>
  <c r="AB396" i="1"/>
  <c r="AC396" i="1"/>
  <c r="AB397" i="1"/>
  <c r="AC397" i="1"/>
  <c r="AB398" i="1"/>
  <c r="AC398" i="1"/>
  <c r="AB399" i="1"/>
  <c r="AC399" i="1"/>
  <c r="AB400" i="1"/>
  <c r="AC400" i="1"/>
  <c r="AB401" i="1"/>
  <c r="AC401" i="1"/>
  <c r="AB402" i="1"/>
  <c r="AC402" i="1"/>
  <c r="AB403" i="1"/>
  <c r="AC403" i="1"/>
  <c r="AB404" i="1"/>
  <c r="AC404" i="1"/>
  <c r="AB405" i="1"/>
  <c r="AC405" i="1"/>
  <c r="AB406" i="1"/>
  <c r="AC406" i="1"/>
  <c r="AB407" i="1"/>
  <c r="AC407" i="1"/>
  <c r="AB408" i="1"/>
  <c r="AC408" i="1"/>
  <c r="AB409" i="1"/>
  <c r="AC409" i="1"/>
  <c r="AB410" i="1"/>
  <c r="AC410" i="1"/>
  <c r="AB411" i="1"/>
  <c r="AC411" i="1"/>
  <c r="AB412" i="1"/>
  <c r="AC412" i="1"/>
  <c r="AB413" i="1"/>
  <c r="AC413" i="1"/>
  <c r="AB414" i="1"/>
  <c r="AC414" i="1"/>
  <c r="AB415" i="1"/>
  <c r="AC415" i="1"/>
  <c r="AB416" i="1"/>
  <c r="AC416" i="1"/>
  <c r="AB417" i="1"/>
  <c r="AC417" i="1"/>
  <c r="AB418" i="1"/>
  <c r="AC418" i="1"/>
  <c r="AB419" i="1"/>
  <c r="AC419" i="1"/>
  <c r="AB420" i="1"/>
  <c r="AC420" i="1"/>
  <c r="AB421" i="1"/>
  <c r="AC421" i="1"/>
  <c r="AB422" i="1"/>
  <c r="AC422" i="1"/>
  <c r="AB423" i="1"/>
  <c r="AC423" i="1"/>
  <c r="AB424" i="1"/>
  <c r="AC424" i="1"/>
  <c r="AB425" i="1"/>
  <c r="AC425" i="1"/>
  <c r="AB426" i="1"/>
  <c r="AC426" i="1"/>
  <c r="AB427" i="1"/>
  <c r="AC427" i="1"/>
  <c r="AB428" i="1"/>
  <c r="AC428" i="1"/>
  <c r="AB429" i="1"/>
  <c r="AC429" i="1"/>
  <c r="AB430" i="1"/>
  <c r="AC430" i="1"/>
  <c r="AB431" i="1"/>
  <c r="AC431" i="1"/>
  <c r="AB432" i="1"/>
  <c r="AC432" i="1"/>
  <c r="AB433" i="1"/>
  <c r="AC433" i="1"/>
  <c r="AB434" i="1"/>
  <c r="AC434" i="1"/>
  <c r="AB435" i="1"/>
  <c r="AC435" i="1"/>
  <c r="AB436" i="1"/>
  <c r="AC436" i="1"/>
  <c r="AB437" i="1"/>
  <c r="AC437" i="1"/>
  <c r="AB438" i="1"/>
  <c r="AC438" i="1"/>
  <c r="AB439" i="1"/>
  <c r="AC439" i="1"/>
  <c r="AB440" i="1"/>
  <c r="AC440" i="1"/>
  <c r="AB441" i="1"/>
  <c r="AC441" i="1"/>
  <c r="AB442" i="1"/>
  <c r="AC442" i="1"/>
  <c r="AB443" i="1"/>
  <c r="AC443" i="1"/>
  <c r="AB444" i="1"/>
  <c r="AC444" i="1"/>
  <c r="AB445" i="1"/>
  <c r="AC445" i="1"/>
  <c r="AB446" i="1"/>
  <c r="AC446" i="1"/>
  <c r="AB447" i="1"/>
  <c r="AC447" i="1"/>
  <c r="AB448" i="1"/>
  <c r="AC448" i="1"/>
  <c r="AB449" i="1"/>
  <c r="AC449" i="1"/>
  <c r="AB450" i="1"/>
  <c r="AC450" i="1"/>
  <c r="AB451" i="1"/>
  <c r="AC451" i="1"/>
  <c r="AB452" i="1"/>
  <c r="AC452" i="1"/>
  <c r="AB453" i="1"/>
  <c r="AC453" i="1"/>
  <c r="AB454" i="1"/>
  <c r="AC454" i="1"/>
  <c r="AB455" i="1"/>
  <c r="AC455" i="1"/>
  <c r="AB456" i="1"/>
  <c r="AC456" i="1"/>
  <c r="AB457" i="1"/>
  <c r="AC457" i="1"/>
  <c r="AB458" i="1"/>
  <c r="AC458" i="1"/>
  <c r="AB459" i="1"/>
  <c r="AC459" i="1"/>
  <c r="AB460" i="1"/>
  <c r="AC460" i="1"/>
  <c r="AB461" i="1"/>
  <c r="AC461" i="1"/>
  <c r="AB462" i="1"/>
  <c r="AC462" i="1"/>
  <c r="AB463" i="1"/>
  <c r="AC463" i="1"/>
  <c r="AB464" i="1"/>
  <c r="AC464" i="1"/>
  <c r="AB465" i="1"/>
  <c r="AC465" i="1"/>
  <c r="AB466" i="1"/>
  <c r="AC466" i="1"/>
  <c r="AB467" i="1"/>
  <c r="AC467" i="1"/>
  <c r="AB468" i="1"/>
  <c r="AC468" i="1"/>
  <c r="AB469" i="1"/>
  <c r="AC469" i="1"/>
  <c r="AB470" i="1"/>
  <c r="AC470" i="1"/>
  <c r="AB471" i="1"/>
  <c r="AC471" i="1"/>
  <c r="AB472" i="1"/>
  <c r="AC472" i="1"/>
  <c r="AB473" i="1"/>
  <c r="AC473" i="1"/>
  <c r="AB474" i="1"/>
  <c r="AC474" i="1"/>
  <c r="AB475" i="1"/>
  <c r="AC475" i="1"/>
  <c r="AB476" i="1"/>
  <c r="AC476" i="1"/>
  <c r="AB477" i="1"/>
  <c r="AC477" i="1"/>
  <c r="AB478" i="1"/>
  <c r="AC478" i="1"/>
  <c r="AB479" i="1"/>
  <c r="AC479" i="1"/>
  <c r="AB480" i="1"/>
  <c r="AC480" i="1"/>
  <c r="AB481" i="1"/>
  <c r="AC481" i="1"/>
  <c r="AB482" i="1"/>
  <c r="AC482" i="1"/>
  <c r="AB483" i="1"/>
  <c r="AC483" i="1"/>
  <c r="AB484" i="1"/>
  <c r="AC484" i="1"/>
  <c r="AB485" i="1"/>
  <c r="AC485" i="1"/>
  <c r="AB486" i="1"/>
  <c r="AC486" i="1"/>
  <c r="AB487" i="1"/>
  <c r="AC487" i="1"/>
  <c r="AB488" i="1"/>
  <c r="AC488" i="1"/>
  <c r="AB489" i="1"/>
  <c r="AC489" i="1"/>
  <c r="AB490" i="1"/>
  <c r="AC490" i="1"/>
  <c r="AB491" i="1"/>
  <c r="AC491" i="1"/>
  <c r="AB492" i="1"/>
  <c r="AC492" i="1"/>
  <c r="AB493" i="1"/>
  <c r="AC493" i="1"/>
  <c r="AB494" i="1"/>
  <c r="AC494" i="1"/>
  <c r="AB495" i="1"/>
  <c r="AC495" i="1"/>
  <c r="AB496" i="1"/>
  <c r="AC496" i="1"/>
  <c r="AB497" i="1"/>
  <c r="AC497" i="1"/>
  <c r="AB498" i="1"/>
  <c r="AC498" i="1"/>
  <c r="AB499" i="1"/>
  <c r="AC499" i="1"/>
  <c r="AB500" i="1"/>
  <c r="AC500" i="1"/>
  <c r="AB501" i="1"/>
  <c r="AC501" i="1"/>
  <c r="AB502" i="1"/>
  <c r="AC502" i="1"/>
  <c r="AB503" i="1"/>
  <c r="AC503" i="1"/>
  <c r="AB504" i="1"/>
  <c r="AC504" i="1"/>
  <c r="AB505" i="1"/>
  <c r="AC505" i="1"/>
  <c r="AB506" i="1"/>
  <c r="AC506" i="1"/>
  <c r="AB507" i="1"/>
  <c r="AC507" i="1"/>
  <c r="AB508" i="1"/>
  <c r="AC508" i="1"/>
  <c r="AB509" i="1"/>
  <c r="AC509" i="1"/>
  <c r="AB510" i="1"/>
  <c r="AC510" i="1"/>
  <c r="AB511" i="1"/>
  <c r="AC511" i="1"/>
  <c r="AB512" i="1"/>
  <c r="AC512" i="1"/>
  <c r="AB513" i="1"/>
  <c r="AC513" i="1"/>
  <c r="AB514" i="1"/>
  <c r="AC514" i="1"/>
  <c r="AB515" i="1"/>
  <c r="AC515" i="1"/>
  <c r="AB516" i="1"/>
  <c r="AC516" i="1"/>
  <c r="AB517" i="1"/>
  <c r="AC517" i="1"/>
  <c r="AB518" i="1"/>
  <c r="AC518" i="1"/>
  <c r="AB519" i="1"/>
  <c r="AC519" i="1"/>
  <c r="AB520" i="1"/>
  <c r="AC520" i="1"/>
  <c r="AB521" i="1"/>
  <c r="AC521" i="1"/>
  <c r="AB522" i="1"/>
  <c r="AC522" i="1"/>
  <c r="AB523" i="1"/>
  <c r="AC523" i="1"/>
  <c r="AB524" i="1"/>
  <c r="AC524" i="1"/>
  <c r="AB525" i="1"/>
  <c r="AC525" i="1"/>
  <c r="AB526" i="1"/>
  <c r="AC526" i="1"/>
  <c r="AB527" i="1"/>
  <c r="AC527" i="1"/>
  <c r="AB528" i="1"/>
  <c r="AC528" i="1"/>
  <c r="AB529" i="1"/>
  <c r="AC529" i="1"/>
  <c r="AB530" i="1"/>
  <c r="AC530" i="1"/>
  <c r="AB531" i="1"/>
  <c r="AC531" i="1"/>
  <c r="AB532" i="1"/>
  <c r="AC532" i="1"/>
  <c r="AB533" i="1"/>
  <c r="AC533" i="1"/>
  <c r="AB534" i="1"/>
  <c r="AC534" i="1"/>
  <c r="AB535" i="1"/>
  <c r="AC535" i="1"/>
  <c r="AB536" i="1"/>
  <c r="AC536" i="1"/>
  <c r="AB537" i="1"/>
  <c r="AC537" i="1"/>
  <c r="AB538" i="1"/>
  <c r="AC538" i="1"/>
  <c r="AB539" i="1"/>
  <c r="AC539" i="1"/>
  <c r="AB540" i="1"/>
  <c r="AC540" i="1"/>
  <c r="AB541" i="1"/>
  <c r="AC541" i="1"/>
  <c r="AB542" i="1"/>
  <c r="AC542" i="1"/>
  <c r="AB543" i="1"/>
  <c r="AC543" i="1"/>
  <c r="AB544" i="1"/>
  <c r="AC544" i="1"/>
  <c r="AB545" i="1"/>
  <c r="AC545" i="1"/>
  <c r="AB546" i="1"/>
  <c r="AC546" i="1"/>
  <c r="AB547" i="1"/>
  <c r="AC547" i="1"/>
  <c r="AB548" i="1"/>
  <c r="AC548" i="1"/>
  <c r="AB549" i="1"/>
  <c r="AC549" i="1"/>
  <c r="AB550" i="1"/>
  <c r="AC550" i="1"/>
  <c r="AB551" i="1"/>
  <c r="AC551" i="1"/>
  <c r="AB552" i="1"/>
  <c r="AC552" i="1"/>
  <c r="AB553" i="1"/>
  <c r="AC553" i="1"/>
  <c r="AB554" i="1"/>
  <c r="AC554" i="1"/>
  <c r="AB555" i="1"/>
  <c r="AC555" i="1"/>
  <c r="AB556" i="1"/>
  <c r="AC556" i="1"/>
  <c r="AB557" i="1"/>
  <c r="AC557" i="1"/>
  <c r="AB558" i="1"/>
  <c r="AC558" i="1"/>
  <c r="AB559" i="1"/>
  <c r="AC559" i="1"/>
  <c r="AB560" i="1"/>
  <c r="AC560" i="1"/>
  <c r="AB561" i="1"/>
  <c r="AC561" i="1"/>
  <c r="AB562" i="1"/>
  <c r="AC562" i="1"/>
  <c r="AB563" i="1"/>
  <c r="AC563" i="1"/>
  <c r="AB564" i="1"/>
  <c r="AC564" i="1"/>
  <c r="AB565" i="1"/>
  <c r="AC565" i="1"/>
  <c r="AB566" i="1"/>
  <c r="AC566" i="1"/>
  <c r="AC22" i="1"/>
  <c r="AB22" i="1"/>
  <c r="AG565" i="1" l="1"/>
  <c r="AF565" i="1"/>
  <c r="AG561" i="1"/>
  <c r="AF561" i="1"/>
  <c r="AG557" i="1"/>
  <c r="AF557" i="1"/>
  <c r="AG553" i="1"/>
  <c r="AF553" i="1"/>
  <c r="AG549" i="1"/>
  <c r="AF549" i="1"/>
  <c r="AG547" i="1"/>
  <c r="AF547" i="1"/>
  <c r="AG543" i="1"/>
  <c r="AF543" i="1"/>
  <c r="AG539" i="1"/>
  <c r="AF539" i="1"/>
  <c r="AG537" i="1"/>
  <c r="AF537" i="1"/>
  <c r="AG533" i="1"/>
  <c r="AF533" i="1"/>
  <c r="AG529" i="1"/>
  <c r="AF529" i="1"/>
  <c r="AG525" i="1"/>
  <c r="AF525" i="1"/>
  <c r="AG523" i="1"/>
  <c r="AF523" i="1"/>
  <c r="AG519" i="1"/>
  <c r="AF519" i="1"/>
  <c r="AG515" i="1"/>
  <c r="AF515" i="1"/>
  <c r="AG511" i="1"/>
  <c r="AF511" i="1"/>
  <c r="AG507" i="1"/>
  <c r="AF507" i="1"/>
  <c r="AG503" i="1"/>
  <c r="AF503" i="1"/>
  <c r="AG499" i="1"/>
  <c r="AF499" i="1"/>
  <c r="AG497" i="1"/>
  <c r="AF497" i="1"/>
  <c r="AG493" i="1"/>
  <c r="AF493" i="1"/>
  <c r="AG489" i="1"/>
  <c r="AF489" i="1"/>
  <c r="AG485" i="1"/>
  <c r="AF485" i="1"/>
  <c r="AG481" i="1"/>
  <c r="AF481" i="1"/>
  <c r="AG477" i="1"/>
  <c r="AF477" i="1"/>
  <c r="AG475" i="1"/>
  <c r="AF475" i="1"/>
  <c r="AG471" i="1"/>
  <c r="AF471" i="1"/>
  <c r="AG467" i="1"/>
  <c r="AF467" i="1"/>
  <c r="AG463" i="1"/>
  <c r="AF463" i="1"/>
  <c r="AG461" i="1"/>
  <c r="AF461" i="1"/>
  <c r="AG457" i="1"/>
  <c r="AF457" i="1"/>
  <c r="AG453" i="1"/>
  <c r="AF453" i="1"/>
  <c r="AG451" i="1"/>
  <c r="AF451" i="1"/>
  <c r="AG447" i="1"/>
  <c r="AF447" i="1"/>
  <c r="AG443" i="1"/>
  <c r="AF443" i="1"/>
  <c r="AG439" i="1"/>
  <c r="AF439" i="1"/>
  <c r="AG437" i="1"/>
  <c r="AF437" i="1"/>
  <c r="AG433" i="1"/>
  <c r="AF433" i="1"/>
  <c r="AG427" i="1"/>
  <c r="AF427" i="1"/>
  <c r="AG407" i="1"/>
  <c r="AF407" i="1"/>
  <c r="AF566" i="1"/>
  <c r="AG566" i="1"/>
  <c r="AF564" i="1"/>
  <c r="AG564" i="1"/>
  <c r="AF562" i="1"/>
  <c r="AG562" i="1"/>
  <c r="AF560" i="1"/>
  <c r="AG560" i="1"/>
  <c r="AF558" i="1"/>
  <c r="AG558" i="1"/>
  <c r="AF556" i="1"/>
  <c r="AG556" i="1"/>
  <c r="AF554" i="1"/>
  <c r="AG554" i="1"/>
  <c r="AF552" i="1"/>
  <c r="AG552" i="1"/>
  <c r="AF550" i="1"/>
  <c r="AG550" i="1"/>
  <c r="AF548" i="1"/>
  <c r="AG548" i="1"/>
  <c r="AF546" i="1"/>
  <c r="AG546" i="1"/>
  <c r="AF544" i="1"/>
  <c r="AG544" i="1"/>
  <c r="AF542" i="1"/>
  <c r="AG542" i="1"/>
  <c r="AF540" i="1"/>
  <c r="AG540" i="1"/>
  <c r="AF538" i="1"/>
  <c r="AG538" i="1"/>
  <c r="AF536" i="1"/>
  <c r="AG536" i="1"/>
  <c r="AF534" i="1"/>
  <c r="AG534" i="1"/>
  <c r="AF532" i="1"/>
  <c r="AG532" i="1"/>
  <c r="AF530" i="1"/>
  <c r="AG530" i="1"/>
  <c r="AF528" i="1"/>
  <c r="AG528" i="1"/>
  <c r="AF526" i="1"/>
  <c r="AG526" i="1"/>
  <c r="AF524" i="1"/>
  <c r="AG524" i="1"/>
  <c r="AF522" i="1"/>
  <c r="AG522" i="1"/>
  <c r="AF520" i="1"/>
  <c r="AG520" i="1"/>
  <c r="AF518" i="1"/>
  <c r="AG518" i="1"/>
  <c r="AF516" i="1"/>
  <c r="AG516" i="1"/>
  <c r="AF514" i="1"/>
  <c r="AG514" i="1"/>
  <c r="AF512" i="1"/>
  <c r="AG512" i="1"/>
  <c r="AF510" i="1"/>
  <c r="AG510" i="1"/>
  <c r="AF508" i="1"/>
  <c r="AG508" i="1"/>
  <c r="AF506" i="1"/>
  <c r="AG506" i="1"/>
  <c r="AF504" i="1"/>
  <c r="AG504" i="1"/>
  <c r="AF502" i="1"/>
  <c r="AG502" i="1"/>
  <c r="AF500" i="1"/>
  <c r="AG500" i="1"/>
  <c r="AF498" i="1"/>
  <c r="AG498" i="1"/>
  <c r="AF496" i="1"/>
  <c r="AG496" i="1"/>
  <c r="AF494" i="1"/>
  <c r="AG494" i="1"/>
  <c r="AF492" i="1"/>
  <c r="AG492" i="1"/>
  <c r="AF490" i="1"/>
  <c r="AG490" i="1"/>
  <c r="AF488" i="1"/>
  <c r="AG488" i="1"/>
  <c r="AF486" i="1"/>
  <c r="AG486" i="1"/>
  <c r="AF484" i="1"/>
  <c r="AG484" i="1"/>
  <c r="AF482" i="1"/>
  <c r="AG482" i="1"/>
  <c r="AF480" i="1"/>
  <c r="AG480" i="1"/>
  <c r="AF478" i="1"/>
  <c r="AG478" i="1"/>
  <c r="AF476" i="1"/>
  <c r="AG476" i="1"/>
  <c r="AF474" i="1"/>
  <c r="AG474" i="1"/>
  <c r="AF472" i="1"/>
  <c r="AG472" i="1"/>
  <c r="AF470" i="1"/>
  <c r="AG470" i="1"/>
  <c r="AF468" i="1"/>
  <c r="AG468" i="1"/>
  <c r="AF466" i="1"/>
  <c r="AG466" i="1"/>
  <c r="AF464" i="1"/>
  <c r="AG464" i="1"/>
  <c r="AF462" i="1"/>
  <c r="AG462" i="1"/>
  <c r="AF460" i="1"/>
  <c r="AG460" i="1"/>
  <c r="AF458" i="1"/>
  <c r="AG458" i="1"/>
  <c r="AF456" i="1"/>
  <c r="AG456" i="1"/>
  <c r="AF454" i="1"/>
  <c r="AG454" i="1"/>
  <c r="AF452" i="1"/>
  <c r="AG452" i="1"/>
  <c r="AF450" i="1"/>
  <c r="AG450" i="1"/>
  <c r="AF448" i="1"/>
  <c r="AG448" i="1"/>
  <c r="AF446" i="1"/>
  <c r="AG446" i="1"/>
  <c r="AF444" i="1"/>
  <c r="AG444" i="1"/>
  <c r="AF442" i="1"/>
  <c r="AG442" i="1"/>
  <c r="AF440" i="1"/>
  <c r="AG440" i="1"/>
  <c r="AF438" i="1"/>
  <c r="AG438" i="1"/>
  <c r="AF436" i="1"/>
  <c r="AG436" i="1"/>
  <c r="AF434" i="1"/>
  <c r="AG434" i="1"/>
  <c r="AF432" i="1"/>
  <c r="AG432" i="1"/>
  <c r="AF430" i="1"/>
  <c r="AG430" i="1"/>
  <c r="AF428" i="1"/>
  <c r="AG428" i="1"/>
  <c r="AF426" i="1"/>
  <c r="AG426" i="1"/>
  <c r="AF424" i="1"/>
  <c r="AG424" i="1"/>
  <c r="AF422" i="1"/>
  <c r="AG422" i="1"/>
  <c r="AF420" i="1"/>
  <c r="AG420" i="1"/>
  <c r="AF418" i="1"/>
  <c r="AG418" i="1"/>
  <c r="AF416" i="1"/>
  <c r="AG416" i="1"/>
  <c r="AF414" i="1"/>
  <c r="AG414" i="1"/>
  <c r="AF412" i="1"/>
  <c r="AG412" i="1"/>
  <c r="AF410" i="1"/>
  <c r="AG410" i="1"/>
  <c r="AF408" i="1"/>
  <c r="AG408" i="1"/>
  <c r="AF406" i="1"/>
  <c r="AG406" i="1"/>
  <c r="AF404" i="1"/>
  <c r="AG404" i="1"/>
  <c r="AF402" i="1"/>
  <c r="AG402" i="1"/>
  <c r="AF400" i="1"/>
  <c r="AG400" i="1"/>
  <c r="AF398" i="1"/>
  <c r="AG398" i="1"/>
  <c r="AF396" i="1"/>
  <c r="AG396" i="1"/>
  <c r="AF394" i="1"/>
  <c r="AG394" i="1"/>
  <c r="AF392" i="1"/>
  <c r="AG392" i="1"/>
  <c r="AF390" i="1"/>
  <c r="AG390" i="1"/>
  <c r="AF388" i="1"/>
  <c r="AG388" i="1"/>
  <c r="AF386" i="1"/>
  <c r="AG386" i="1"/>
  <c r="AF384" i="1"/>
  <c r="AG384" i="1"/>
  <c r="AF382" i="1"/>
  <c r="AG382" i="1"/>
  <c r="AF380" i="1"/>
  <c r="AG380" i="1"/>
  <c r="AF378" i="1"/>
  <c r="AG378" i="1"/>
  <c r="AF376" i="1"/>
  <c r="AG376" i="1"/>
  <c r="AF374" i="1"/>
  <c r="AG374" i="1"/>
  <c r="AF372" i="1"/>
  <c r="AG372" i="1"/>
  <c r="AF370" i="1"/>
  <c r="AG370" i="1"/>
  <c r="AF368" i="1"/>
  <c r="AG368" i="1"/>
  <c r="AF366" i="1"/>
  <c r="AG366" i="1"/>
  <c r="AF364" i="1"/>
  <c r="AG364" i="1"/>
  <c r="AF362" i="1"/>
  <c r="AG362" i="1"/>
  <c r="AF360" i="1"/>
  <c r="AG360" i="1"/>
  <c r="AF358" i="1"/>
  <c r="AG358" i="1"/>
  <c r="AF356" i="1"/>
  <c r="AG356" i="1"/>
  <c r="AF354" i="1"/>
  <c r="AG354" i="1"/>
  <c r="AF352" i="1"/>
  <c r="AG352" i="1"/>
  <c r="AF350" i="1"/>
  <c r="AG350" i="1"/>
  <c r="AF348" i="1"/>
  <c r="AG348" i="1"/>
  <c r="AF346" i="1"/>
  <c r="AG346" i="1"/>
  <c r="AF344" i="1"/>
  <c r="AG344" i="1"/>
  <c r="AF342" i="1"/>
  <c r="AG342" i="1"/>
  <c r="AF340" i="1"/>
  <c r="AG340" i="1"/>
  <c r="AF338" i="1"/>
  <c r="AG338" i="1"/>
  <c r="AF336" i="1"/>
  <c r="AG336" i="1"/>
  <c r="AF334" i="1"/>
  <c r="AG334" i="1"/>
  <c r="AF332" i="1"/>
  <c r="AG332" i="1"/>
  <c r="AF330" i="1"/>
  <c r="AG330" i="1"/>
  <c r="AF328" i="1"/>
  <c r="AG328" i="1"/>
  <c r="AF326" i="1"/>
  <c r="AG326" i="1"/>
  <c r="AF324" i="1"/>
  <c r="AG324" i="1"/>
  <c r="AF322" i="1"/>
  <c r="AG322" i="1"/>
  <c r="AF320" i="1"/>
  <c r="AG320" i="1"/>
  <c r="AF318" i="1"/>
  <c r="AG318" i="1"/>
  <c r="AF316" i="1"/>
  <c r="AG316" i="1"/>
  <c r="AF314" i="1"/>
  <c r="AG314" i="1"/>
  <c r="AF312" i="1"/>
  <c r="AG312" i="1"/>
  <c r="AF310" i="1"/>
  <c r="AG310" i="1"/>
  <c r="AF308" i="1"/>
  <c r="AG308" i="1"/>
  <c r="AF306" i="1"/>
  <c r="AG306" i="1"/>
  <c r="AF304" i="1"/>
  <c r="AG304" i="1"/>
  <c r="AF302" i="1"/>
  <c r="AG302" i="1"/>
  <c r="AF300" i="1"/>
  <c r="AG300" i="1"/>
  <c r="AF298" i="1"/>
  <c r="AG298" i="1"/>
  <c r="AF296" i="1"/>
  <c r="AG296" i="1"/>
  <c r="AF294" i="1"/>
  <c r="AG294" i="1"/>
  <c r="AF292" i="1"/>
  <c r="AG292" i="1"/>
  <c r="AF290" i="1"/>
  <c r="AG290" i="1"/>
  <c r="AF288" i="1"/>
  <c r="AG288" i="1"/>
  <c r="AF286" i="1"/>
  <c r="AG286" i="1"/>
  <c r="AF284" i="1"/>
  <c r="AG284" i="1"/>
  <c r="AF282" i="1"/>
  <c r="AG282" i="1"/>
  <c r="AF280" i="1"/>
  <c r="AG280" i="1"/>
  <c r="AF278" i="1"/>
  <c r="AG278" i="1"/>
  <c r="AF276" i="1"/>
  <c r="AG276" i="1"/>
  <c r="AF274" i="1"/>
  <c r="AG274" i="1"/>
  <c r="AF272" i="1"/>
  <c r="AG272" i="1"/>
  <c r="AF270" i="1"/>
  <c r="AG270" i="1"/>
  <c r="AF268" i="1"/>
  <c r="AG268" i="1"/>
  <c r="AF266" i="1"/>
  <c r="AG266" i="1"/>
  <c r="AF264" i="1"/>
  <c r="AG264" i="1"/>
  <c r="AF262" i="1"/>
  <c r="AG262" i="1"/>
  <c r="AF260" i="1"/>
  <c r="AG260" i="1"/>
  <c r="AF258" i="1"/>
  <c r="AG258" i="1"/>
  <c r="AF256" i="1"/>
  <c r="AG256" i="1"/>
  <c r="AF254" i="1"/>
  <c r="AG254" i="1"/>
  <c r="AF252" i="1"/>
  <c r="AG252" i="1"/>
  <c r="AF250" i="1"/>
  <c r="AG250" i="1"/>
  <c r="AF248" i="1"/>
  <c r="AG248" i="1"/>
  <c r="AF246" i="1"/>
  <c r="AG246" i="1"/>
  <c r="AF244" i="1"/>
  <c r="AG244" i="1"/>
  <c r="AF242" i="1"/>
  <c r="AG242" i="1"/>
  <c r="AF240" i="1"/>
  <c r="AG240" i="1"/>
  <c r="AF238" i="1"/>
  <c r="AG238" i="1"/>
  <c r="AF236" i="1"/>
  <c r="AG236" i="1"/>
  <c r="AF234" i="1"/>
  <c r="AG234" i="1"/>
  <c r="AF232" i="1"/>
  <c r="AG232" i="1"/>
  <c r="AF230" i="1"/>
  <c r="AG230" i="1"/>
  <c r="AF228" i="1"/>
  <c r="AG228" i="1"/>
  <c r="AF226" i="1"/>
  <c r="AG226" i="1"/>
  <c r="AF224" i="1"/>
  <c r="AG224" i="1"/>
  <c r="AF222" i="1"/>
  <c r="AG222" i="1"/>
  <c r="AF220" i="1"/>
  <c r="AG220" i="1"/>
  <c r="AF218" i="1"/>
  <c r="AG218" i="1"/>
  <c r="AF216" i="1"/>
  <c r="AG216" i="1"/>
  <c r="AF214" i="1"/>
  <c r="AG214" i="1"/>
  <c r="AF212" i="1"/>
  <c r="AG212" i="1"/>
  <c r="AF210" i="1"/>
  <c r="AG210" i="1"/>
  <c r="AF208" i="1"/>
  <c r="AG208" i="1"/>
  <c r="AF206" i="1"/>
  <c r="AG206" i="1"/>
  <c r="AF204" i="1"/>
  <c r="AG204" i="1"/>
  <c r="AF202" i="1"/>
  <c r="AG202" i="1"/>
  <c r="AF200" i="1"/>
  <c r="AG200" i="1"/>
  <c r="AF198" i="1"/>
  <c r="AG198" i="1"/>
  <c r="AF196" i="1"/>
  <c r="AG196" i="1"/>
  <c r="AF194" i="1"/>
  <c r="AG194" i="1"/>
  <c r="AF192" i="1"/>
  <c r="AG192" i="1"/>
  <c r="AF190" i="1"/>
  <c r="AG190" i="1"/>
  <c r="AF188" i="1"/>
  <c r="AG188" i="1"/>
  <c r="AF186" i="1"/>
  <c r="AG186" i="1"/>
  <c r="AF184" i="1"/>
  <c r="AG184" i="1"/>
  <c r="AF182" i="1"/>
  <c r="AG182" i="1"/>
  <c r="AF180" i="1"/>
  <c r="AG180" i="1"/>
  <c r="AF178" i="1"/>
  <c r="AG178" i="1"/>
  <c r="AF176" i="1"/>
  <c r="AG176" i="1"/>
  <c r="AF174" i="1"/>
  <c r="AG174" i="1"/>
  <c r="AF172" i="1"/>
  <c r="AG172" i="1"/>
  <c r="AF170" i="1"/>
  <c r="AG170" i="1"/>
  <c r="AF168" i="1"/>
  <c r="AG168" i="1"/>
  <c r="AF166" i="1"/>
  <c r="AG166" i="1"/>
  <c r="AF164" i="1"/>
  <c r="AG164" i="1"/>
  <c r="AF162" i="1"/>
  <c r="AG162" i="1"/>
  <c r="AF160" i="1"/>
  <c r="AG160" i="1"/>
  <c r="AF158" i="1"/>
  <c r="AG158" i="1"/>
  <c r="AF156" i="1"/>
  <c r="AG156" i="1"/>
  <c r="AF154" i="1"/>
  <c r="AG154" i="1"/>
  <c r="AF152" i="1"/>
  <c r="AG152" i="1"/>
  <c r="AF150" i="1"/>
  <c r="AG150" i="1"/>
  <c r="AF148" i="1"/>
  <c r="AG148" i="1"/>
  <c r="AF146" i="1"/>
  <c r="AG146" i="1"/>
  <c r="AF144" i="1"/>
  <c r="AG144" i="1"/>
  <c r="AF142" i="1"/>
  <c r="AG142" i="1"/>
  <c r="AF140" i="1"/>
  <c r="AG140" i="1"/>
  <c r="AF138" i="1"/>
  <c r="AG138" i="1"/>
  <c r="AF136" i="1"/>
  <c r="AG136" i="1"/>
  <c r="AF134" i="1"/>
  <c r="AG134" i="1"/>
  <c r="AF132" i="1"/>
  <c r="AG132" i="1"/>
  <c r="AF130" i="1"/>
  <c r="AG130" i="1"/>
  <c r="AF128" i="1"/>
  <c r="AG128" i="1"/>
  <c r="AF126" i="1"/>
  <c r="AG126" i="1"/>
  <c r="AF124" i="1"/>
  <c r="AG124" i="1"/>
  <c r="AF122" i="1"/>
  <c r="AG122" i="1"/>
  <c r="AF120" i="1"/>
  <c r="AG120" i="1"/>
  <c r="AF118" i="1"/>
  <c r="AG118" i="1"/>
  <c r="AF116" i="1"/>
  <c r="AG116" i="1"/>
  <c r="AF114" i="1"/>
  <c r="AG114" i="1"/>
  <c r="AF112" i="1"/>
  <c r="AG112" i="1"/>
  <c r="AF110" i="1"/>
  <c r="AG110" i="1"/>
  <c r="AF108" i="1"/>
  <c r="AG108" i="1"/>
  <c r="AF106" i="1"/>
  <c r="AG106" i="1"/>
  <c r="AF104" i="1"/>
  <c r="AG104" i="1"/>
  <c r="AF102" i="1"/>
  <c r="AG102" i="1"/>
  <c r="AF100" i="1"/>
  <c r="AG100" i="1"/>
  <c r="AF98" i="1"/>
  <c r="AG98" i="1"/>
  <c r="AF96" i="1"/>
  <c r="AG96" i="1"/>
  <c r="AF94" i="1"/>
  <c r="AG94" i="1"/>
  <c r="AF92" i="1"/>
  <c r="AG92" i="1"/>
  <c r="AF90" i="1"/>
  <c r="AG90" i="1"/>
  <c r="AF88" i="1"/>
  <c r="AG88" i="1"/>
  <c r="AF86" i="1"/>
  <c r="AG86" i="1"/>
  <c r="AF84" i="1"/>
  <c r="AG84" i="1"/>
  <c r="AF82" i="1"/>
  <c r="AG82" i="1"/>
  <c r="AF80" i="1"/>
  <c r="AG80" i="1"/>
  <c r="AF78" i="1"/>
  <c r="AG78" i="1"/>
  <c r="AF76" i="1"/>
  <c r="AG76" i="1"/>
  <c r="AF74" i="1"/>
  <c r="AG74" i="1"/>
  <c r="AF72" i="1"/>
  <c r="AG72" i="1"/>
  <c r="AF70" i="1"/>
  <c r="AG70" i="1"/>
  <c r="AF68" i="1"/>
  <c r="AG68" i="1"/>
  <c r="AF66" i="1"/>
  <c r="AG66" i="1"/>
  <c r="AF64" i="1"/>
  <c r="AG64" i="1"/>
  <c r="AF62" i="1"/>
  <c r="AG62" i="1"/>
  <c r="AF60" i="1"/>
  <c r="AG60" i="1"/>
  <c r="AF58" i="1"/>
  <c r="AG58" i="1"/>
  <c r="AF56" i="1"/>
  <c r="AG56" i="1"/>
  <c r="AF54" i="1"/>
  <c r="AG54" i="1"/>
  <c r="AF52" i="1"/>
  <c r="AG52" i="1"/>
  <c r="AF50" i="1"/>
  <c r="AG50" i="1"/>
  <c r="AF48" i="1"/>
  <c r="AG48" i="1"/>
  <c r="AF46" i="1"/>
  <c r="AG46" i="1"/>
  <c r="AF44" i="1"/>
  <c r="AG44" i="1"/>
  <c r="AF42" i="1"/>
  <c r="AG42" i="1"/>
  <c r="AF40" i="1"/>
  <c r="AG40" i="1"/>
  <c r="AF38" i="1"/>
  <c r="AG38" i="1"/>
  <c r="AF36" i="1"/>
  <c r="AG36" i="1"/>
  <c r="AF34" i="1"/>
  <c r="AG34" i="1"/>
  <c r="AF32" i="1"/>
  <c r="AG32" i="1"/>
  <c r="AF30" i="1"/>
  <c r="AG30" i="1"/>
  <c r="AF28" i="1"/>
  <c r="AG28" i="1"/>
  <c r="AF26" i="1"/>
  <c r="AG26" i="1"/>
  <c r="AF24" i="1"/>
  <c r="AG24" i="1"/>
  <c r="AG563" i="1"/>
  <c r="AF563" i="1"/>
  <c r="AG559" i="1"/>
  <c r="AF559" i="1"/>
  <c r="AG555" i="1"/>
  <c r="AF555" i="1"/>
  <c r="AG551" i="1"/>
  <c r="AF551" i="1"/>
  <c r="AG545" i="1"/>
  <c r="AF545" i="1"/>
  <c r="AG541" i="1"/>
  <c r="AF541" i="1"/>
  <c r="AG535" i="1"/>
  <c r="AF535" i="1"/>
  <c r="AG531" i="1"/>
  <c r="AF531" i="1"/>
  <c r="AG527" i="1"/>
  <c r="AF527" i="1"/>
  <c r="AG521" i="1"/>
  <c r="AF521" i="1"/>
  <c r="AG517" i="1"/>
  <c r="AF517" i="1"/>
  <c r="AG513" i="1"/>
  <c r="AF513" i="1"/>
  <c r="AG509" i="1"/>
  <c r="AF509" i="1"/>
  <c r="AG505" i="1"/>
  <c r="AF505" i="1"/>
  <c r="AG501" i="1"/>
  <c r="AF501" i="1"/>
  <c r="AG495" i="1"/>
  <c r="AF495" i="1"/>
  <c r="AG491" i="1"/>
  <c r="AF491" i="1"/>
  <c r="AG487" i="1"/>
  <c r="AF487" i="1"/>
  <c r="AG483" i="1"/>
  <c r="AF483" i="1"/>
  <c r="AG479" i="1"/>
  <c r="AF479" i="1"/>
  <c r="AG473" i="1"/>
  <c r="AF473" i="1"/>
  <c r="AG469" i="1"/>
  <c r="AF469" i="1"/>
  <c r="AG465" i="1"/>
  <c r="AF465" i="1"/>
  <c r="AG459" i="1"/>
  <c r="AF459" i="1"/>
  <c r="AG455" i="1"/>
  <c r="AF455" i="1"/>
  <c r="AG449" i="1"/>
  <c r="AF449" i="1"/>
  <c r="AG445" i="1"/>
  <c r="AF445" i="1"/>
  <c r="AG441" i="1"/>
  <c r="AF441" i="1"/>
  <c r="AG435" i="1"/>
  <c r="AF435" i="1"/>
  <c r="AG431" i="1"/>
  <c r="AF431" i="1"/>
  <c r="AG429" i="1"/>
  <c r="AF429" i="1"/>
  <c r="AG425" i="1"/>
  <c r="AF425" i="1"/>
  <c r="AG423" i="1"/>
  <c r="AF423" i="1"/>
  <c r="AG421" i="1"/>
  <c r="AF421" i="1"/>
  <c r="AG419" i="1"/>
  <c r="AF419" i="1"/>
  <c r="AG417" i="1"/>
  <c r="AF417" i="1"/>
  <c r="AG415" i="1"/>
  <c r="AF415" i="1"/>
  <c r="AG413" i="1"/>
  <c r="AF413" i="1"/>
  <c r="AG411" i="1"/>
  <c r="AF411" i="1"/>
  <c r="AG409" i="1"/>
  <c r="AF409" i="1"/>
  <c r="AG405" i="1"/>
  <c r="AF405" i="1"/>
  <c r="AG403" i="1"/>
  <c r="AF403" i="1"/>
  <c r="AG401" i="1"/>
  <c r="AF401" i="1"/>
  <c r="AG399" i="1"/>
  <c r="AF399" i="1"/>
  <c r="AG397" i="1"/>
  <c r="AF397" i="1"/>
  <c r="AG395" i="1"/>
  <c r="AF395" i="1"/>
  <c r="AF393" i="1"/>
  <c r="AG393" i="1"/>
  <c r="AF391" i="1"/>
  <c r="AG391" i="1"/>
  <c r="AF389" i="1"/>
  <c r="AG389" i="1"/>
  <c r="AG387" i="1"/>
  <c r="AF387" i="1"/>
  <c r="AF385" i="1"/>
  <c r="AG385" i="1"/>
  <c r="AF383" i="1"/>
  <c r="AG383" i="1"/>
  <c r="AF381" i="1"/>
  <c r="AG381" i="1"/>
  <c r="AG379" i="1"/>
  <c r="AF379" i="1"/>
  <c r="AF377" i="1"/>
  <c r="AG377" i="1"/>
  <c r="AF375" i="1"/>
  <c r="AG375" i="1"/>
  <c r="AF373" i="1"/>
  <c r="AG373" i="1"/>
  <c r="AG371" i="1"/>
  <c r="AF371" i="1"/>
  <c r="AF369" i="1"/>
  <c r="AG369" i="1"/>
  <c r="AF367" i="1"/>
  <c r="AG367" i="1"/>
  <c r="AG365" i="1"/>
  <c r="AF365" i="1"/>
  <c r="AG363" i="1"/>
  <c r="AF363" i="1"/>
  <c r="AF361" i="1"/>
  <c r="AG361" i="1"/>
  <c r="AF359" i="1"/>
  <c r="AG359" i="1"/>
  <c r="AF357" i="1"/>
  <c r="AG357" i="1"/>
  <c r="AG355" i="1"/>
  <c r="AF355" i="1"/>
  <c r="AF353" i="1"/>
  <c r="AG353" i="1"/>
  <c r="AG351" i="1"/>
  <c r="AF351" i="1"/>
  <c r="AG349" i="1"/>
  <c r="AF349" i="1"/>
  <c r="AG347" i="1"/>
  <c r="AF347" i="1"/>
  <c r="AG345" i="1"/>
  <c r="AF345" i="1"/>
  <c r="AG343" i="1"/>
  <c r="AF343" i="1"/>
  <c r="AG341" i="1"/>
  <c r="AF341" i="1"/>
  <c r="AG339" i="1"/>
  <c r="AF339" i="1"/>
  <c r="AG337" i="1"/>
  <c r="AF337" i="1"/>
  <c r="AG335" i="1"/>
  <c r="AF335" i="1"/>
  <c r="AG333" i="1"/>
  <c r="AF333" i="1"/>
  <c r="AG331" i="1"/>
  <c r="AF331" i="1"/>
  <c r="AG329" i="1"/>
  <c r="AF329" i="1"/>
  <c r="AG327" i="1"/>
  <c r="AF327" i="1"/>
  <c r="AG325" i="1"/>
  <c r="AF325" i="1"/>
  <c r="AG323" i="1"/>
  <c r="AF323" i="1"/>
  <c r="AG321" i="1"/>
  <c r="AF321" i="1"/>
  <c r="AG319" i="1"/>
  <c r="AF319" i="1"/>
  <c r="AG317" i="1"/>
  <c r="AF317" i="1"/>
  <c r="AG315" i="1"/>
  <c r="AF315" i="1"/>
  <c r="AG313" i="1"/>
  <c r="AF313" i="1"/>
  <c r="AG311" i="1"/>
  <c r="AF311" i="1"/>
  <c r="AG309" i="1"/>
  <c r="AF309" i="1"/>
  <c r="AG307" i="1"/>
  <c r="AF307" i="1"/>
  <c r="AG305" i="1"/>
  <c r="AF305" i="1"/>
  <c r="AG303" i="1"/>
  <c r="AF303" i="1"/>
  <c r="AG301" i="1"/>
  <c r="AF301" i="1"/>
  <c r="AG299" i="1"/>
  <c r="AF299" i="1"/>
  <c r="AG297" i="1"/>
  <c r="AF297" i="1"/>
  <c r="AG295" i="1"/>
  <c r="AF295" i="1"/>
  <c r="AG293" i="1"/>
  <c r="AF293" i="1"/>
  <c r="AG291" i="1"/>
  <c r="AF291" i="1"/>
  <c r="AG289" i="1"/>
  <c r="AF289" i="1"/>
  <c r="AG287" i="1"/>
  <c r="AF287" i="1"/>
  <c r="AG285" i="1"/>
  <c r="AF285" i="1"/>
  <c r="AG283" i="1"/>
  <c r="AF283" i="1"/>
  <c r="AG281" i="1"/>
  <c r="AF281" i="1"/>
  <c r="AG279" i="1"/>
  <c r="AF279" i="1"/>
  <c r="AG277" i="1"/>
  <c r="AF277" i="1"/>
  <c r="AG275" i="1"/>
  <c r="AF275" i="1"/>
  <c r="AG273" i="1"/>
  <c r="AF273" i="1"/>
  <c r="AF271" i="1"/>
  <c r="AG271" i="1"/>
  <c r="AF269" i="1"/>
  <c r="AG269" i="1"/>
  <c r="AG267" i="1"/>
  <c r="AF267" i="1"/>
  <c r="AG265" i="1"/>
  <c r="AF265" i="1"/>
  <c r="AF263" i="1"/>
  <c r="AG263" i="1"/>
  <c r="AF261" i="1"/>
  <c r="AG261" i="1"/>
  <c r="AF259" i="1"/>
  <c r="AG259" i="1"/>
  <c r="AG257" i="1"/>
  <c r="AF257" i="1"/>
  <c r="AF255" i="1"/>
  <c r="AG255" i="1"/>
  <c r="AF253" i="1"/>
  <c r="AG253" i="1"/>
  <c r="AG251" i="1"/>
  <c r="AF251" i="1"/>
  <c r="AG249" i="1"/>
  <c r="AF249" i="1"/>
  <c r="AF247" i="1"/>
  <c r="AG247" i="1"/>
  <c r="AG245" i="1"/>
  <c r="AF245" i="1"/>
  <c r="AG243" i="1"/>
  <c r="AF243" i="1"/>
  <c r="AG241" i="1"/>
  <c r="AF241" i="1"/>
  <c r="AG239" i="1"/>
  <c r="AF239" i="1"/>
  <c r="AG237" i="1"/>
  <c r="AF237" i="1"/>
  <c r="AG235" i="1"/>
  <c r="AF235" i="1"/>
  <c r="AG233" i="1"/>
  <c r="AF233" i="1"/>
  <c r="AG231" i="1"/>
  <c r="AF231" i="1"/>
  <c r="AG229" i="1"/>
  <c r="AF229" i="1"/>
  <c r="AG227" i="1"/>
  <c r="AF227" i="1"/>
  <c r="AG225" i="1"/>
  <c r="AF225" i="1"/>
  <c r="AG223" i="1"/>
  <c r="AF223" i="1"/>
  <c r="AG221" i="1"/>
  <c r="AF221" i="1"/>
  <c r="AG219" i="1"/>
  <c r="AF219" i="1"/>
  <c r="AG217" i="1"/>
  <c r="AF217" i="1"/>
  <c r="AG215" i="1"/>
  <c r="AF215" i="1"/>
  <c r="AG213" i="1"/>
  <c r="AF213" i="1"/>
  <c r="AG211" i="1"/>
  <c r="AF211" i="1"/>
  <c r="AG209" i="1"/>
  <c r="AF209" i="1"/>
  <c r="AG207" i="1"/>
  <c r="AF207" i="1"/>
  <c r="AG205" i="1"/>
  <c r="AF205" i="1"/>
  <c r="AG203" i="1"/>
  <c r="AF203" i="1"/>
  <c r="AG201" i="1"/>
  <c r="AF201" i="1"/>
  <c r="AG199" i="1"/>
  <c r="AF199" i="1"/>
  <c r="AG197" i="1"/>
  <c r="AF197" i="1"/>
  <c r="AG195" i="1"/>
  <c r="AF195" i="1"/>
  <c r="AG193" i="1"/>
  <c r="AF193" i="1"/>
  <c r="AF191" i="1"/>
  <c r="AG191" i="1"/>
  <c r="AF189" i="1"/>
  <c r="AG189" i="1"/>
  <c r="AF187" i="1"/>
  <c r="AG187" i="1"/>
  <c r="AG185" i="1"/>
  <c r="AF185" i="1"/>
  <c r="AF183" i="1"/>
  <c r="AG183" i="1"/>
  <c r="AF181" i="1"/>
  <c r="AG181" i="1"/>
  <c r="AG179" i="1"/>
  <c r="AF179" i="1"/>
  <c r="AG177" i="1"/>
  <c r="AF177" i="1"/>
  <c r="AG175" i="1"/>
  <c r="AF175" i="1"/>
  <c r="AG173" i="1"/>
  <c r="AF173" i="1"/>
  <c r="AG171" i="1"/>
  <c r="AF171" i="1"/>
  <c r="AG169" i="1"/>
  <c r="AF169" i="1"/>
  <c r="AG167" i="1"/>
  <c r="AF167" i="1"/>
  <c r="AG165" i="1"/>
  <c r="AF165" i="1"/>
  <c r="AG163" i="1"/>
  <c r="AF163" i="1"/>
  <c r="AG161" i="1"/>
  <c r="AF161" i="1"/>
  <c r="AG159" i="1"/>
  <c r="AF159" i="1"/>
  <c r="AG157" i="1"/>
  <c r="AF157" i="1"/>
  <c r="AG155" i="1"/>
  <c r="AF155" i="1"/>
  <c r="AG153" i="1"/>
  <c r="AF153" i="1"/>
  <c r="AG151" i="1"/>
  <c r="AF151" i="1"/>
  <c r="AG149" i="1"/>
  <c r="AF149" i="1"/>
  <c r="AG147" i="1"/>
  <c r="AF147" i="1"/>
  <c r="AG145" i="1"/>
  <c r="AF145" i="1"/>
  <c r="AG143" i="1"/>
  <c r="AF143" i="1"/>
  <c r="AG141" i="1"/>
  <c r="AF141" i="1"/>
  <c r="AG139" i="1"/>
  <c r="AF139" i="1"/>
  <c r="AG137" i="1"/>
  <c r="AF137" i="1"/>
  <c r="AG135" i="1"/>
  <c r="AF135" i="1"/>
  <c r="AG133" i="1"/>
  <c r="AF133" i="1"/>
  <c r="AG131" i="1"/>
  <c r="AF131" i="1"/>
  <c r="AG129" i="1"/>
  <c r="AF129" i="1"/>
  <c r="AG127" i="1"/>
  <c r="AF127" i="1"/>
  <c r="AG125" i="1"/>
  <c r="AF125" i="1"/>
  <c r="AG123" i="1"/>
  <c r="AF123" i="1"/>
  <c r="AG121" i="1"/>
  <c r="AF121" i="1"/>
  <c r="AG119" i="1"/>
  <c r="AF119" i="1"/>
  <c r="AG117" i="1"/>
  <c r="AF117" i="1"/>
  <c r="AG115" i="1"/>
  <c r="AF115" i="1"/>
  <c r="AG113" i="1"/>
  <c r="AF113" i="1"/>
  <c r="AG111" i="1"/>
  <c r="AF111" i="1"/>
  <c r="AG109" i="1"/>
  <c r="AF109" i="1"/>
  <c r="AG107" i="1"/>
  <c r="AF107" i="1"/>
  <c r="AG105" i="1"/>
  <c r="AF105" i="1"/>
  <c r="AG103" i="1"/>
  <c r="AF103" i="1"/>
  <c r="AG101" i="1"/>
  <c r="AF101" i="1"/>
  <c r="AG99" i="1"/>
  <c r="AF99" i="1"/>
  <c r="AG97" i="1"/>
  <c r="AF97" i="1"/>
  <c r="AG95" i="1"/>
  <c r="AF95" i="1"/>
  <c r="AG93" i="1"/>
  <c r="AF93" i="1"/>
  <c r="AG91" i="1"/>
  <c r="AF91" i="1"/>
  <c r="AG89" i="1"/>
  <c r="AF89" i="1"/>
  <c r="AG87" i="1"/>
  <c r="AF87" i="1"/>
  <c r="AG85" i="1"/>
  <c r="AF85" i="1"/>
  <c r="AG83" i="1"/>
  <c r="AF83" i="1"/>
  <c r="AG81" i="1"/>
  <c r="AF81" i="1"/>
  <c r="AG79" i="1"/>
  <c r="AF79" i="1"/>
  <c r="AG77" i="1"/>
  <c r="AF77" i="1"/>
  <c r="AG75" i="1"/>
  <c r="AF75" i="1"/>
  <c r="AG73" i="1"/>
  <c r="AF73" i="1"/>
  <c r="AG71" i="1"/>
  <c r="AF71" i="1"/>
  <c r="AG69" i="1"/>
  <c r="AF69" i="1"/>
  <c r="AG67" i="1"/>
  <c r="AF67" i="1"/>
  <c r="AG65" i="1"/>
  <c r="AF65" i="1"/>
  <c r="AG63" i="1"/>
  <c r="AF63" i="1"/>
  <c r="AG61" i="1"/>
  <c r="AF61" i="1"/>
  <c r="AG59" i="1"/>
  <c r="AF59" i="1"/>
  <c r="AG57" i="1"/>
  <c r="AF57" i="1"/>
  <c r="AG55" i="1"/>
  <c r="AF55" i="1"/>
  <c r="AG53" i="1"/>
  <c r="AF53" i="1"/>
  <c r="AG51" i="1"/>
  <c r="AF51" i="1"/>
  <c r="AG49" i="1"/>
  <c r="AF49" i="1"/>
  <c r="AG47" i="1"/>
  <c r="AF47" i="1"/>
  <c r="AG45" i="1"/>
  <c r="AF45" i="1"/>
  <c r="AG43" i="1"/>
  <c r="AF43" i="1"/>
  <c r="AG41" i="1"/>
  <c r="AF41" i="1"/>
  <c r="AG39" i="1"/>
  <c r="AF39" i="1"/>
  <c r="AG37" i="1"/>
  <c r="AF37" i="1"/>
  <c r="AG35" i="1"/>
  <c r="AF35" i="1"/>
  <c r="AG33" i="1"/>
  <c r="AF33" i="1"/>
  <c r="AG31" i="1"/>
  <c r="AF31" i="1"/>
  <c r="AG29" i="1"/>
  <c r="AF29" i="1"/>
  <c r="AG27" i="1"/>
  <c r="AF27" i="1"/>
  <c r="AG25" i="1"/>
  <c r="AF25" i="1"/>
  <c r="AG23" i="1"/>
  <c r="AF23" i="1"/>
  <c r="AF22" i="1"/>
  <c r="AG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E22" i="1"/>
  <c r="AI22" i="1" l="1"/>
  <c r="AH559" i="1"/>
  <c r="AH555" i="1"/>
  <c r="AH547" i="1"/>
  <c r="AH543" i="1"/>
  <c r="AH535" i="1"/>
  <c r="AH531" i="1"/>
  <c r="AH523" i="1"/>
  <c r="AH519" i="1"/>
  <c r="AH511" i="1"/>
  <c r="AH507" i="1"/>
  <c r="AH499" i="1"/>
  <c r="AH491" i="1"/>
  <c r="AH487" i="1"/>
  <c r="AH479" i="1"/>
  <c r="AH471" i="1"/>
  <c r="AH463" i="1"/>
  <c r="AH459" i="1"/>
  <c r="AH451" i="1"/>
  <c r="AH447" i="1"/>
  <c r="AH439" i="1"/>
  <c r="AH431" i="1"/>
  <c r="AH423" i="1"/>
  <c r="AH419" i="1"/>
  <c r="AH411" i="1"/>
  <c r="AH407" i="1"/>
  <c r="AH399" i="1"/>
  <c r="AH395" i="1"/>
  <c r="AH387" i="1"/>
  <c r="AH379" i="1"/>
  <c r="AH375" i="1"/>
  <c r="AH367" i="1"/>
  <c r="AH363" i="1"/>
  <c r="AH355" i="1"/>
  <c r="AH347" i="1"/>
  <c r="AH343" i="1"/>
  <c r="AH335" i="1"/>
  <c r="AH327" i="1"/>
  <c r="AH323" i="1"/>
  <c r="AH315" i="1"/>
  <c r="AH307" i="1"/>
  <c r="AH299" i="1"/>
  <c r="AH295" i="1"/>
  <c r="AH287" i="1"/>
  <c r="AH283" i="1"/>
  <c r="AH275" i="1"/>
  <c r="AH271" i="1"/>
  <c r="AH263" i="1"/>
  <c r="AH255" i="1"/>
  <c r="AH251" i="1"/>
  <c r="AH243" i="1"/>
  <c r="AH239" i="1"/>
  <c r="AH231" i="1"/>
  <c r="AH227" i="1"/>
  <c r="AH219" i="1"/>
  <c r="AH215" i="1"/>
  <c r="AH207" i="1"/>
  <c r="AH203" i="1"/>
  <c r="AH195" i="1"/>
  <c r="AH191" i="1"/>
  <c r="AH183" i="1"/>
  <c r="AH175" i="1"/>
  <c r="AH171" i="1"/>
  <c r="AH163" i="1"/>
  <c r="AH159" i="1"/>
  <c r="AH151" i="1"/>
  <c r="AH147" i="1"/>
  <c r="AH139" i="1"/>
  <c r="AH135" i="1"/>
  <c r="AH127" i="1"/>
  <c r="AH123" i="1"/>
  <c r="AH115" i="1"/>
  <c r="AH111" i="1"/>
  <c r="AH103" i="1"/>
  <c r="AH99" i="1"/>
  <c r="AH91" i="1"/>
  <c r="AH87" i="1"/>
  <c r="AH79" i="1"/>
  <c r="AH75" i="1"/>
  <c r="AH67" i="1"/>
  <c r="AH63" i="1"/>
  <c r="AH55" i="1"/>
  <c r="AH47" i="1"/>
  <c r="AH39" i="1"/>
  <c r="AH35" i="1"/>
  <c r="AH27" i="1"/>
  <c r="AI564" i="1"/>
  <c r="AI556" i="1"/>
  <c r="AI552" i="1"/>
  <c r="AI544" i="1"/>
  <c r="AI540" i="1"/>
  <c r="AI532" i="1"/>
  <c r="AI528" i="1"/>
  <c r="AI520" i="1"/>
  <c r="AI516" i="1"/>
  <c r="AI508" i="1"/>
  <c r="AI504" i="1"/>
  <c r="AI496" i="1"/>
  <c r="AI488" i="1"/>
  <c r="AI484" i="1"/>
  <c r="AI476" i="1"/>
  <c r="AI472" i="1"/>
  <c r="AI464" i="1"/>
  <c r="AI456" i="1"/>
  <c r="AI452" i="1"/>
  <c r="AI444" i="1"/>
  <c r="AI436" i="1"/>
  <c r="AI432" i="1"/>
  <c r="AI424" i="1"/>
  <c r="AI420" i="1"/>
  <c r="AI412" i="1"/>
  <c r="AI408" i="1"/>
  <c r="AI400" i="1"/>
  <c r="AI392" i="1"/>
  <c r="AI384" i="1"/>
  <c r="AI376" i="1"/>
  <c r="AI372" i="1"/>
  <c r="AI364" i="1"/>
  <c r="AI360" i="1"/>
  <c r="AI352" i="1"/>
  <c r="AI344" i="1"/>
  <c r="AI336" i="1"/>
  <c r="AI332" i="1"/>
  <c r="AI324" i="1"/>
  <c r="AI320" i="1"/>
  <c r="AI312" i="1"/>
  <c r="AI308" i="1"/>
  <c r="AI300" i="1"/>
  <c r="AI292" i="1"/>
  <c r="AI284" i="1"/>
  <c r="AI276" i="1"/>
  <c r="AI268" i="1"/>
  <c r="AI260" i="1"/>
  <c r="AI256" i="1"/>
  <c r="AI248" i="1"/>
  <c r="AI240" i="1"/>
  <c r="AI236" i="1"/>
  <c r="AI228" i="1"/>
  <c r="AI220" i="1"/>
  <c r="AI212" i="1"/>
  <c r="AI208" i="1"/>
  <c r="AI200" i="1"/>
  <c r="AI196" i="1"/>
  <c r="AI188" i="1"/>
  <c r="AI184" i="1"/>
  <c r="AI176" i="1"/>
  <c r="AI168" i="1"/>
  <c r="AI164" i="1"/>
  <c r="AI156" i="1"/>
  <c r="AI148" i="1"/>
  <c r="AI140" i="1"/>
  <c r="AI132" i="1"/>
  <c r="AI124" i="1"/>
  <c r="AI120" i="1"/>
  <c r="AI112" i="1"/>
  <c r="AI104" i="1"/>
  <c r="AI96" i="1"/>
  <c r="AI88" i="1"/>
  <c r="AI80" i="1"/>
  <c r="AI76" i="1"/>
  <c r="AI68" i="1"/>
  <c r="AI64" i="1"/>
  <c r="AI56" i="1"/>
  <c r="AI48" i="1"/>
  <c r="AI40" i="1"/>
  <c r="AI32" i="1"/>
  <c r="AI28" i="1"/>
  <c r="AH566" i="1"/>
  <c r="AH558" i="1"/>
  <c r="AH550" i="1"/>
  <c r="AH542" i="1"/>
  <c r="AH538" i="1"/>
  <c r="AH530" i="1"/>
  <c r="AH522" i="1"/>
  <c r="AH514" i="1"/>
  <c r="AH510" i="1"/>
  <c r="AH502" i="1"/>
  <c r="AH498" i="1"/>
  <c r="AH490" i="1"/>
  <c r="AH482" i="1"/>
  <c r="AH474" i="1"/>
  <c r="AH466" i="1"/>
  <c r="AH458" i="1"/>
  <c r="AH450" i="1"/>
  <c r="AH446" i="1"/>
  <c r="AH438" i="1"/>
  <c r="AH434" i="1"/>
  <c r="AH426" i="1"/>
  <c r="AH418" i="1"/>
  <c r="AH410" i="1"/>
  <c r="AH402" i="1"/>
  <c r="AH394" i="1"/>
  <c r="AH386" i="1"/>
  <c r="AH382" i="1"/>
  <c r="AH374" i="1"/>
  <c r="AH370" i="1"/>
  <c r="AH362" i="1"/>
  <c r="AH354" i="1"/>
  <c r="AH350" i="1"/>
  <c r="AH342" i="1"/>
  <c r="AH338" i="1"/>
  <c r="AH330" i="1"/>
  <c r="AH326" i="1"/>
  <c r="AH318" i="1"/>
  <c r="AH314" i="1"/>
  <c r="AH306" i="1"/>
  <c r="AH298" i="1"/>
  <c r="AH294" i="1"/>
  <c r="AH286" i="1"/>
  <c r="AH282" i="1"/>
  <c r="AH274" i="1"/>
  <c r="AH270" i="1"/>
  <c r="AH262" i="1"/>
  <c r="AH254" i="1"/>
  <c r="AH250" i="1"/>
  <c r="AH242" i="1"/>
  <c r="AH238" i="1"/>
  <c r="AH230" i="1"/>
  <c r="AH222" i="1"/>
  <c r="AH218" i="1"/>
  <c r="AH210" i="1"/>
  <c r="AH202" i="1"/>
  <c r="AH198" i="1"/>
  <c r="AH190" i="1"/>
  <c r="AH182" i="1"/>
  <c r="AH174" i="1"/>
  <c r="AH170" i="1"/>
  <c r="AH162" i="1"/>
  <c r="AH154" i="1"/>
  <c r="AH150" i="1"/>
  <c r="AH142" i="1"/>
  <c r="AH138" i="1"/>
  <c r="AH130" i="1"/>
  <c r="AH122" i="1"/>
  <c r="AH118" i="1"/>
  <c r="AH110" i="1"/>
  <c r="AH102" i="1"/>
  <c r="AH98" i="1"/>
  <c r="AH90" i="1"/>
  <c r="AH86" i="1"/>
  <c r="AH78" i="1"/>
  <c r="AH70" i="1"/>
  <c r="AH66" i="1"/>
  <c r="AH58" i="1"/>
  <c r="AH50" i="1"/>
  <c r="AH46" i="1"/>
  <c r="AH38" i="1"/>
  <c r="AH30" i="1"/>
  <c r="AH22" i="1"/>
  <c r="AI563" i="1"/>
  <c r="AI555" i="1"/>
  <c r="AI551" i="1"/>
  <c r="AI543" i="1"/>
  <c r="AI535" i="1"/>
  <c r="AI531" i="1"/>
  <c r="AI523" i="1"/>
  <c r="AI515" i="1"/>
  <c r="AI507" i="1"/>
  <c r="AI503" i="1"/>
  <c r="AI495" i="1"/>
  <c r="AI487" i="1"/>
  <c r="AI479" i="1"/>
  <c r="AI475" i="1"/>
  <c r="AI467" i="1"/>
  <c r="AI459" i="1"/>
  <c r="AI455" i="1"/>
  <c r="AI447" i="1"/>
  <c r="AI443" i="1"/>
  <c r="AI435" i="1"/>
  <c r="AI427" i="1"/>
  <c r="AI423" i="1"/>
  <c r="AI415" i="1"/>
  <c r="AI407" i="1"/>
  <c r="AI403" i="1"/>
  <c r="AI395" i="1"/>
  <c r="AI391" i="1"/>
  <c r="AI383" i="1"/>
  <c r="AI379" i="1"/>
  <c r="AI371" i="1"/>
  <c r="AI363" i="1"/>
  <c r="AI359" i="1"/>
  <c r="AI351" i="1"/>
  <c r="AI347" i="1"/>
  <c r="AI339" i="1"/>
  <c r="AI331" i="1"/>
  <c r="AI327" i="1"/>
  <c r="AI319" i="1"/>
  <c r="AI311" i="1"/>
  <c r="AI303" i="1"/>
  <c r="AI299" i="1"/>
  <c r="AI291" i="1"/>
  <c r="AI283" i="1"/>
  <c r="AI275" i="1"/>
  <c r="AI267" i="1"/>
  <c r="AI259" i="1"/>
  <c r="AI255" i="1"/>
  <c r="AI247" i="1"/>
  <c r="AI239" i="1"/>
  <c r="AI231" i="1"/>
  <c r="AI223" i="1"/>
  <c r="AI219" i="1"/>
  <c r="AI211" i="1"/>
  <c r="AI207" i="1"/>
  <c r="AI199" i="1"/>
  <c r="AI191" i="1"/>
  <c r="AI183" i="1"/>
  <c r="AI175" i="1"/>
  <c r="AI167" i="1"/>
  <c r="AI163" i="1"/>
  <c r="AI155" i="1"/>
  <c r="AI147" i="1"/>
  <c r="AI139" i="1"/>
  <c r="AI131" i="1"/>
  <c r="AI123" i="1"/>
  <c r="AI115" i="1"/>
  <c r="AI107" i="1"/>
  <c r="AI99" i="1"/>
  <c r="AI95" i="1"/>
  <c r="AI87" i="1"/>
  <c r="AI79" i="1"/>
  <c r="AI71" i="1"/>
  <c r="AI63" i="1"/>
  <c r="AI55" i="1"/>
  <c r="AI47" i="1"/>
  <c r="AI39" i="1"/>
  <c r="AI31" i="1"/>
  <c r="AI27" i="1"/>
  <c r="AH565" i="1"/>
  <c r="AH561" i="1"/>
  <c r="AH557" i="1"/>
  <c r="AH553" i="1"/>
  <c r="AH549" i="1"/>
  <c r="AH545" i="1"/>
  <c r="AH541" i="1"/>
  <c r="AH537" i="1"/>
  <c r="AH533" i="1"/>
  <c r="AH529" i="1"/>
  <c r="AH525" i="1"/>
  <c r="AH521" i="1"/>
  <c r="AH517" i="1"/>
  <c r="AH513" i="1"/>
  <c r="AH509" i="1"/>
  <c r="AH505" i="1"/>
  <c r="AH501" i="1"/>
  <c r="AH497" i="1"/>
  <c r="AH493" i="1"/>
  <c r="AH489" i="1"/>
  <c r="AH485" i="1"/>
  <c r="AH481" i="1"/>
  <c r="AH477" i="1"/>
  <c r="AH473" i="1"/>
  <c r="AH469" i="1"/>
  <c r="AH465" i="1"/>
  <c r="AH461" i="1"/>
  <c r="AH457" i="1"/>
  <c r="AH453" i="1"/>
  <c r="AH449" i="1"/>
  <c r="AH445" i="1"/>
  <c r="AH441" i="1"/>
  <c r="AH437" i="1"/>
  <c r="AH433" i="1"/>
  <c r="AH429" i="1"/>
  <c r="AH425" i="1"/>
  <c r="AH421" i="1"/>
  <c r="AH417" i="1"/>
  <c r="AH413" i="1"/>
  <c r="AH409" i="1"/>
  <c r="AH405" i="1"/>
  <c r="AH401" i="1"/>
  <c r="AH397" i="1"/>
  <c r="AH393" i="1"/>
  <c r="AH389" i="1"/>
  <c r="AH385" i="1"/>
  <c r="AH381" i="1"/>
  <c r="AH377" i="1"/>
  <c r="AH373" i="1"/>
  <c r="AH369" i="1"/>
  <c r="AH365" i="1"/>
  <c r="AH361" i="1"/>
  <c r="AH357" i="1"/>
  <c r="AH353" i="1"/>
  <c r="AH349" i="1"/>
  <c r="AH345" i="1"/>
  <c r="AH341" i="1"/>
  <c r="AH337" i="1"/>
  <c r="AH333" i="1"/>
  <c r="AH329" i="1"/>
  <c r="AH325" i="1"/>
  <c r="AH321" i="1"/>
  <c r="AH317" i="1"/>
  <c r="AH313" i="1"/>
  <c r="AH309" i="1"/>
  <c r="AH305" i="1"/>
  <c r="AH301" i="1"/>
  <c r="AH297" i="1"/>
  <c r="AH293" i="1"/>
  <c r="AH289" i="1"/>
  <c r="AH285" i="1"/>
  <c r="AH281" i="1"/>
  <c r="AH277" i="1"/>
  <c r="AH273" i="1"/>
  <c r="AH269" i="1"/>
  <c r="AH265" i="1"/>
  <c r="AH261" i="1"/>
  <c r="AH257" i="1"/>
  <c r="AH253" i="1"/>
  <c r="AH249" i="1"/>
  <c r="AH245" i="1"/>
  <c r="AH241" i="1"/>
  <c r="AH237" i="1"/>
  <c r="AH233" i="1"/>
  <c r="AH229" i="1"/>
  <c r="AH225" i="1"/>
  <c r="AH221" i="1"/>
  <c r="AH217" i="1"/>
  <c r="AH213" i="1"/>
  <c r="AH209" i="1"/>
  <c r="AH205" i="1"/>
  <c r="AH201" i="1"/>
  <c r="AH197" i="1"/>
  <c r="AH193" i="1"/>
  <c r="AH189" i="1"/>
  <c r="AH185" i="1"/>
  <c r="AH181" i="1"/>
  <c r="AH177" i="1"/>
  <c r="AH173" i="1"/>
  <c r="AH169" i="1"/>
  <c r="AH165" i="1"/>
  <c r="AH161" i="1"/>
  <c r="AH157" i="1"/>
  <c r="AH153" i="1"/>
  <c r="AH149" i="1"/>
  <c r="AH145" i="1"/>
  <c r="AH141" i="1"/>
  <c r="AH137" i="1"/>
  <c r="AH133" i="1"/>
  <c r="AH129" i="1"/>
  <c r="AH125" i="1"/>
  <c r="AH121" i="1"/>
  <c r="AH117" i="1"/>
  <c r="AH113" i="1"/>
  <c r="AH109" i="1"/>
  <c r="AH105" i="1"/>
  <c r="AH101" i="1"/>
  <c r="AH97" i="1"/>
  <c r="AH93" i="1"/>
  <c r="AH89" i="1"/>
  <c r="AH85" i="1"/>
  <c r="AH81" i="1"/>
  <c r="AH77" i="1"/>
  <c r="AH73" i="1"/>
  <c r="AH69" i="1"/>
  <c r="AH65" i="1"/>
  <c r="AH61" i="1"/>
  <c r="AH57" i="1"/>
  <c r="AH53" i="1"/>
  <c r="AH49" i="1"/>
  <c r="AH45" i="1"/>
  <c r="AH41" i="1"/>
  <c r="AH37" i="1"/>
  <c r="AH33" i="1"/>
  <c r="AH29" i="1"/>
  <c r="AH25" i="1"/>
  <c r="AI566" i="1"/>
  <c r="AI562" i="1"/>
  <c r="AI558" i="1"/>
  <c r="AI554" i="1"/>
  <c r="AI550" i="1"/>
  <c r="AI546" i="1"/>
  <c r="AI542" i="1"/>
  <c r="AI538" i="1"/>
  <c r="AI534" i="1"/>
  <c r="AI530" i="1"/>
  <c r="AI526" i="1"/>
  <c r="AI522" i="1"/>
  <c r="AI518" i="1"/>
  <c r="AI514" i="1"/>
  <c r="AI510" i="1"/>
  <c r="AI506" i="1"/>
  <c r="AI502" i="1"/>
  <c r="AI498" i="1"/>
  <c r="AI494" i="1"/>
  <c r="AI490" i="1"/>
  <c r="AI486" i="1"/>
  <c r="AI482" i="1"/>
  <c r="AI478" i="1"/>
  <c r="AI474" i="1"/>
  <c r="AI470" i="1"/>
  <c r="AI466" i="1"/>
  <c r="AI462" i="1"/>
  <c r="AI458" i="1"/>
  <c r="AI454" i="1"/>
  <c r="AI450" i="1"/>
  <c r="AI446" i="1"/>
  <c r="AI442" i="1"/>
  <c r="AI438" i="1"/>
  <c r="AI434" i="1"/>
  <c r="AI430" i="1"/>
  <c r="AI426" i="1"/>
  <c r="AI422" i="1"/>
  <c r="AI418" i="1"/>
  <c r="AI414" i="1"/>
  <c r="AI410" i="1"/>
  <c r="AI406" i="1"/>
  <c r="AI402" i="1"/>
  <c r="AI398" i="1"/>
  <c r="AI394" i="1"/>
  <c r="AI390" i="1"/>
  <c r="AI386" i="1"/>
  <c r="AI382" i="1"/>
  <c r="AI378" i="1"/>
  <c r="AI374" i="1"/>
  <c r="AI370" i="1"/>
  <c r="AI366" i="1"/>
  <c r="AI362" i="1"/>
  <c r="AI358" i="1"/>
  <c r="AI354" i="1"/>
  <c r="AI350" i="1"/>
  <c r="AI346" i="1"/>
  <c r="AI342" i="1"/>
  <c r="AI338" i="1"/>
  <c r="AI334" i="1"/>
  <c r="AI330" i="1"/>
  <c r="AI326" i="1"/>
  <c r="AI322" i="1"/>
  <c r="AI318" i="1"/>
  <c r="AI314" i="1"/>
  <c r="AI310" i="1"/>
  <c r="AI306" i="1"/>
  <c r="AI302" i="1"/>
  <c r="AI298" i="1"/>
  <c r="AI294" i="1"/>
  <c r="AI290" i="1"/>
  <c r="AI286" i="1"/>
  <c r="AI282" i="1"/>
  <c r="AI278" i="1"/>
  <c r="AI274" i="1"/>
  <c r="AI270" i="1"/>
  <c r="AI266" i="1"/>
  <c r="AI262" i="1"/>
  <c r="AI258" i="1"/>
  <c r="AI254" i="1"/>
  <c r="AI250" i="1"/>
  <c r="AI246" i="1"/>
  <c r="AI242" i="1"/>
  <c r="AI238" i="1"/>
  <c r="AI234" i="1"/>
  <c r="AI230" i="1"/>
  <c r="AI226" i="1"/>
  <c r="AI222" i="1"/>
  <c r="AI218" i="1"/>
  <c r="AI214" i="1"/>
  <c r="AI210" i="1"/>
  <c r="AI206" i="1"/>
  <c r="AI202" i="1"/>
  <c r="AI198" i="1"/>
  <c r="AI194" i="1"/>
  <c r="AI190" i="1"/>
  <c r="AI186" i="1"/>
  <c r="AI182" i="1"/>
  <c r="AI178" i="1"/>
  <c r="AI174" i="1"/>
  <c r="AI170" i="1"/>
  <c r="AI166" i="1"/>
  <c r="AI162" i="1"/>
  <c r="AI158" i="1"/>
  <c r="AI154" i="1"/>
  <c r="AI150" i="1"/>
  <c r="AI146" i="1"/>
  <c r="AI142" i="1"/>
  <c r="AI138" i="1"/>
  <c r="AI134" i="1"/>
  <c r="AI130" i="1"/>
  <c r="AI126" i="1"/>
  <c r="AI122" i="1"/>
  <c r="AI118" i="1"/>
  <c r="AI114" i="1"/>
  <c r="AI110" i="1"/>
  <c r="AI106" i="1"/>
  <c r="AI102" i="1"/>
  <c r="AI98" i="1"/>
  <c r="AI94" i="1"/>
  <c r="AI90" i="1"/>
  <c r="AI86" i="1"/>
  <c r="AI82" i="1"/>
  <c r="AI78" i="1"/>
  <c r="AI74" i="1"/>
  <c r="AI70" i="1"/>
  <c r="AI66" i="1"/>
  <c r="AI62" i="1"/>
  <c r="AI58" i="1"/>
  <c r="AI54" i="1"/>
  <c r="AI50" i="1"/>
  <c r="AI46" i="1"/>
  <c r="AI42" i="1"/>
  <c r="AI38" i="1"/>
  <c r="AI34" i="1"/>
  <c r="AI30" i="1"/>
  <c r="AI26" i="1"/>
  <c r="AH563" i="1"/>
  <c r="AH551" i="1"/>
  <c r="AH539" i="1"/>
  <c r="AH527" i="1"/>
  <c r="AH515" i="1"/>
  <c r="AH503" i="1"/>
  <c r="AH495" i="1"/>
  <c r="AH483" i="1"/>
  <c r="AH475" i="1"/>
  <c r="AH467" i="1"/>
  <c r="AH455" i="1"/>
  <c r="AH443" i="1"/>
  <c r="AH435" i="1"/>
  <c r="AH427" i="1"/>
  <c r="AH415" i="1"/>
  <c r="AH403" i="1"/>
  <c r="AH391" i="1"/>
  <c r="AH383" i="1"/>
  <c r="AH371" i="1"/>
  <c r="AH359" i="1"/>
  <c r="AH351" i="1"/>
  <c r="AH339" i="1"/>
  <c r="AH331" i="1"/>
  <c r="AH319" i="1"/>
  <c r="AH311" i="1"/>
  <c r="AH303" i="1"/>
  <c r="AH291" i="1"/>
  <c r="AH279" i="1"/>
  <c r="AH267" i="1"/>
  <c r="AH259" i="1"/>
  <c r="AH247" i="1"/>
  <c r="AH235" i="1"/>
  <c r="AH223" i="1"/>
  <c r="AH211" i="1"/>
  <c r="AH199" i="1"/>
  <c r="AH187" i="1"/>
  <c r="AH179" i="1"/>
  <c r="AH167" i="1"/>
  <c r="AH155" i="1"/>
  <c r="AH143" i="1"/>
  <c r="AH131" i="1"/>
  <c r="AH119" i="1"/>
  <c r="AH107" i="1"/>
  <c r="AH95" i="1"/>
  <c r="AH83" i="1"/>
  <c r="AH71" i="1"/>
  <c r="AH59" i="1"/>
  <c r="AH51" i="1"/>
  <c r="AH43" i="1"/>
  <c r="AH31" i="1"/>
  <c r="AH23" i="1"/>
  <c r="AI560" i="1"/>
  <c r="AI548" i="1"/>
  <c r="AI536" i="1"/>
  <c r="AI524" i="1"/>
  <c r="AI512" i="1"/>
  <c r="AI500" i="1"/>
  <c r="AI492" i="1"/>
  <c r="AI480" i="1"/>
  <c r="AI468" i="1"/>
  <c r="AI460" i="1"/>
  <c r="AI448" i="1"/>
  <c r="AI440" i="1"/>
  <c r="AI428" i="1"/>
  <c r="AI416" i="1"/>
  <c r="AI404" i="1"/>
  <c r="AI396" i="1"/>
  <c r="AI388" i="1"/>
  <c r="AI380" i="1"/>
  <c r="AI368" i="1"/>
  <c r="AI356" i="1"/>
  <c r="AI348" i="1"/>
  <c r="AI340" i="1"/>
  <c r="AI328" i="1"/>
  <c r="AI316" i="1"/>
  <c r="AI304" i="1"/>
  <c r="AI296" i="1"/>
  <c r="AI288" i="1"/>
  <c r="AI280" i="1"/>
  <c r="AI272" i="1"/>
  <c r="AI264" i="1"/>
  <c r="AI252" i="1"/>
  <c r="AI244" i="1"/>
  <c r="AI232" i="1"/>
  <c r="AI224" i="1"/>
  <c r="AI216" i="1"/>
  <c r="AI204" i="1"/>
  <c r="AI192" i="1"/>
  <c r="AI180" i="1"/>
  <c r="AI172" i="1"/>
  <c r="AI160" i="1"/>
  <c r="AI152" i="1"/>
  <c r="AI144" i="1"/>
  <c r="AI136" i="1"/>
  <c r="AI128" i="1"/>
  <c r="AI116" i="1"/>
  <c r="AI108" i="1"/>
  <c r="AI100" i="1"/>
  <c r="AI92" i="1"/>
  <c r="AI84" i="1"/>
  <c r="AI72" i="1"/>
  <c r="AI60" i="1"/>
  <c r="AI52" i="1"/>
  <c r="AI44" i="1"/>
  <c r="AI36" i="1"/>
  <c r="AI24" i="1"/>
  <c r="AH562" i="1"/>
  <c r="AH554" i="1"/>
  <c r="AH546" i="1"/>
  <c r="AH534" i="1"/>
  <c r="AH526" i="1"/>
  <c r="AH518" i="1"/>
  <c r="AH506" i="1"/>
  <c r="AH494" i="1"/>
  <c r="AH486" i="1"/>
  <c r="AH478" i="1"/>
  <c r="AH470" i="1"/>
  <c r="AH462" i="1"/>
  <c r="AH454" i="1"/>
  <c r="AH442" i="1"/>
  <c r="AH430" i="1"/>
  <c r="AH422" i="1"/>
  <c r="AH414" i="1"/>
  <c r="AH406" i="1"/>
  <c r="AH398" i="1"/>
  <c r="AH390" i="1"/>
  <c r="AH378" i="1"/>
  <c r="AH366" i="1"/>
  <c r="AH358" i="1"/>
  <c r="AH346" i="1"/>
  <c r="AH334" i="1"/>
  <c r="AH322" i="1"/>
  <c r="AH310" i="1"/>
  <c r="AH302" i="1"/>
  <c r="AH290" i="1"/>
  <c r="AH278" i="1"/>
  <c r="AH266" i="1"/>
  <c r="AH258" i="1"/>
  <c r="AH246" i="1"/>
  <c r="AH234" i="1"/>
  <c r="AH226" i="1"/>
  <c r="AH214" i="1"/>
  <c r="AH206" i="1"/>
  <c r="AH194" i="1"/>
  <c r="AH186" i="1"/>
  <c r="AH178" i="1"/>
  <c r="AH166" i="1"/>
  <c r="AH158" i="1"/>
  <c r="AH146" i="1"/>
  <c r="AH134" i="1"/>
  <c r="AH126" i="1"/>
  <c r="AH114" i="1"/>
  <c r="AH106" i="1"/>
  <c r="AH94" i="1"/>
  <c r="AH82" i="1"/>
  <c r="AH74" i="1"/>
  <c r="AH62" i="1"/>
  <c r="AH54" i="1"/>
  <c r="AH42" i="1"/>
  <c r="AH34" i="1"/>
  <c r="AH26" i="1"/>
  <c r="AI559" i="1"/>
  <c r="AI547" i="1"/>
  <c r="AI539" i="1"/>
  <c r="AI527" i="1"/>
  <c r="AI519" i="1"/>
  <c r="AI511" i="1"/>
  <c r="AI499" i="1"/>
  <c r="AI491" i="1"/>
  <c r="AI483" i="1"/>
  <c r="AI471" i="1"/>
  <c r="AI463" i="1"/>
  <c r="AI451" i="1"/>
  <c r="AI439" i="1"/>
  <c r="AI431" i="1"/>
  <c r="AI419" i="1"/>
  <c r="AI411" i="1"/>
  <c r="AI399" i="1"/>
  <c r="AI387" i="1"/>
  <c r="AI375" i="1"/>
  <c r="AI367" i="1"/>
  <c r="AI355" i="1"/>
  <c r="AI343" i="1"/>
  <c r="AI335" i="1"/>
  <c r="AI323" i="1"/>
  <c r="AI315" i="1"/>
  <c r="AI307" i="1"/>
  <c r="AI295" i="1"/>
  <c r="AI287" i="1"/>
  <c r="AI279" i="1"/>
  <c r="AI271" i="1"/>
  <c r="AI263" i="1"/>
  <c r="AI251" i="1"/>
  <c r="AI243" i="1"/>
  <c r="AI235" i="1"/>
  <c r="AI227" i="1"/>
  <c r="AI215" i="1"/>
  <c r="AI203" i="1"/>
  <c r="AI195" i="1"/>
  <c r="AI187" i="1"/>
  <c r="AI179" i="1"/>
  <c r="AI171" i="1"/>
  <c r="AI159" i="1"/>
  <c r="AI151" i="1"/>
  <c r="AI143" i="1"/>
  <c r="AI135" i="1"/>
  <c r="AI127" i="1"/>
  <c r="AI119" i="1"/>
  <c r="AI111" i="1"/>
  <c r="AI103" i="1"/>
  <c r="AI91" i="1"/>
  <c r="AI83" i="1"/>
  <c r="AI75" i="1"/>
  <c r="AI67" i="1"/>
  <c r="AI59" i="1"/>
  <c r="AI51" i="1"/>
  <c r="AI43" i="1"/>
  <c r="AI35" i="1"/>
  <c r="AI23" i="1"/>
  <c r="AH564" i="1"/>
  <c r="AH560" i="1"/>
  <c r="AH556" i="1"/>
  <c r="AH552" i="1"/>
  <c r="AH548" i="1"/>
  <c r="AH544" i="1"/>
  <c r="AH540" i="1"/>
  <c r="AH536" i="1"/>
  <c r="AH532" i="1"/>
  <c r="AH528" i="1"/>
  <c r="AH524" i="1"/>
  <c r="AH520" i="1"/>
  <c r="AH516" i="1"/>
  <c r="AH512" i="1"/>
  <c r="AH508" i="1"/>
  <c r="AH504" i="1"/>
  <c r="AH500" i="1"/>
  <c r="AH496" i="1"/>
  <c r="AH492" i="1"/>
  <c r="AH488" i="1"/>
  <c r="AH484" i="1"/>
  <c r="AH480" i="1"/>
  <c r="AH476" i="1"/>
  <c r="AH472" i="1"/>
  <c r="AH468" i="1"/>
  <c r="AH464" i="1"/>
  <c r="AH460" i="1"/>
  <c r="AH456" i="1"/>
  <c r="AH452" i="1"/>
  <c r="AH448" i="1"/>
  <c r="AH444" i="1"/>
  <c r="AH440" i="1"/>
  <c r="AH436" i="1"/>
  <c r="AH432" i="1"/>
  <c r="AH428" i="1"/>
  <c r="AH424" i="1"/>
  <c r="AH420" i="1"/>
  <c r="AH416" i="1"/>
  <c r="AH412" i="1"/>
  <c r="AH408" i="1"/>
  <c r="AH404" i="1"/>
  <c r="AH400" i="1"/>
  <c r="AH396" i="1"/>
  <c r="AH392" i="1"/>
  <c r="AH388" i="1"/>
  <c r="AH384" i="1"/>
  <c r="AH380" i="1"/>
  <c r="AH376" i="1"/>
  <c r="AH372" i="1"/>
  <c r="AH368" i="1"/>
  <c r="AH364" i="1"/>
  <c r="AH360" i="1"/>
  <c r="AH356" i="1"/>
  <c r="AH352" i="1"/>
  <c r="AH348" i="1"/>
  <c r="AH344" i="1"/>
  <c r="AH340" i="1"/>
  <c r="AH336" i="1"/>
  <c r="AH332" i="1"/>
  <c r="AH328" i="1"/>
  <c r="AH324" i="1"/>
  <c r="AH320" i="1"/>
  <c r="AH316" i="1"/>
  <c r="AH312" i="1"/>
  <c r="AH308" i="1"/>
  <c r="AH304" i="1"/>
  <c r="AH300" i="1"/>
  <c r="AH296" i="1"/>
  <c r="AH292" i="1"/>
  <c r="AH288" i="1"/>
  <c r="AH284" i="1"/>
  <c r="AH280" i="1"/>
  <c r="AH276" i="1"/>
  <c r="AH272" i="1"/>
  <c r="AH268" i="1"/>
  <c r="AH264" i="1"/>
  <c r="AH260" i="1"/>
  <c r="AH256" i="1"/>
  <c r="AH252" i="1"/>
  <c r="AH248" i="1"/>
  <c r="AH244" i="1"/>
  <c r="AH240" i="1"/>
  <c r="AH236" i="1"/>
  <c r="AH232" i="1"/>
  <c r="AH228" i="1"/>
  <c r="AH224" i="1"/>
  <c r="AH220" i="1"/>
  <c r="AH216" i="1"/>
  <c r="AH212" i="1"/>
  <c r="AH208" i="1"/>
  <c r="AH204" i="1"/>
  <c r="AH200" i="1"/>
  <c r="AH196" i="1"/>
  <c r="AH192" i="1"/>
  <c r="AH188" i="1"/>
  <c r="AH184" i="1"/>
  <c r="AH180" i="1"/>
  <c r="AH176" i="1"/>
  <c r="AH172" i="1"/>
  <c r="AH168" i="1"/>
  <c r="AH164" i="1"/>
  <c r="AH160" i="1"/>
  <c r="AH156" i="1"/>
  <c r="AH152" i="1"/>
  <c r="AH148" i="1"/>
  <c r="AH144" i="1"/>
  <c r="AH140" i="1"/>
  <c r="AH136" i="1"/>
  <c r="AH132" i="1"/>
  <c r="AH128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I565" i="1"/>
  <c r="AI561" i="1"/>
  <c r="AI557" i="1"/>
  <c r="AI553" i="1"/>
  <c r="AI549" i="1"/>
  <c r="AI545" i="1"/>
  <c r="AI541" i="1"/>
  <c r="AI537" i="1"/>
  <c r="AI533" i="1"/>
  <c r="AI529" i="1"/>
  <c r="AI525" i="1"/>
  <c r="AI521" i="1"/>
  <c r="AI517" i="1"/>
  <c r="AI513" i="1"/>
  <c r="AI509" i="1"/>
  <c r="AI505" i="1"/>
  <c r="AI501" i="1"/>
  <c r="AI497" i="1"/>
  <c r="AI493" i="1"/>
  <c r="AI489" i="1"/>
  <c r="AI485" i="1"/>
  <c r="AI481" i="1"/>
  <c r="AI477" i="1"/>
  <c r="AI473" i="1"/>
  <c r="AI469" i="1"/>
  <c r="AI465" i="1"/>
  <c r="AI461" i="1"/>
  <c r="AI457" i="1"/>
  <c r="AI453" i="1"/>
  <c r="AI449" i="1"/>
  <c r="AI445" i="1"/>
  <c r="AI441" i="1"/>
  <c r="AI437" i="1"/>
  <c r="AI433" i="1"/>
  <c r="AI429" i="1"/>
  <c r="AI425" i="1"/>
  <c r="AI421" i="1"/>
  <c r="AI417" i="1"/>
  <c r="AI413" i="1"/>
  <c r="AI409" i="1"/>
  <c r="AI405" i="1"/>
  <c r="AI401" i="1"/>
  <c r="AI397" i="1"/>
  <c r="AI393" i="1"/>
  <c r="AI389" i="1"/>
  <c r="AI385" i="1"/>
  <c r="AI381" i="1"/>
  <c r="AI377" i="1"/>
  <c r="AI373" i="1"/>
  <c r="AI369" i="1"/>
  <c r="AI365" i="1"/>
  <c r="AI361" i="1"/>
  <c r="AI357" i="1"/>
  <c r="AI353" i="1"/>
  <c r="AI349" i="1"/>
  <c r="AI345" i="1"/>
  <c r="AI341" i="1"/>
  <c r="AI337" i="1"/>
  <c r="AI333" i="1"/>
  <c r="AI329" i="1"/>
  <c r="AI325" i="1"/>
  <c r="AI321" i="1"/>
  <c r="AI317" i="1"/>
  <c r="AI313" i="1"/>
  <c r="AI309" i="1"/>
  <c r="AI305" i="1"/>
  <c r="AI301" i="1"/>
  <c r="AI297" i="1"/>
  <c r="AI293" i="1"/>
  <c r="AI289" i="1"/>
  <c r="AI285" i="1"/>
  <c r="AI281" i="1"/>
  <c r="AI277" i="1"/>
  <c r="AI273" i="1"/>
  <c r="AI269" i="1"/>
  <c r="AI265" i="1"/>
  <c r="AI261" i="1"/>
  <c r="AI257" i="1"/>
  <c r="AI253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101" i="1"/>
  <c r="AI97" i="1"/>
  <c r="AI93" i="1"/>
  <c r="AI89" i="1"/>
  <c r="AI85" i="1"/>
  <c r="AI81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2" i="1"/>
  <c r="AK382" i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J391" i="1"/>
  <c r="AK391" i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J400" i="1"/>
  <c r="AK400" i="1"/>
  <c r="AJ401" i="1"/>
  <c r="AK401" i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J411" i="1"/>
  <c r="AK411" i="1"/>
  <c r="AJ412" i="1"/>
  <c r="AK412" i="1"/>
  <c r="AJ413" i="1"/>
  <c r="AK413" i="1"/>
  <c r="AJ414" i="1"/>
  <c r="AK414" i="1"/>
  <c r="AJ415" i="1"/>
  <c r="AK415" i="1"/>
  <c r="AJ416" i="1"/>
  <c r="AK416" i="1"/>
  <c r="AJ417" i="1"/>
  <c r="AK417" i="1"/>
  <c r="AJ418" i="1"/>
  <c r="AK418" i="1"/>
  <c r="AJ419" i="1"/>
  <c r="AK419" i="1"/>
  <c r="AJ420" i="1"/>
  <c r="AK420" i="1"/>
  <c r="AJ421" i="1"/>
  <c r="AK421" i="1"/>
  <c r="AJ422" i="1"/>
  <c r="AK422" i="1"/>
  <c r="AJ423" i="1"/>
  <c r="AK423" i="1"/>
  <c r="AJ424" i="1"/>
  <c r="AK424" i="1"/>
  <c r="AJ425" i="1"/>
  <c r="AK425" i="1"/>
  <c r="AJ426" i="1"/>
  <c r="AK426" i="1"/>
  <c r="AJ427" i="1"/>
  <c r="AK427" i="1"/>
  <c r="AJ428" i="1"/>
  <c r="AK428" i="1"/>
  <c r="AJ429" i="1"/>
  <c r="AK429" i="1"/>
  <c r="AJ430" i="1"/>
  <c r="AK430" i="1"/>
  <c r="AJ431" i="1"/>
  <c r="AK431" i="1"/>
  <c r="AJ432" i="1"/>
  <c r="AK432" i="1"/>
  <c r="AJ433" i="1"/>
  <c r="AK433" i="1"/>
  <c r="AJ434" i="1"/>
  <c r="AK434" i="1"/>
  <c r="AJ435" i="1"/>
  <c r="AK435" i="1"/>
  <c r="AJ436" i="1"/>
  <c r="AK436" i="1"/>
  <c r="AJ437" i="1"/>
  <c r="AK437" i="1"/>
  <c r="AJ438" i="1"/>
  <c r="AK438" i="1"/>
  <c r="AJ439" i="1"/>
  <c r="AK439" i="1"/>
  <c r="AJ440" i="1"/>
  <c r="AK440" i="1"/>
  <c r="AJ441" i="1"/>
  <c r="AK441" i="1"/>
  <c r="AJ442" i="1"/>
  <c r="AK442" i="1"/>
  <c r="AJ443" i="1"/>
  <c r="AK443" i="1"/>
  <c r="AJ444" i="1"/>
  <c r="AK444" i="1"/>
  <c r="AJ445" i="1"/>
  <c r="AK445" i="1"/>
  <c r="AJ446" i="1"/>
  <c r="AK446" i="1"/>
  <c r="AJ447" i="1"/>
  <c r="AK447" i="1"/>
  <c r="AJ448" i="1"/>
  <c r="AK448" i="1"/>
  <c r="AJ449" i="1"/>
  <c r="AK449" i="1"/>
  <c r="AJ450" i="1"/>
  <c r="AK450" i="1"/>
  <c r="AJ451" i="1"/>
  <c r="AK451" i="1"/>
  <c r="AJ452" i="1"/>
  <c r="AK452" i="1"/>
  <c r="AJ453" i="1"/>
  <c r="AK453" i="1"/>
  <c r="AJ454" i="1"/>
  <c r="AK454" i="1"/>
  <c r="AJ455" i="1"/>
  <c r="AK455" i="1"/>
  <c r="AJ456" i="1"/>
  <c r="AK456" i="1"/>
  <c r="AJ457" i="1"/>
  <c r="AK457" i="1"/>
  <c r="AJ458" i="1"/>
  <c r="AK458" i="1"/>
  <c r="AJ459" i="1"/>
  <c r="AK459" i="1"/>
  <c r="AJ460" i="1"/>
  <c r="AK460" i="1"/>
  <c r="AJ461" i="1"/>
  <c r="AK461" i="1"/>
  <c r="AJ462" i="1"/>
  <c r="AK462" i="1"/>
  <c r="AJ463" i="1"/>
  <c r="AK463" i="1"/>
  <c r="AJ464" i="1"/>
  <c r="AK464" i="1"/>
  <c r="AJ465" i="1"/>
  <c r="AK465" i="1"/>
  <c r="AJ466" i="1"/>
  <c r="AK466" i="1"/>
  <c r="AJ467" i="1"/>
  <c r="AK467" i="1"/>
  <c r="AJ468" i="1"/>
  <c r="AK468" i="1"/>
  <c r="AJ469" i="1"/>
  <c r="AK469" i="1"/>
  <c r="AJ470" i="1"/>
  <c r="AK470" i="1"/>
  <c r="AJ471" i="1"/>
  <c r="AK471" i="1"/>
  <c r="AJ472" i="1"/>
  <c r="AK472" i="1"/>
  <c r="AJ473" i="1"/>
  <c r="AK473" i="1"/>
  <c r="AJ474" i="1"/>
  <c r="AK474" i="1"/>
  <c r="AJ475" i="1"/>
  <c r="AK475" i="1"/>
  <c r="AJ476" i="1"/>
  <c r="AK476" i="1"/>
  <c r="AJ477" i="1"/>
  <c r="AK477" i="1"/>
  <c r="AJ478" i="1"/>
  <c r="AK478" i="1"/>
  <c r="AJ479" i="1"/>
  <c r="AK479" i="1"/>
  <c r="AJ480" i="1"/>
  <c r="AK480" i="1"/>
  <c r="AJ481" i="1"/>
  <c r="AK481" i="1"/>
  <c r="AJ482" i="1"/>
  <c r="AK482" i="1"/>
  <c r="AJ483" i="1"/>
  <c r="AK483" i="1"/>
  <c r="AJ484" i="1"/>
  <c r="AK484" i="1"/>
  <c r="AJ485" i="1"/>
  <c r="AK485" i="1"/>
  <c r="AJ486" i="1"/>
  <c r="AK486" i="1"/>
  <c r="AJ487" i="1"/>
  <c r="AK487" i="1"/>
  <c r="AJ488" i="1"/>
  <c r="AK488" i="1"/>
  <c r="AJ489" i="1"/>
  <c r="AK489" i="1"/>
  <c r="AJ490" i="1"/>
  <c r="AK490" i="1"/>
  <c r="AJ491" i="1"/>
  <c r="AK491" i="1"/>
  <c r="AJ492" i="1"/>
  <c r="AK492" i="1"/>
  <c r="AJ493" i="1"/>
  <c r="AK493" i="1"/>
  <c r="AJ494" i="1"/>
  <c r="AK494" i="1"/>
  <c r="AJ495" i="1"/>
  <c r="AK495" i="1"/>
  <c r="AJ496" i="1"/>
  <c r="AK496" i="1"/>
  <c r="AJ497" i="1"/>
  <c r="AK497" i="1"/>
  <c r="AJ498" i="1"/>
  <c r="AK498" i="1"/>
  <c r="AJ499" i="1"/>
  <c r="AK499" i="1"/>
  <c r="AJ500" i="1"/>
  <c r="AK500" i="1"/>
  <c r="AJ501" i="1"/>
  <c r="AK501" i="1"/>
  <c r="AJ502" i="1"/>
  <c r="AK502" i="1"/>
  <c r="AJ503" i="1"/>
  <c r="AK503" i="1"/>
  <c r="AJ504" i="1"/>
  <c r="AK504" i="1"/>
  <c r="AJ505" i="1"/>
  <c r="AK505" i="1"/>
  <c r="AJ506" i="1"/>
  <c r="AK506" i="1"/>
  <c r="AJ507" i="1"/>
  <c r="AK507" i="1"/>
  <c r="AJ508" i="1"/>
  <c r="AK508" i="1"/>
  <c r="AJ509" i="1"/>
  <c r="AK509" i="1"/>
  <c r="AJ510" i="1"/>
  <c r="AK510" i="1"/>
  <c r="AJ511" i="1"/>
  <c r="AK511" i="1"/>
  <c r="AJ512" i="1"/>
  <c r="AK512" i="1"/>
  <c r="AJ513" i="1"/>
  <c r="AK513" i="1"/>
  <c r="AJ514" i="1"/>
  <c r="AK514" i="1"/>
  <c r="AJ515" i="1"/>
  <c r="AK515" i="1"/>
  <c r="AJ516" i="1"/>
  <c r="AK516" i="1"/>
  <c r="AJ517" i="1"/>
  <c r="AK517" i="1"/>
  <c r="AJ518" i="1"/>
  <c r="AK518" i="1"/>
  <c r="AJ519" i="1"/>
  <c r="AK519" i="1"/>
  <c r="AJ520" i="1"/>
  <c r="AK520" i="1"/>
  <c r="AJ521" i="1"/>
  <c r="AK521" i="1"/>
  <c r="AJ522" i="1"/>
  <c r="AK522" i="1"/>
  <c r="AJ523" i="1"/>
  <c r="AK523" i="1"/>
  <c r="AJ524" i="1"/>
  <c r="AK524" i="1"/>
  <c r="AJ525" i="1"/>
  <c r="AK525" i="1"/>
  <c r="AJ526" i="1"/>
  <c r="AK526" i="1"/>
  <c r="AJ527" i="1"/>
  <c r="AK527" i="1"/>
  <c r="AJ528" i="1"/>
  <c r="AK528" i="1"/>
  <c r="AJ529" i="1"/>
  <c r="AK529" i="1"/>
  <c r="AJ530" i="1"/>
  <c r="AK530" i="1"/>
  <c r="AJ531" i="1"/>
  <c r="AK531" i="1"/>
  <c r="AJ532" i="1"/>
  <c r="AK532" i="1"/>
  <c r="AJ533" i="1"/>
  <c r="AK533" i="1"/>
  <c r="AJ534" i="1"/>
  <c r="AK534" i="1"/>
  <c r="AJ535" i="1"/>
  <c r="AK535" i="1"/>
  <c r="AJ536" i="1"/>
  <c r="AK536" i="1"/>
  <c r="AJ537" i="1"/>
  <c r="AK537" i="1"/>
  <c r="AJ538" i="1"/>
  <c r="AK538" i="1"/>
  <c r="AJ539" i="1"/>
  <c r="AK539" i="1"/>
  <c r="AJ540" i="1"/>
  <c r="AK540" i="1"/>
  <c r="AJ541" i="1"/>
  <c r="AK541" i="1"/>
  <c r="AJ542" i="1"/>
  <c r="AK542" i="1"/>
  <c r="AJ543" i="1"/>
  <c r="AK543" i="1"/>
  <c r="AJ544" i="1"/>
  <c r="AK544" i="1"/>
  <c r="AJ545" i="1"/>
  <c r="AK545" i="1"/>
  <c r="AJ546" i="1"/>
  <c r="AK546" i="1"/>
  <c r="AJ547" i="1"/>
  <c r="AK547" i="1"/>
  <c r="AJ548" i="1"/>
  <c r="AK548" i="1"/>
  <c r="AJ549" i="1"/>
  <c r="AK549" i="1"/>
  <c r="AJ550" i="1"/>
  <c r="AK550" i="1"/>
  <c r="AJ551" i="1"/>
  <c r="AK551" i="1"/>
  <c r="AJ552" i="1"/>
  <c r="AK552" i="1"/>
  <c r="AJ553" i="1"/>
  <c r="AK553" i="1"/>
  <c r="AJ554" i="1"/>
  <c r="AK554" i="1"/>
  <c r="AJ555" i="1"/>
  <c r="AK555" i="1"/>
  <c r="AJ556" i="1"/>
  <c r="AK556" i="1"/>
  <c r="AJ557" i="1"/>
  <c r="AK557" i="1"/>
  <c r="AJ558" i="1"/>
  <c r="AK558" i="1"/>
  <c r="AJ559" i="1"/>
  <c r="AK559" i="1"/>
  <c r="AJ560" i="1"/>
  <c r="AK560" i="1"/>
  <c r="AJ561" i="1"/>
  <c r="AK561" i="1"/>
  <c r="AJ562" i="1"/>
  <c r="AK562" i="1"/>
  <c r="AJ563" i="1"/>
  <c r="AK563" i="1"/>
  <c r="AJ564" i="1"/>
  <c r="AK564" i="1"/>
  <c r="AJ565" i="1"/>
  <c r="AK565" i="1"/>
  <c r="AJ566" i="1"/>
  <c r="AK566" i="1"/>
  <c r="AK22" i="1"/>
  <c r="AJ22" i="1"/>
  <c r="AL566" i="1" l="1"/>
  <c r="AP566" i="1" s="1"/>
  <c r="AL564" i="1"/>
  <c r="AP564" i="1" s="1"/>
  <c r="AL562" i="1"/>
  <c r="AP562" i="1" s="1"/>
  <c r="AL560" i="1"/>
  <c r="AP560" i="1" s="1"/>
  <c r="AL558" i="1"/>
  <c r="AP558" i="1" s="1"/>
  <c r="AL556" i="1"/>
  <c r="AP556" i="1" s="1"/>
  <c r="AL554" i="1"/>
  <c r="AP554" i="1" s="1"/>
  <c r="AL552" i="1"/>
  <c r="AP552" i="1" s="1"/>
  <c r="AL550" i="1"/>
  <c r="AP550" i="1" s="1"/>
  <c r="AL548" i="1"/>
  <c r="AP548" i="1" s="1"/>
  <c r="AL546" i="1"/>
  <c r="AP546" i="1" s="1"/>
  <c r="AL544" i="1"/>
  <c r="AP544" i="1" s="1"/>
  <c r="AL542" i="1"/>
  <c r="AP542" i="1" s="1"/>
  <c r="AL540" i="1"/>
  <c r="AP540" i="1" s="1"/>
  <c r="AL538" i="1"/>
  <c r="AP538" i="1" s="1"/>
  <c r="AL536" i="1"/>
  <c r="AP536" i="1" s="1"/>
  <c r="AL534" i="1"/>
  <c r="AP534" i="1" s="1"/>
  <c r="AL532" i="1"/>
  <c r="AP532" i="1" s="1"/>
  <c r="AL530" i="1"/>
  <c r="AP530" i="1" s="1"/>
  <c r="AL528" i="1"/>
  <c r="AP528" i="1" s="1"/>
  <c r="AL526" i="1"/>
  <c r="AP526" i="1" s="1"/>
  <c r="AL524" i="1"/>
  <c r="AP524" i="1" s="1"/>
  <c r="AL522" i="1"/>
  <c r="AP522" i="1" s="1"/>
  <c r="AL520" i="1"/>
  <c r="AP520" i="1" s="1"/>
  <c r="AL518" i="1"/>
  <c r="AP518" i="1" s="1"/>
  <c r="AL516" i="1"/>
  <c r="AP516" i="1" s="1"/>
  <c r="AL514" i="1"/>
  <c r="AP514" i="1" s="1"/>
  <c r="AL512" i="1"/>
  <c r="AP512" i="1" s="1"/>
  <c r="AL510" i="1"/>
  <c r="AP510" i="1" s="1"/>
  <c r="AL508" i="1"/>
  <c r="AP508" i="1" s="1"/>
  <c r="AL506" i="1"/>
  <c r="AP506" i="1" s="1"/>
  <c r="AL504" i="1"/>
  <c r="AP504" i="1" s="1"/>
  <c r="AL502" i="1"/>
  <c r="AP502" i="1" s="1"/>
  <c r="AL500" i="1"/>
  <c r="AP500" i="1" s="1"/>
  <c r="AL498" i="1"/>
  <c r="AP498" i="1" s="1"/>
  <c r="AL496" i="1"/>
  <c r="AP496" i="1" s="1"/>
  <c r="AL494" i="1"/>
  <c r="AP494" i="1" s="1"/>
  <c r="AL492" i="1"/>
  <c r="AP492" i="1" s="1"/>
  <c r="AL490" i="1"/>
  <c r="AP490" i="1" s="1"/>
  <c r="AL488" i="1"/>
  <c r="AP488" i="1" s="1"/>
  <c r="AL486" i="1"/>
  <c r="AP486" i="1" s="1"/>
  <c r="AL484" i="1"/>
  <c r="AP484" i="1" s="1"/>
  <c r="AL482" i="1"/>
  <c r="AP482" i="1" s="1"/>
  <c r="AL480" i="1"/>
  <c r="AP480" i="1" s="1"/>
  <c r="AL478" i="1"/>
  <c r="AP478" i="1" s="1"/>
  <c r="AL476" i="1"/>
  <c r="AP476" i="1" s="1"/>
  <c r="AL474" i="1"/>
  <c r="AP474" i="1" s="1"/>
  <c r="AL472" i="1"/>
  <c r="AP472" i="1" s="1"/>
  <c r="AL470" i="1"/>
  <c r="AP470" i="1" s="1"/>
  <c r="AL468" i="1"/>
  <c r="AP468" i="1" s="1"/>
  <c r="AL466" i="1"/>
  <c r="AP466" i="1" s="1"/>
  <c r="AL464" i="1"/>
  <c r="AP464" i="1" s="1"/>
  <c r="AL462" i="1"/>
  <c r="AP462" i="1" s="1"/>
  <c r="AL460" i="1"/>
  <c r="AP460" i="1" s="1"/>
  <c r="AL458" i="1"/>
  <c r="AP458" i="1" s="1"/>
  <c r="AL456" i="1"/>
  <c r="AP456" i="1" s="1"/>
  <c r="AL454" i="1"/>
  <c r="AP454" i="1" s="1"/>
  <c r="AL452" i="1"/>
  <c r="AP452" i="1" s="1"/>
  <c r="AL450" i="1"/>
  <c r="AP450" i="1" s="1"/>
  <c r="AL448" i="1"/>
  <c r="AP448" i="1" s="1"/>
  <c r="AL446" i="1"/>
  <c r="AP446" i="1" s="1"/>
  <c r="AL444" i="1"/>
  <c r="AP444" i="1" s="1"/>
  <c r="AL442" i="1"/>
  <c r="AP442" i="1" s="1"/>
  <c r="AL440" i="1"/>
  <c r="AP440" i="1" s="1"/>
  <c r="AL438" i="1"/>
  <c r="AP438" i="1" s="1"/>
  <c r="AL436" i="1"/>
  <c r="AP436" i="1" s="1"/>
  <c r="AL434" i="1"/>
  <c r="AP434" i="1" s="1"/>
  <c r="AL432" i="1"/>
  <c r="AP432" i="1" s="1"/>
  <c r="AL430" i="1"/>
  <c r="AP430" i="1" s="1"/>
  <c r="AL428" i="1"/>
  <c r="AP428" i="1" s="1"/>
  <c r="AL426" i="1"/>
  <c r="AP426" i="1" s="1"/>
  <c r="AL424" i="1"/>
  <c r="AP424" i="1" s="1"/>
  <c r="AL422" i="1"/>
  <c r="AP422" i="1" s="1"/>
  <c r="AL420" i="1"/>
  <c r="AP420" i="1" s="1"/>
  <c r="AL418" i="1"/>
  <c r="AP418" i="1" s="1"/>
  <c r="AL416" i="1"/>
  <c r="AP416" i="1" s="1"/>
  <c r="AL414" i="1"/>
  <c r="AP414" i="1" s="1"/>
  <c r="AL412" i="1"/>
  <c r="AP412" i="1" s="1"/>
  <c r="AL410" i="1"/>
  <c r="AP410" i="1" s="1"/>
  <c r="AL408" i="1"/>
  <c r="AP408" i="1" s="1"/>
  <c r="AL406" i="1"/>
  <c r="AP406" i="1" s="1"/>
  <c r="AL404" i="1"/>
  <c r="AP404" i="1" s="1"/>
  <c r="AL402" i="1"/>
  <c r="AP402" i="1" s="1"/>
  <c r="AL400" i="1"/>
  <c r="AP400" i="1" s="1"/>
  <c r="AL398" i="1"/>
  <c r="AP398" i="1" s="1"/>
  <c r="AL396" i="1"/>
  <c r="AP396" i="1" s="1"/>
  <c r="AL394" i="1"/>
  <c r="AP394" i="1" s="1"/>
  <c r="AL392" i="1"/>
  <c r="AP392" i="1" s="1"/>
  <c r="AL390" i="1"/>
  <c r="AP390" i="1" s="1"/>
  <c r="AL388" i="1"/>
  <c r="AP388" i="1" s="1"/>
  <c r="AL386" i="1"/>
  <c r="AP386" i="1" s="1"/>
  <c r="AL384" i="1"/>
  <c r="AP384" i="1" s="1"/>
  <c r="AL382" i="1"/>
  <c r="AP382" i="1" s="1"/>
  <c r="AL380" i="1"/>
  <c r="AP380" i="1" s="1"/>
  <c r="AL378" i="1"/>
  <c r="AP378" i="1" s="1"/>
  <c r="AL376" i="1"/>
  <c r="AP376" i="1" s="1"/>
  <c r="AL374" i="1"/>
  <c r="AP374" i="1" s="1"/>
  <c r="AL372" i="1"/>
  <c r="AP372" i="1" s="1"/>
  <c r="AL370" i="1"/>
  <c r="AP370" i="1" s="1"/>
  <c r="AL368" i="1"/>
  <c r="AP368" i="1" s="1"/>
  <c r="AL366" i="1"/>
  <c r="AP366" i="1" s="1"/>
  <c r="AL364" i="1"/>
  <c r="AP364" i="1" s="1"/>
  <c r="AL362" i="1"/>
  <c r="AP362" i="1" s="1"/>
  <c r="AL360" i="1"/>
  <c r="AP360" i="1" s="1"/>
  <c r="AL358" i="1"/>
  <c r="AP358" i="1" s="1"/>
  <c r="AL356" i="1"/>
  <c r="AP356" i="1" s="1"/>
  <c r="AL354" i="1"/>
  <c r="AP354" i="1" s="1"/>
  <c r="AL352" i="1"/>
  <c r="AP352" i="1" s="1"/>
  <c r="AL350" i="1"/>
  <c r="AP350" i="1" s="1"/>
  <c r="AL348" i="1"/>
  <c r="AP348" i="1" s="1"/>
  <c r="AL346" i="1"/>
  <c r="AP346" i="1" s="1"/>
  <c r="AL344" i="1"/>
  <c r="AP344" i="1" s="1"/>
  <c r="AL342" i="1"/>
  <c r="AP342" i="1" s="1"/>
  <c r="AL340" i="1"/>
  <c r="AP340" i="1" s="1"/>
  <c r="AL338" i="1"/>
  <c r="AP338" i="1" s="1"/>
  <c r="AL336" i="1"/>
  <c r="AP336" i="1" s="1"/>
  <c r="AL334" i="1"/>
  <c r="AP334" i="1" s="1"/>
  <c r="AL332" i="1"/>
  <c r="AP332" i="1" s="1"/>
  <c r="AL330" i="1"/>
  <c r="AP330" i="1" s="1"/>
  <c r="AL328" i="1"/>
  <c r="AP328" i="1" s="1"/>
  <c r="AL326" i="1"/>
  <c r="AP326" i="1" s="1"/>
  <c r="AL324" i="1"/>
  <c r="AP324" i="1" s="1"/>
  <c r="AL322" i="1"/>
  <c r="AP322" i="1" s="1"/>
  <c r="AL320" i="1"/>
  <c r="AP320" i="1" s="1"/>
  <c r="AL318" i="1"/>
  <c r="AP318" i="1" s="1"/>
  <c r="AL316" i="1"/>
  <c r="AP316" i="1" s="1"/>
  <c r="AL314" i="1"/>
  <c r="AP314" i="1" s="1"/>
  <c r="AL312" i="1"/>
  <c r="AP312" i="1" s="1"/>
  <c r="AL310" i="1"/>
  <c r="AP310" i="1" s="1"/>
  <c r="AL308" i="1"/>
  <c r="AP308" i="1" s="1"/>
  <c r="AL306" i="1"/>
  <c r="AP306" i="1" s="1"/>
  <c r="AL304" i="1"/>
  <c r="AP304" i="1" s="1"/>
  <c r="AL302" i="1"/>
  <c r="AP302" i="1" s="1"/>
  <c r="AL300" i="1"/>
  <c r="AP300" i="1" s="1"/>
  <c r="AL298" i="1"/>
  <c r="AP298" i="1" s="1"/>
  <c r="AL296" i="1"/>
  <c r="AP296" i="1" s="1"/>
  <c r="AL294" i="1"/>
  <c r="AP294" i="1" s="1"/>
  <c r="AL292" i="1"/>
  <c r="AP292" i="1" s="1"/>
  <c r="AL290" i="1"/>
  <c r="AP290" i="1" s="1"/>
  <c r="AL288" i="1"/>
  <c r="AP288" i="1" s="1"/>
  <c r="AL286" i="1"/>
  <c r="AP286" i="1" s="1"/>
  <c r="AL284" i="1"/>
  <c r="AP284" i="1" s="1"/>
  <c r="AL282" i="1"/>
  <c r="AP282" i="1" s="1"/>
  <c r="AL280" i="1"/>
  <c r="AP280" i="1" s="1"/>
  <c r="AL278" i="1"/>
  <c r="AP278" i="1" s="1"/>
  <c r="AL276" i="1"/>
  <c r="AP276" i="1" s="1"/>
  <c r="AL274" i="1"/>
  <c r="AP274" i="1" s="1"/>
  <c r="AL272" i="1"/>
  <c r="AP272" i="1" s="1"/>
  <c r="AL270" i="1"/>
  <c r="AP270" i="1" s="1"/>
  <c r="AL268" i="1"/>
  <c r="AP268" i="1" s="1"/>
  <c r="AL266" i="1"/>
  <c r="AP266" i="1" s="1"/>
  <c r="AL264" i="1"/>
  <c r="AP264" i="1" s="1"/>
  <c r="AL262" i="1"/>
  <c r="AP262" i="1" s="1"/>
  <c r="AL260" i="1"/>
  <c r="AP260" i="1" s="1"/>
  <c r="AL258" i="1"/>
  <c r="AP258" i="1" s="1"/>
  <c r="AL256" i="1"/>
  <c r="AP256" i="1" s="1"/>
  <c r="AL254" i="1"/>
  <c r="AP254" i="1" s="1"/>
  <c r="AL252" i="1"/>
  <c r="AP252" i="1" s="1"/>
  <c r="AL250" i="1"/>
  <c r="AP250" i="1" s="1"/>
  <c r="AL248" i="1"/>
  <c r="AP248" i="1" s="1"/>
  <c r="AL246" i="1"/>
  <c r="AP246" i="1" s="1"/>
  <c r="AL244" i="1"/>
  <c r="AP244" i="1" s="1"/>
  <c r="AL242" i="1"/>
  <c r="AP242" i="1" s="1"/>
  <c r="AL240" i="1"/>
  <c r="AP240" i="1" s="1"/>
  <c r="AL238" i="1"/>
  <c r="AP238" i="1" s="1"/>
  <c r="AL236" i="1"/>
  <c r="AP236" i="1" s="1"/>
  <c r="AL234" i="1"/>
  <c r="AP234" i="1" s="1"/>
  <c r="AL232" i="1"/>
  <c r="AP232" i="1" s="1"/>
  <c r="AL230" i="1"/>
  <c r="AP230" i="1" s="1"/>
  <c r="AL228" i="1"/>
  <c r="AP228" i="1" s="1"/>
  <c r="AL226" i="1"/>
  <c r="AP226" i="1" s="1"/>
  <c r="AL224" i="1"/>
  <c r="AP224" i="1" s="1"/>
  <c r="AL222" i="1"/>
  <c r="AP222" i="1" s="1"/>
  <c r="AL220" i="1"/>
  <c r="AP220" i="1" s="1"/>
  <c r="AL218" i="1"/>
  <c r="AP218" i="1" s="1"/>
  <c r="AL216" i="1"/>
  <c r="AP216" i="1" s="1"/>
  <c r="AL214" i="1"/>
  <c r="AP214" i="1" s="1"/>
  <c r="AL212" i="1"/>
  <c r="AP212" i="1" s="1"/>
  <c r="AL210" i="1"/>
  <c r="AP210" i="1" s="1"/>
  <c r="AL208" i="1"/>
  <c r="AP208" i="1" s="1"/>
  <c r="AL206" i="1"/>
  <c r="AP206" i="1" s="1"/>
  <c r="AL204" i="1"/>
  <c r="AP204" i="1" s="1"/>
  <c r="AL202" i="1"/>
  <c r="AP202" i="1" s="1"/>
  <c r="AL200" i="1"/>
  <c r="AP200" i="1" s="1"/>
  <c r="AL198" i="1"/>
  <c r="AP198" i="1" s="1"/>
  <c r="AL196" i="1"/>
  <c r="AP196" i="1" s="1"/>
  <c r="AL194" i="1"/>
  <c r="AP194" i="1" s="1"/>
  <c r="AL192" i="1"/>
  <c r="AP192" i="1" s="1"/>
  <c r="AL190" i="1"/>
  <c r="AP190" i="1" s="1"/>
  <c r="AL188" i="1"/>
  <c r="AP188" i="1" s="1"/>
  <c r="AL186" i="1"/>
  <c r="AP186" i="1" s="1"/>
  <c r="AL184" i="1"/>
  <c r="AP184" i="1" s="1"/>
  <c r="AL182" i="1"/>
  <c r="AP182" i="1" s="1"/>
  <c r="AL180" i="1"/>
  <c r="AP180" i="1" s="1"/>
  <c r="AL178" i="1"/>
  <c r="AP178" i="1" s="1"/>
  <c r="AL176" i="1"/>
  <c r="AP176" i="1" s="1"/>
  <c r="AL174" i="1"/>
  <c r="AP174" i="1" s="1"/>
  <c r="AL172" i="1"/>
  <c r="AP172" i="1" s="1"/>
  <c r="AL170" i="1"/>
  <c r="AP170" i="1" s="1"/>
  <c r="AL168" i="1"/>
  <c r="AP168" i="1" s="1"/>
  <c r="AL166" i="1"/>
  <c r="AP166" i="1" s="1"/>
  <c r="AL164" i="1"/>
  <c r="AP164" i="1" s="1"/>
  <c r="AL162" i="1"/>
  <c r="AP162" i="1" s="1"/>
  <c r="AL160" i="1"/>
  <c r="AP160" i="1" s="1"/>
  <c r="AL158" i="1"/>
  <c r="AP158" i="1" s="1"/>
  <c r="AL156" i="1"/>
  <c r="AP156" i="1" s="1"/>
  <c r="AL154" i="1"/>
  <c r="AP154" i="1" s="1"/>
  <c r="AL152" i="1"/>
  <c r="AP152" i="1" s="1"/>
  <c r="AL150" i="1"/>
  <c r="AP150" i="1" s="1"/>
  <c r="AL148" i="1"/>
  <c r="AP148" i="1" s="1"/>
  <c r="AL146" i="1"/>
  <c r="AP146" i="1" s="1"/>
  <c r="AL144" i="1"/>
  <c r="AP144" i="1" s="1"/>
  <c r="AL142" i="1"/>
  <c r="AP142" i="1" s="1"/>
  <c r="AL140" i="1"/>
  <c r="AP140" i="1" s="1"/>
  <c r="AL138" i="1"/>
  <c r="AP138" i="1" s="1"/>
  <c r="AL136" i="1"/>
  <c r="AP136" i="1" s="1"/>
  <c r="AL134" i="1"/>
  <c r="AP134" i="1" s="1"/>
  <c r="AL132" i="1"/>
  <c r="AP132" i="1" s="1"/>
  <c r="AL130" i="1"/>
  <c r="AP130" i="1" s="1"/>
  <c r="AL128" i="1"/>
  <c r="AP128" i="1" s="1"/>
  <c r="AL126" i="1"/>
  <c r="AP126" i="1" s="1"/>
  <c r="AL124" i="1"/>
  <c r="AP124" i="1" s="1"/>
  <c r="AL122" i="1"/>
  <c r="AP122" i="1" s="1"/>
  <c r="AL120" i="1"/>
  <c r="AP120" i="1" s="1"/>
  <c r="AL118" i="1"/>
  <c r="AP118" i="1" s="1"/>
  <c r="AL116" i="1"/>
  <c r="AP116" i="1" s="1"/>
  <c r="AL114" i="1"/>
  <c r="AP114" i="1" s="1"/>
  <c r="AL112" i="1"/>
  <c r="AP112" i="1" s="1"/>
  <c r="AL110" i="1"/>
  <c r="AP110" i="1" s="1"/>
  <c r="AL108" i="1"/>
  <c r="AP108" i="1" s="1"/>
  <c r="AL106" i="1"/>
  <c r="AP106" i="1" s="1"/>
  <c r="AL104" i="1"/>
  <c r="AP104" i="1" s="1"/>
  <c r="AL102" i="1"/>
  <c r="AP102" i="1" s="1"/>
  <c r="AL100" i="1"/>
  <c r="AP100" i="1" s="1"/>
  <c r="AL98" i="1"/>
  <c r="AP98" i="1" s="1"/>
  <c r="AL96" i="1"/>
  <c r="AP96" i="1" s="1"/>
  <c r="AL94" i="1"/>
  <c r="AP94" i="1" s="1"/>
  <c r="AL92" i="1"/>
  <c r="AP92" i="1" s="1"/>
  <c r="AL90" i="1"/>
  <c r="AP90" i="1" s="1"/>
  <c r="AL88" i="1"/>
  <c r="AP88" i="1" s="1"/>
  <c r="AL86" i="1"/>
  <c r="AP86" i="1" s="1"/>
  <c r="AL84" i="1"/>
  <c r="AP84" i="1" s="1"/>
  <c r="AL82" i="1"/>
  <c r="AP82" i="1" s="1"/>
  <c r="AL80" i="1"/>
  <c r="AP80" i="1" s="1"/>
  <c r="AL78" i="1"/>
  <c r="AP78" i="1" s="1"/>
  <c r="AL76" i="1"/>
  <c r="AP76" i="1" s="1"/>
  <c r="AL74" i="1"/>
  <c r="AP74" i="1" s="1"/>
  <c r="AL72" i="1"/>
  <c r="AP72" i="1" s="1"/>
  <c r="AL70" i="1"/>
  <c r="AP70" i="1" s="1"/>
  <c r="AL68" i="1"/>
  <c r="AP68" i="1" s="1"/>
  <c r="AL66" i="1"/>
  <c r="AP66" i="1" s="1"/>
  <c r="AL64" i="1"/>
  <c r="AP64" i="1" s="1"/>
  <c r="AL62" i="1"/>
  <c r="AP62" i="1" s="1"/>
  <c r="AL60" i="1"/>
  <c r="AP60" i="1" s="1"/>
  <c r="AL58" i="1"/>
  <c r="AP58" i="1" s="1"/>
  <c r="AL56" i="1"/>
  <c r="AP56" i="1" s="1"/>
  <c r="AL54" i="1"/>
  <c r="AP54" i="1" s="1"/>
  <c r="AL52" i="1"/>
  <c r="AP52" i="1" s="1"/>
  <c r="AL50" i="1"/>
  <c r="AP50" i="1" s="1"/>
  <c r="AL48" i="1"/>
  <c r="AP48" i="1" s="1"/>
  <c r="AL46" i="1"/>
  <c r="AP46" i="1" s="1"/>
  <c r="AL44" i="1"/>
  <c r="AP44" i="1" s="1"/>
  <c r="AL42" i="1"/>
  <c r="AP42" i="1" s="1"/>
  <c r="AL40" i="1"/>
  <c r="AP40" i="1" s="1"/>
  <c r="AL38" i="1"/>
  <c r="AP38" i="1" s="1"/>
  <c r="AL36" i="1"/>
  <c r="AP36" i="1" s="1"/>
  <c r="AL34" i="1"/>
  <c r="AP34" i="1" s="1"/>
  <c r="AL32" i="1"/>
  <c r="AP32" i="1" s="1"/>
  <c r="AL30" i="1"/>
  <c r="AP30" i="1" s="1"/>
  <c r="AL28" i="1"/>
  <c r="AP28" i="1" s="1"/>
  <c r="AL26" i="1"/>
  <c r="AP26" i="1" s="1"/>
  <c r="AL24" i="1"/>
  <c r="AP24" i="1" s="1"/>
  <c r="AL22" i="1"/>
  <c r="AP22" i="1" s="1"/>
  <c r="AM565" i="1"/>
  <c r="AM563" i="1"/>
  <c r="AM561" i="1"/>
  <c r="AM559" i="1"/>
  <c r="AM557" i="1"/>
  <c r="AM555" i="1"/>
  <c r="AM553" i="1"/>
  <c r="AM551" i="1"/>
  <c r="AM549" i="1"/>
  <c r="AM547" i="1"/>
  <c r="AM545" i="1"/>
  <c r="AM543" i="1"/>
  <c r="AM541" i="1"/>
  <c r="AM539" i="1"/>
  <c r="AM537" i="1"/>
  <c r="AM535" i="1"/>
  <c r="AM533" i="1"/>
  <c r="AM531" i="1"/>
  <c r="AM529" i="1"/>
  <c r="AM527" i="1"/>
  <c r="AM525" i="1"/>
  <c r="AM523" i="1"/>
  <c r="AM521" i="1"/>
  <c r="AM519" i="1"/>
  <c r="AM517" i="1"/>
  <c r="AM515" i="1"/>
  <c r="AM513" i="1"/>
  <c r="AM511" i="1"/>
  <c r="AM509" i="1"/>
  <c r="AM507" i="1"/>
  <c r="AM505" i="1"/>
  <c r="AM503" i="1"/>
  <c r="AM501" i="1"/>
  <c r="AM499" i="1"/>
  <c r="AM497" i="1"/>
  <c r="AM495" i="1"/>
  <c r="AM493" i="1"/>
  <c r="AM491" i="1"/>
  <c r="AM489" i="1"/>
  <c r="AM487" i="1"/>
  <c r="AM485" i="1"/>
  <c r="AM483" i="1"/>
  <c r="AM481" i="1"/>
  <c r="AM479" i="1"/>
  <c r="AM477" i="1"/>
  <c r="AM475" i="1"/>
  <c r="AM473" i="1"/>
  <c r="AM471" i="1"/>
  <c r="AM469" i="1"/>
  <c r="AM467" i="1"/>
  <c r="AM465" i="1"/>
  <c r="AM463" i="1"/>
  <c r="AM461" i="1"/>
  <c r="AM459" i="1"/>
  <c r="AM457" i="1"/>
  <c r="AM455" i="1"/>
  <c r="AM453" i="1"/>
  <c r="AM451" i="1"/>
  <c r="AM449" i="1"/>
  <c r="AM447" i="1"/>
  <c r="AM445" i="1"/>
  <c r="AM443" i="1"/>
  <c r="AM441" i="1"/>
  <c r="AM439" i="1"/>
  <c r="AM437" i="1"/>
  <c r="AM435" i="1"/>
  <c r="AM433" i="1"/>
  <c r="AM431" i="1"/>
  <c r="AM429" i="1"/>
  <c r="AM427" i="1"/>
  <c r="AM425" i="1"/>
  <c r="AM423" i="1"/>
  <c r="AM421" i="1"/>
  <c r="AM419" i="1"/>
  <c r="AM417" i="1"/>
  <c r="AM415" i="1"/>
  <c r="AM413" i="1"/>
  <c r="AM411" i="1"/>
  <c r="AM409" i="1"/>
  <c r="AM407" i="1"/>
  <c r="AM405" i="1"/>
  <c r="AM403" i="1"/>
  <c r="AM401" i="1"/>
  <c r="AM399" i="1"/>
  <c r="AM397" i="1"/>
  <c r="AM395" i="1"/>
  <c r="AM393" i="1"/>
  <c r="AM391" i="1"/>
  <c r="AM389" i="1"/>
  <c r="AM387" i="1"/>
  <c r="AM385" i="1"/>
  <c r="AM383" i="1"/>
  <c r="AM381" i="1"/>
  <c r="AM379" i="1"/>
  <c r="AM377" i="1"/>
  <c r="AM375" i="1"/>
  <c r="AM373" i="1"/>
  <c r="AM371" i="1"/>
  <c r="AM369" i="1"/>
  <c r="AM367" i="1"/>
  <c r="AM365" i="1"/>
  <c r="AM363" i="1"/>
  <c r="AM361" i="1"/>
  <c r="AM359" i="1"/>
  <c r="AM357" i="1"/>
  <c r="AM355" i="1"/>
  <c r="AM353" i="1"/>
  <c r="AM351" i="1"/>
  <c r="AM349" i="1"/>
  <c r="AM347" i="1"/>
  <c r="AM345" i="1"/>
  <c r="AM343" i="1"/>
  <c r="AM341" i="1"/>
  <c r="AM339" i="1"/>
  <c r="AM337" i="1"/>
  <c r="AM335" i="1"/>
  <c r="AM333" i="1"/>
  <c r="AM331" i="1"/>
  <c r="AM329" i="1"/>
  <c r="AM327" i="1"/>
  <c r="AM325" i="1"/>
  <c r="AM323" i="1"/>
  <c r="AM321" i="1"/>
  <c r="AM319" i="1"/>
  <c r="AM317" i="1"/>
  <c r="AM315" i="1"/>
  <c r="AM313" i="1"/>
  <c r="AM311" i="1"/>
  <c r="AM309" i="1"/>
  <c r="AM307" i="1"/>
  <c r="AM305" i="1"/>
  <c r="AM303" i="1"/>
  <c r="AM301" i="1"/>
  <c r="AM299" i="1"/>
  <c r="AM297" i="1"/>
  <c r="AM295" i="1"/>
  <c r="AM293" i="1"/>
  <c r="AM291" i="1"/>
  <c r="AM289" i="1"/>
  <c r="AM287" i="1"/>
  <c r="AM285" i="1"/>
  <c r="AM283" i="1"/>
  <c r="AM281" i="1"/>
  <c r="AM279" i="1"/>
  <c r="AM277" i="1"/>
  <c r="AM275" i="1"/>
  <c r="AM273" i="1"/>
  <c r="AM271" i="1"/>
  <c r="AM269" i="1"/>
  <c r="AM267" i="1"/>
  <c r="AM265" i="1"/>
  <c r="AM263" i="1"/>
  <c r="AM261" i="1"/>
  <c r="AM259" i="1"/>
  <c r="AM257" i="1"/>
  <c r="AM255" i="1"/>
  <c r="AM253" i="1"/>
  <c r="AM251" i="1"/>
  <c r="AM249" i="1"/>
  <c r="AM247" i="1"/>
  <c r="AM245" i="1"/>
  <c r="AM243" i="1"/>
  <c r="AM241" i="1"/>
  <c r="AM239" i="1"/>
  <c r="AM237" i="1"/>
  <c r="AM235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M209" i="1"/>
  <c r="AM207" i="1"/>
  <c r="AM205" i="1"/>
  <c r="AM203" i="1"/>
  <c r="AM201" i="1"/>
  <c r="AM199" i="1"/>
  <c r="AM197" i="1"/>
  <c r="AM195" i="1"/>
  <c r="AM193" i="1"/>
  <c r="AM191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51" i="1"/>
  <c r="AM49" i="1"/>
  <c r="AM47" i="1"/>
  <c r="AM45" i="1"/>
  <c r="AM43" i="1"/>
  <c r="AM41" i="1"/>
  <c r="AM39" i="1"/>
  <c r="AM37" i="1"/>
  <c r="AM35" i="1"/>
  <c r="AM33" i="1"/>
  <c r="AM31" i="1"/>
  <c r="AM29" i="1"/>
  <c r="AM27" i="1"/>
  <c r="AM25" i="1"/>
  <c r="AM23" i="1"/>
  <c r="AM22" i="1"/>
  <c r="AL565" i="1"/>
  <c r="AP565" i="1" s="1"/>
  <c r="AL563" i="1"/>
  <c r="AP563" i="1" s="1"/>
  <c r="AL561" i="1"/>
  <c r="AP561" i="1" s="1"/>
  <c r="AL559" i="1"/>
  <c r="AP559" i="1" s="1"/>
  <c r="AL557" i="1"/>
  <c r="AP557" i="1" s="1"/>
  <c r="AL555" i="1"/>
  <c r="AP555" i="1" s="1"/>
  <c r="AL553" i="1"/>
  <c r="AP553" i="1" s="1"/>
  <c r="AL551" i="1"/>
  <c r="AP551" i="1" s="1"/>
  <c r="AL549" i="1"/>
  <c r="AP549" i="1" s="1"/>
  <c r="AL547" i="1"/>
  <c r="AP547" i="1" s="1"/>
  <c r="AL545" i="1"/>
  <c r="AP545" i="1" s="1"/>
  <c r="AL543" i="1"/>
  <c r="AP543" i="1" s="1"/>
  <c r="AL541" i="1"/>
  <c r="AP541" i="1" s="1"/>
  <c r="AL539" i="1"/>
  <c r="AP539" i="1" s="1"/>
  <c r="AL537" i="1"/>
  <c r="AP537" i="1" s="1"/>
  <c r="AL535" i="1"/>
  <c r="AP535" i="1" s="1"/>
  <c r="AL533" i="1"/>
  <c r="AP533" i="1" s="1"/>
  <c r="AL531" i="1"/>
  <c r="AP531" i="1" s="1"/>
  <c r="AL529" i="1"/>
  <c r="AP529" i="1" s="1"/>
  <c r="AL527" i="1"/>
  <c r="AP527" i="1" s="1"/>
  <c r="AL525" i="1"/>
  <c r="AP525" i="1" s="1"/>
  <c r="AL523" i="1"/>
  <c r="AP523" i="1" s="1"/>
  <c r="AL521" i="1"/>
  <c r="AP521" i="1" s="1"/>
  <c r="AL519" i="1"/>
  <c r="AP519" i="1" s="1"/>
  <c r="AL517" i="1"/>
  <c r="AP517" i="1" s="1"/>
  <c r="AL515" i="1"/>
  <c r="AP515" i="1" s="1"/>
  <c r="AL513" i="1"/>
  <c r="AP513" i="1" s="1"/>
  <c r="AL511" i="1"/>
  <c r="AP511" i="1" s="1"/>
  <c r="AL509" i="1"/>
  <c r="AP509" i="1" s="1"/>
  <c r="AL507" i="1"/>
  <c r="AP507" i="1" s="1"/>
  <c r="AL505" i="1"/>
  <c r="AP505" i="1" s="1"/>
  <c r="AL503" i="1"/>
  <c r="AP503" i="1" s="1"/>
  <c r="AL501" i="1"/>
  <c r="AP501" i="1" s="1"/>
  <c r="AL499" i="1"/>
  <c r="AP499" i="1" s="1"/>
  <c r="AL497" i="1"/>
  <c r="AP497" i="1" s="1"/>
  <c r="AL495" i="1"/>
  <c r="AP495" i="1" s="1"/>
  <c r="AL493" i="1"/>
  <c r="AP493" i="1" s="1"/>
  <c r="AL491" i="1"/>
  <c r="AP491" i="1" s="1"/>
  <c r="AL489" i="1"/>
  <c r="AP489" i="1" s="1"/>
  <c r="AL487" i="1"/>
  <c r="AP487" i="1" s="1"/>
  <c r="AL485" i="1"/>
  <c r="AP485" i="1" s="1"/>
  <c r="AL483" i="1"/>
  <c r="AP483" i="1" s="1"/>
  <c r="AL481" i="1"/>
  <c r="AP481" i="1" s="1"/>
  <c r="AL479" i="1"/>
  <c r="AP479" i="1" s="1"/>
  <c r="AL477" i="1"/>
  <c r="AP477" i="1" s="1"/>
  <c r="AL475" i="1"/>
  <c r="AP475" i="1" s="1"/>
  <c r="AL473" i="1"/>
  <c r="AP473" i="1" s="1"/>
  <c r="AL471" i="1"/>
  <c r="AP471" i="1" s="1"/>
  <c r="AL469" i="1"/>
  <c r="AP469" i="1" s="1"/>
  <c r="AL467" i="1"/>
  <c r="AP467" i="1" s="1"/>
  <c r="AL465" i="1"/>
  <c r="AP465" i="1" s="1"/>
  <c r="AL463" i="1"/>
  <c r="AP463" i="1" s="1"/>
  <c r="AL461" i="1"/>
  <c r="AP461" i="1" s="1"/>
  <c r="AL459" i="1"/>
  <c r="AP459" i="1" s="1"/>
  <c r="AL457" i="1"/>
  <c r="AP457" i="1" s="1"/>
  <c r="AL455" i="1"/>
  <c r="AP455" i="1" s="1"/>
  <c r="AL453" i="1"/>
  <c r="AP453" i="1" s="1"/>
  <c r="AL451" i="1"/>
  <c r="AP451" i="1" s="1"/>
  <c r="AL449" i="1"/>
  <c r="AP449" i="1" s="1"/>
  <c r="AL447" i="1"/>
  <c r="AP447" i="1" s="1"/>
  <c r="AL445" i="1"/>
  <c r="AP445" i="1" s="1"/>
  <c r="AL443" i="1"/>
  <c r="AP443" i="1" s="1"/>
  <c r="AL441" i="1"/>
  <c r="AP441" i="1" s="1"/>
  <c r="AL439" i="1"/>
  <c r="AP439" i="1" s="1"/>
  <c r="AL437" i="1"/>
  <c r="AP437" i="1" s="1"/>
  <c r="AL435" i="1"/>
  <c r="AP435" i="1" s="1"/>
  <c r="AL433" i="1"/>
  <c r="AP433" i="1" s="1"/>
  <c r="AL431" i="1"/>
  <c r="AP431" i="1" s="1"/>
  <c r="AL429" i="1"/>
  <c r="AP429" i="1" s="1"/>
  <c r="AL427" i="1"/>
  <c r="AP427" i="1" s="1"/>
  <c r="AL425" i="1"/>
  <c r="AP425" i="1" s="1"/>
  <c r="AL423" i="1"/>
  <c r="AP423" i="1" s="1"/>
  <c r="AL421" i="1"/>
  <c r="AP421" i="1" s="1"/>
  <c r="AL419" i="1"/>
  <c r="AP419" i="1" s="1"/>
  <c r="AL417" i="1"/>
  <c r="AP417" i="1" s="1"/>
  <c r="AL415" i="1"/>
  <c r="AP415" i="1" s="1"/>
  <c r="AL413" i="1"/>
  <c r="AP413" i="1" s="1"/>
  <c r="AL411" i="1"/>
  <c r="AP411" i="1" s="1"/>
  <c r="AL409" i="1"/>
  <c r="AP409" i="1" s="1"/>
  <c r="AL407" i="1"/>
  <c r="AP407" i="1" s="1"/>
  <c r="AL405" i="1"/>
  <c r="AP405" i="1" s="1"/>
  <c r="AL403" i="1"/>
  <c r="AP403" i="1" s="1"/>
  <c r="AL401" i="1"/>
  <c r="AP401" i="1" s="1"/>
  <c r="AL399" i="1"/>
  <c r="AP399" i="1" s="1"/>
  <c r="AL397" i="1"/>
  <c r="AP397" i="1" s="1"/>
  <c r="AL395" i="1"/>
  <c r="AP395" i="1" s="1"/>
  <c r="AL393" i="1"/>
  <c r="AP393" i="1" s="1"/>
  <c r="AL391" i="1"/>
  <c r="AP391" i="1" s="1"/>
  <c r="AL389" i="1"/>
  <c r="AP389" i="1" s="1"/>
  <c r="AL387" i="1"/>
  <c r="AP387" i="1" s="1"/>
  <c r="AL385" i="1"/>
  <c r="AP385" i="1" s="1"/>
  <c r="AL383" i="1"/>
  <c r="AP383" i="1" s="1"/>
  <c r="AL381" i="1"/>
  <c r="AP381" i="1" s="1"/>
  <c r="AL379" i="1"/>
  <c r="AP379" i="1" s="1"/>
  <c r="AL377" i="1"/>
  <c r="AP377" i="1" s="1"/>
  <c r="AL375" i="1"/>
  <c r="AP375" i="1" s="1"/>
  <c r="AL373" i="1"/>
  <c r="AP373" i="1" s="1"/>
  <c r="AL371" i="1"/>
  <c r="AP371" i="1" s="1"/>
  <c r="AL369" i="1"/>
  <c r="AP369" i="1" s="1"/>
  <c r="AL367" i="1"/>
  <c r="AP367" i="1" s="1"/>
  <c r="AL365" i="1"/>
  <c r="AP365" i="1" s="1"/>
  <c r="AL363" i="1"/>
  <c r="AP363" i="1" s="1"/>
  <c r="AL361" i="1"/>
  <c r="AP361" i="1" s="1"/>
  <c r="AL359" i="1"/>
  <c r="AP359" i="1" s="1"/>
  <c r="AL357" i="1"/>
  <c r="AP357" i="1" s="1"/>
  <c r="AL355" i="1"/>
  <c r="AP355" i="1" s="1"/>
  <c r="AL353" i="1"/>
  <c r="AP353" i="1" s="1"/>
  <c r="AL351" i="1"/>
  <c r="AP351" i="1" s="1"/>
  <c r="AL349" i="1"/>
  <c r="AP349" i="1" s="1"/>
  <c r="AL347" i="1"/>
  <c r="AP347" i="1" s="1"/>
  <c r="AL345" i="1"/>
  <c r="AP345" i="1" s="1"/>
  <c r="AL343" i="1"/>
  <c r="AP343" i="1" s="1"/>
  <c r="AL341" i="1"/>
  <c r="AP341" i="1" s="1"/>
  <c r="AL339" i="1"/>
  <c r="AP339" i="1" s="1"/>
  <c r="AL337" i="1"/>
  <c r="AP337" i="1" s="1"/>
  <c r="AL335" i="1"/>
  <c r="AP335" i="1" s="1"/>
  <c r="AL333" i="1"/>
  <c r="AP333" i="1" s="1"/>
  <c r="AL331" i="1"/>
  <c r="AP331" i="1" s="1"/>
  <c r="AL329" i="1"/>
  <c r="AP329" i="1" s="1"/>
  <c r="AL327" i="1"/>
  <c r="AP327" i="1" s="1"/>
  <c r="AL325" i="1"/>
  <c r="AP325" i="1" s="1"/>
  <c r="AL323" i="1"/>
  <c r="AP323" i="1" s="1"/>
  <c r="AL321" i="1"/>
  <c r="AP321" i="1" s="1"/>
  <c r="AL319" i="1"/>
  <c r="AP319" i="1" s="1"/>
  <c r="AL317" i="1"/>
  <c r="AP317" i="1" s="1"/>
  <c r="AL315" i="1"/>
  <c r="AP315" i="1" s="1"/>
  <c r="AL313" i="1"/>
  <c r="AP313" i="1" s="1"/>
  <c r="AL311" i="1"/>
  <c r="AP311" i="1" s="1"/>
  <c r="AL309" i="1"/>
  <c r="AP309" i="1" s="1"/>
  <c r="AL307" i="1"/>
  <c r="AP307" i="1" s="1"/>
  <c r="AL305" i="1"/>
  <c r="AP305" i="1" s="1"/>
  <c r="AL303" i="1"/>
  <c r="AP303" i="1" s="1"/>
  <c r="AL301" i="1"/>
  <c r="AP301" i="1" s="1"/>
  <c r="AL299" i="1"/>
  <c r="AP299" i="1" s="1"/>
  <c r="AL297" i="1"/>
  <c r="AP297" i="1" s="1"/>
  <c r="AL295" i="1"/>
  <c r="AP295" i="1" s="1"/>
  <c r="AL293" i="1"/>
  <c r="AP293" i="1" s="1"/>
  <c r="AL291" i="1"/>
  <c r="AP291" i="1" s="1"/>
  <c r="AL289" i="1"/>
  <c r="AP289" i="1" s="1"/>
  <c r="AL287" i="1"/>
  <c r="AP287" i="1" s="1"/>
  <c r="AL285" i="1"/>
  <c r="AP285" i="1" s="1"/>
  <c r="AL283" i="1"/>
  <c r="AP283" i="1" s="1"/>
  <c r="AL281" i="1"/>
  <c r="AP281" i="1" s="1"/>
  <c r="AL279" i="1"/>
  <c r="AP279" i="1" s="1"/>
  <c r="AL277" i="1"/>
  <c r="AP277" i="1" s="1"/>
  <c r="AL275" i="1"/>
  <c r="AP275" i="1" s="1"/>
  <c r="AL273" i="1"/>
  <c r="AP273" i="1" s="1"/>
  <c r="AL271" i="1"/>
  <c r="AP271" i="1" s="1"/>
  <c r="AL269" i="1"/>
  <c r="AP269" i="1" s="1"/>
  <c r="AL267" i="1"/>
  <c r="AP267" i="1" s="1"/>
  <c r="AL265" i="1"/>
  <c r="AP265" i="1" s="1"/>
  <c r="AL263" i="1"/>
  <c r="AP263" i="1" s="1"/>
  <c r="AL261" i="1"/>
  <c r="AP261" i="1" s="1"/>
  <c r="AL259" i="1"/>
  <c r="AP259" i="1" s="1"/>
  <c r="AL257" i="1"/>
  <c r="AP257" i="1" s="1"/>
  <c r="AL255" i="1"/>
  <c r="AP255" i="1" s="1"/>
  <c r="AL253" i="1"/>
  <c r="AP253" i="1" s="1"/>
  <c r="AL251" i="1"/>
  <c r="AP251" i="1" s="1"/>
  <c r="AL249" i="1"/>
  <c r="AP249" i="1" s="1"/>
  <c r="AL247" i="1"/>
  <c r="AP247" i="1" s="1"/>
  <c r="AL245" i="1"/>
  <c r="AP245" i="1" s="1"/>
  <c r="AL243" i="1"/>
  <c r="AP243" i="1" s="1"/>
  <c r="AL241" i="1"/>
  <c r="AP241" i="1" s="1"/>
  <c r="AL239" i="1"/>
  <c r="AP239" i="1" s="1"/>
  <c r="AL237" i="1"/>
  <c r="AP237" i="1" s="1"/>
  <c r="AL235" i="1"/>
  <c r="AP235" i="1" s="1"/>
  <c r="AL233" i="1"/>
  <c r="AP233" i="1" s="1"/>
  <c r="AL231" i="1"/>
  <c r="AP231" i="1" s="1"/>
  <c r="AL229" i="1"/>
  <c r="AP229" i="1" s="1"/>
  <c r="AL227" i="1"/>
  <c r="AP227" i="1" s="1"/>
  <c r="AL225" i="1"/>
  <c r="AP225" i="1" s="1"/>
  <c r="AL223" i="1"/>
  <c r="AP223" i="1" s="1"/>
  <c r="AL221" i="1"/>
  <c r="AP221" i="1" s="1"/>
  <c r="AL219" i="1"/>
  <c r="AP219" i="1" s="1"/>
  <c r="AL217" i="1"/>
  <c r="AP217" i="1" s="1"/>
  <c r="AL215" i="1"/>
  <c r="AP215" i="1" s="1"/>
  <c r="AL213" i="1"/>
  <c r="AP213" i="1" s="1"/>
  <c r="AL211" i="1"/>
  <c r="AP211" i="1" s="1"/>
  <c r="AL209" i="1"/>
  <c r="AP209" i="1" s="1"/>
  <c r="AL207" i="1"/>
  <c r="AP207" i="1" s="1"/>
  <c r="AL205" i="1"/>
  <c r="AP205" i="1" s="1"/>
  <c r="AL203" i="1"/>
  <c r="AP203" i="1" s="1"/>
  <c r="AL201" i="1"/>
  <c r="AP201" i="1" s="1"/>
  <c r="AL199" i="1"/>
  <c r="AP199" i="1" s="1"/>
  <c r="AL197" i="1"/>
  <c r="AP197" i="1" s="1"/>
  <c r="AL195" i="1"/>
  <c r="AP195" i="1" s="1"/>
  <c r="AL193" i="1"/>
  <c r="AP193" i="1" s="1"/>
  <c r="AL191" i="1"/>
  <c r="AP191" i="1" s="1"/>
  <c r="AL189" i="1"/>
  <c r="AP189" i="1" s="1"/>
  <c r="AL187" i="1"/>
  <c r="AP187" i="1" s="1"/>
  <c r="AL185" i="1"/>
  <c r="AP185" i="1" s="1"/>
  <c r="AL183" i="1"/>
  <c r="AP183" i="1" s="1"/>
  <c r="AL181" i="1"/>
  <c r="AP181" i="1" s="1"/>
  <c r="AL179" i="1"/>
  <c r="AP179" i="1" s="1"/>
  <c r="AL177" i="1"/>
  <c r="AP177" i="1" s="1"/>
  <c r="AL175" i="1"/>
  <c r="AP175" i="1" s="1"/>
  <c r="AL173" i="1"/>
  <c r="AP173" i="1" s="1"/>
  <c r="AL171" i="1"/>
  <c r="AP171" i="1" s="1"/>
  <c r="AL169" i="1"/>
  <c r="AP169" i="1" s="1"/>
  <c r="AL167" i="1"/>
  <c r="AP167" i="1" s="1"/>
  <c r="AL165" i="1"/>
  <c r="AP165" i="1" s="1"/>
  <c r="AL163" i="1"/>
  <c r="AP163" i="1" s="1"/>
  <c r="AL161" i="1"/>
  <c r="AP161" i="1" s="1"/>
  <c r="AL159" i="1"/>
  <c r="AP159" i="1" s="1"/>
  <c r="AL157" i="1"/>
  <c r="AP157" i="1" s="1"/>
  <c r="AL155" i="1"/>
  <c r="AP155" i="1" s="1"/>
  <c r="AL153" i="1"/>
  <c r="AP153" i="1" s="1"/>
  <c r="AL151" i="1"/>
  <c r="AP151" i="1" s="1"/>
  <c r="AL149" i="1"/>
  <c r="AP149" i="1" s="1"/>
  <c r="AL147" i="1"/>
  <c r="AP147" i="1" s="1"/>
  <c r="AL145" i="1"/>
  <c r="AP145" i="1" s="1"/>
  <c r="AL143" i="1"/>
  <c r="AP143" i="1" s="1"/>
  <c r="AL141" i="1"/>
  <c r="AP141" i="1" s="1"/>
  <c r="AL139" i="1"/>
  <c r="AP139" i="1" s="1"/>
  <c r="AL137" i="1"/>
  <c r="AP137" i="1" s="1"/>
  <c r="AL135" i="1"/>
  <c r="AP135" i="1" s="1"/>
  <c r="AL133" i="1"/>
  <c r="AP133" i="1" s="1"/>
  <c r="AL131" i="1"/>
  <c r="AP131" i="1" s="1"/>
  <c r="AL129" i="1"/>
  <c r="AP129" i="1" s="1"/>
  <c r="AL127" i="1"/>
  <c r="AP127" i="1" s="1"/>
  <c r="AL125" i="1"/>
  <c r="AP125" i="1" s="1"/>
  <c r="AL123" i="1"/>
  <c r="AP123" i="1" s="1"/>
  <c r="AL121" i="1"/>
  <c r="AP121" i="1" s="1"/>
  <c r="AL119" i="1"/>
  <c r="AP119" i="1" s="1"/>
  <c r="AL117" i="1"/>
  <c r="AP117" i="1" s="1"/>
  <c r="AL115" i="1"/>
  <c r="AP115" i="1" s="1"/>
  <c r="AL113" i="1"/>
  <c r="AP113" i="1" s="1"/>
  <c r="AL111" i="1"/>
  <c r="AP111" i="1" s="1"/>
  <c r="AL109" i="1"/>
  <c r="AP109" i="1" s="1"/>
  <c r="AL107" i="1"/>
  <c r="AP107" i="1" s="1"/>
  <c r="AL105" i="1"/>
  <c r="AP105" i="1" s="1"/>
  <c r="AL103" i="1"/>
  <c r="AP103" i="1" s="1"/>
  <c r="AL101" i="1"/>
  <c r="AP101" i="1" s="1"/>
  <c r="AL99" i="1"/>
  <c r="AP99" i="1" s="1"/>
  <c r="AL97" i="1"/>
  <c r="AP97" i="1" s="1"/>
  <c r="AL95" i="1"/>
  <c r="AP95" i="1" s="1"/>
  <c r="AL93" i="1"/>
  <c r="AP93" i="1" s="1"/>
  <c r="AL91" i="1"/>
  <c r="AP91" i="1" s="1"/>
  <c r="AL89" i="1"/>
  <c r="AP89" i="1" s="1"/>
  <c r="AL87" i="1"/>
  <c r="AP87" i="1" s="1"/>
  <c r="AL85" i="1"/>
  <c r="AP85" i="1" s="1"/>
  <c r="AL83" i="1"/>
  <c r="AP83" i="1" s="1"/>
  <c r="AL81" i="1"/>
  <c r="AP81" i="1" s="1"/>
  <c r="AL79" i="1"/>
  <c r="AP79" i="1" s="1"/>
  <c r="AL77" i="1"/>
  <c r="AP77" i="1" s="1"/>
  <c r="AL75" i="1"/>
  <c r="AP75" i="1" s="1"/>
  <c r="AL73" i="1"/>
  <c r="AP73" i="1" s="1"/>
  <c r="AL71" i="1"/>
  <c r="AP71" i="1" s="1"/>
  <c r="AL69" i="1"/>
  <c r="AP69" i="1" s="1"/>
  <c r="AL67" i="1"/>
  <c r="AP67" i="1" s="1"/>
  <c r="AL65" i="1"/>
  <c r="AP65" i="1" s="1"/>
  <c r="AL63" i="1"/>
  <c r="AP63" i="1" s="1"/>
  <c r="AL61" i="1"/>
  <c r="AP61" i="1" s="1"/>
  <c r="AL59" i="1"/>
  <c r="AP59" i="1" s="1"/>
  <c r="AL57" i="1"/>
  <c r="AP57" i="1" s="1"/>
  <c r="AL55" i="1"/>
  <c r="AP55" i="1" s="1"/>
  <c r="AL53" i="1"/>
  <c r="AP53" i="1" s="1"/>
  <c r="AL51" i="1"/>
  <c r="AP51" i="1" s="1"/>
  <c r="AL49" i="1"/>
  <c r="AP49" i="1" s="1"/>
  <c r="AL47" i="1"/>
  <c r="AP47" i="1" s="1"/>
  <c r="AL45" i="1"/>
  <c r="AP45" i="1" s="1"/>
  <c r="AL43" i="1"/>
  <c r="AP43" i="1" s="1"/>
  <c r="AL41" i="1"/>
  <c r="AP41" i="1" s="1"/>
  <c r="AL39" i="1"/>
  <c r="AP39" i="1" s="1"/>
  <c r="AL37" i="1"/>
  <c r="AP37" i="1" s="1"/>
  <c r="AL35" i="1"/>
  <c r="AP35" i="1" s="1"/>
  <c r="AL33" i="1"/>
  <c r="AP33" i="1" s="1"/>
  <c r="AL31" i="1"/>
  <c r="AP31" i="1" s="1"/>
  <c r="AL29" i="1"/>
  <c r="AP29" i="1" s="1"/>
  <c r="AL27" i="1"/>
  <c r="AP27" i="1" s="1"/>
  <c r="AL25" i="1"/>
  <c r="AP25" i="1" s="1"/>
  <c r="AL23" i="1"/>
  <c r="AP23" i="1" s="1"/>
  <c r="AM566" i="1"/>
  <c r="AM564" i="1"/>
  <c r="AM562" i="1"/>
  <c r="AM560" i="1"/>
  <c r="AM558" i="1"/>
  <c r="AM556" i="1"/>
  <c r="AM554" i="1"/>
  <c r="AM552" i="1"/>
  <c r="AM550" i="1"/>
  <c r="AM548" i="1"/>
  <c r="AM546" i="1"/>
  <c r="AM544" i="1"/>
  <c r="AM542" i="1"/>
  <c r="AM540" i="1"/>
  <c r="AM538" i="1"/>
  <c r="AM536" i="1"/>
  <c r="AM534" i="1"/>
  <c r="AM532" i="1"/>
  <c r="AM530" i="1"/>
  <c r="AM528" i="1"/>
  <c r="AM526" i="1"/>
  <c r="AM524" i="1"/>
  <c r="AM522" i="1"/>
  <c r="AM520" i="1"/>
  <c r="AM518" i="1"/>
  <c r="AM516" i="1"/>
  <c r="AM514" i="1"/>
  <c r="AM512" i="1"/>
  <c r="AM510" i="1"/>
  <c r="AM508" i="1"/>
  <c r="AM506" i="1"/>
  <c r="AM504" i="1"/>
  <c r="AM502" i="1"/>
  <c r="AM500" i="1"/>
  <c r="AM498" i="1"/>
  <c r="AM496" i="1"/>
  <c r="AM494" i="1"/>
  <c r="AM492" i="1"/>
  <c r="AM490" i="1"/>
  <c r="AM488" i="1"/>
  <c r="AM486" i="1"/>
  <c r="AM484" i="1"/>
  <c r="AM482" i="1"/>
  <c r="AM480" i="1"/>
  <c r="AM478" i="1"/>
  <c r="AM476" i="1"/>
  <c r="AM474" i="1"/>
  <c r="AM472" i="1"/>
  <c r="AM470" i="1"/>
  <c r="AM468" i="1"/>
  <c r="AM466" i="1"/>
  <c r="AM464" i="1"/>
  <c r="AM462" i="1"/>
  <c r="AM460" i="1"/>
  <c r="AM458" i="1"/>
  <c r="AM456" i="1"/>
  <c r="AM454" i="1"/>
  <c r="AM452" i="1"/>
  <c r="AM450" i="1"/>
  <c r="AM448" i="1"/>
  <c r="AM446" i="1"/>
  <c r="AM444" i="1"/>
  <c r="AM442" i="1"/>
  <c r="AM440" i="1"/>
  <c r="AM438" i="1"/>
  <c r="AM436" i="1"/>
  <c r="AM434" i="1"/>
  <c r="AM432" i="1"/>
  <c r="AM430" i="1"/>
  <c r="AM428" i="1"/>
  <c r="AM426" i="1"/>
  <c r="AM424" i="1"/>
  <c r="AM422" i="1"/>
  <c r="AM420" i="1"/>
  <c r="AM418" i="1"/>
  <c r="AM416" i="1"/>
  <c r="AM414" i="1"/>
  <c r="AM412" i="1"/>
  <c r="AM410" i="1"/>
  <c r="AM408" i="1"/>
  <c r="AM406" i="1"/>
  <c r="AM404" i="1"/>
  <c r="AM402" i="1"/>
  <c r="AM400" i="1"/>
  <c r="AM398" i="1"/>
  <c r="AM396" i="1"/>
  <c r="AM394" i="1"/>
  <c r="AM392" i="1"/>
  <c r="AM390" i="1"/>
  <c r="AM388" i="1"/>
  <c r="AM386" i="1"/>
  <c r="AM384" i="1"/>
  <c r="AM382" i="1"/>
  <c r="AM380" i="1"/>
  <c r="AM378" i="1"/>
  <c r="AM376" i="1"/>
  <c r="AM374" i="1"/>
  <c r="AM372" i="1"/>
  <c r="AM370" i="1"/>
  <c r="AM368" i="1"/>
  <c r="AM366" i="1"/>
  <c r="AM364" i="1"/>
  <c r="AM362" i="1"/>
  <c r="AM360" i="1"/>
  <c r="AM358" i="1"/>
  <c r="AM356" i="1"/>
  <c r="AM354" i="1"/>
  <c r="AM352" i="1"/>
  <c r="AM350" i="1"/>
  <c r="AM348" i="1"/>
  <c r="AM346" i="1"/>
  <c r="AM344" i="1"/>
  <c r="AM342" i="1"/>
  <c r="AM340" i="1"/>
  <c r="AM338" i="1"/>
  <c r="AM336" i="1"/>
  <c r="AM334" i="1"/>
  <c r="AM332" i="1"/>
  <c r="AM330" i="1"/>
  <c r="AM328" i="1"/>
  <c r="AM326" i="1"/>
  <c r="AM324" i="1"/>
  <c r="AM322" i="1"/>
  <c r="AM320" i="1"/>
  <c r="AM318" i="1"/>
  <c r="AM316" i="1"/>
  <c r="AM314" i="1"/>
  <c r="AM312" i="1"/>
  <c r="AM310" i="1"/>
  <c r="AM308" i="1"/>
  <c r="AM306" i="1"/>
  <c r="AM304" i="1"/>
  <c r="AM302" i="1"/>
  <c r="AM300" i="1"/>
  <c r="AM298" i="1"/>
  <c r="AM296" i="1"/>
  <c r="AM294" i="1"/>
  <c r="AM292" i="1"/>
  <c r="AM290" i="1"/>
  <c r="AM288" i="1"/>
  <c r="AM286" i="1"/>
  <c r="AM284" i="1"/>
  <c r="AM282" i="1"/>
  <c r="AM280" i="1"/>
  <c r="AM278" i="1"/>
  <c r="AM276" i="1"/>
  <c r="AM274" i="1"/>
  <c r="AM272" i="1"/>
  <c r="AM270" i="1"/>
  <c r="AM268" i="1"/>
  <c r="AM266" i="1"/>
  <c r="AM264" i="1"/>
  <c r="AM262" i="1"/>
  <c r="AM260" i="1"/>
  <c r="AM258" i="1"/>
  <c r="AM256" i="1"/>
  <c r="AM254" i="1"/>
  <c r="AM252" i="1"/>
  <c r="AM250" i="1"/>
  <c r="AM248" i="1"/>
  <c r="AM246" i="1"/>
  <c r="AM244" i="1"/>
  <c r="AM242" i="1"/>
  <c r="AM240" i="1"/>
  <c r="AM238" i="1"/>
  <c r="AM236" i="1"/>
  <c r="AM234" i="1"/>
  <c r="AM232" i="1"/>
  <c r="AM230" i="1"/>
  <c r="AM228" i="1"/>
  <c r="AM226" i="1"/>
  <c r="AM224" i="1"/>
  <c r="AM222" i="1"/>
  <c r="AM220" i="1"/>
  <c r="AM218" i="1"/>
  <c r="AM216" i="1"/>
  <c r="AM214" i="1"/>
  <c r="AM212" i="1"/>
  <c r="AM210" i="1"/>
  <c r="AM208" i="1"/>
  <c r="AM206" i="1"/>
  <c r="AM204" i="1"/>
  <c r="AM202" i="1"/>
  <c r="AM200" i="1"/>
  <c r="AM198" i="1"/>
  <c r="AM196" i="1"/>
  <c r="AM194" i="1"/>
  <c r="AM192" i="1"/>
  <c r="AM190" i="1"/>
  <c r="AM188" i="1"/>
  <c r="AM186" i="1"/>
  <c r="AM184" i="1"/>
  <c r="AM182" i="1"/>
  <c r="AM180" i="1"/>
  <c r="AM178" i="1"/>
  <c r="AM176" i="1"/>
  <c r="AM174" i="1"/>
  <c r="AM172" i="1"/>
  <c r="AM17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6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Z493" i="1"/>
  <c r="AA493" i="1"/>
  <c r="Z494" i="1"/>
  <c r="AA494" i="1"/>
  <c r="Z495" i="1"/>
  <c r="AA495" i="1"/>
  <c r="Z496" i="1"/>
  <c r="AA496" i="1"/>
  <c r="Z497" i="1"/>
  <c r="AA497" i="1"/>
  <c r="Z498" i="1"/>
  <c r="AA498" i="1"/>
  <c r="Z499" i="1"/>
  <c r="AA499" i="1"/>
  <c r="Z500" i="1"/>
  <c r="AA500" i="1"/>
  <c r="Z501" i="1"/>
  <c r="AA501" i="1"/>
  <c r="Z502" i="1"/>
  <c r="AA502" i="1"/>
  <c r="Z503" i="1"/>
  <c r="AA503" i="1"/>
  <c r="Z504" i="1"/>
  <c r="AA504" i="1"/>
  <c r="Z505" i="1"/>
  <c r="AA505" i="1"/>
  <c r="Z506" i="1"/>
  <c r="AA506" i="1"/>
  <c r="Z507" i="1"/>
  <c r="AA507" i="1"/>
  <c r="Z508" i="1"/>
  <c r="AA508" i="1"/>
  <c r="Z509" i="1"/>
  <c r="AA509" i="1"/>
  <c r="Z510" i="1"/>
  <c r="AA510" i="1"/>
  <c r="Z511" i="1"/>
  <c r="AA511" i="1"/>
  <c r="Z512" i="1"/>
  <c r="AA512" i="1"/>
  <c r="Z513" i="1"/>
  <c r="AA513" i="1"/>
  <c r="Z514" i="1"/>
  <c r="AA514" i="1"/>
  <c r="Z515" i="1"/>
  <c r="AA515" i="1"/>
  <c r="Z516" i="1"/>
  <c r="AA516" i="1"/>
  <c r="Z517" i="1"/>
  <c r="AA517" i="1"/>
  <c r="Z518" i="1"/>
  <c r="AA518" i="1"/>
  <c r="Z519" i="1"/>
  <c r="AA519" i="1"/>
  <c r="Z520" i="1"/>
  <c r="AA520" i="1"/>
  <c r="Z521" i="1"/>
  <c r="AA521" i="1"/>
  <c r="Z522" i="1"/>
  <c r="AA522" i="1"/>
  <c r="Z523" i="1"/>
  <c r="AA523" i="1"/>
  <c r="Z524" i="1"/>
  <c r="AA524" i="1"/>
  <c r="Z525" i="1"/>
  <c r="AA525" i="1"/>
  <c r="Z526" i="1"/>
  <c r="AA526" i="1"/>
  <c r="Z527" i="1"/>
  <c r="AA527" i="1"/>
  <c r="Z528" i="1"/>
  <c r="AA528" i="1"/>
  <c r="Z529" i="1"/>
  <c r="AA529" i="1"/>
  <c r="Z530" i="1"/>
  <c r="AA530" i="1"/>
  <c r="Z531" i="1"/>
  <c r="AA531" i="1"/>
  <c r="Z532" i="1"/>
  <c r="AA532" i="1"/>
  <c r="Z533" i="1"/>
  <c r="AA533" i="1"/>
  <c r="Z534" i="1"/>
  <c r="AA534" i="1"/>
  <c r="Z535" i="1"/>
  <c r="AA535" i="1"/>
  <c r="Z536" i="1"/>
  <c r="AA536" i="1"/>
  <c r="Z537" i="1"/>
  <c r="AA537" i="1"/>
  <c r="Z538" i="1"/>
  <c r="AA538" i="1"/>
  <c r="Z539" i="1"/>
  <c r="AA539" i="1"/>
  <c r="Z540" i="1"/>
  <c r="AA540" i="1"/>
  <c r="Z541" i="1"/>
  <c r="AA541" i="1"/>
  <c r="Z542" i="1"/>
  <c r="AA542" i="1"/>
  <c r="Z543" i="1"/>
  <c r="AA543" i="1"/>
  <c r="Z544" i="1"/>
  <c r="AA544" i="1"/>
  <c r="Z545" i="1"/>
  <c r="AA545" i="1"/>
  <c r="Z546" i="1"/>
  <c r="AA546" i="1"/>
  <c r="Z547" i="1"/>
  <c r="AA547" i="1"/>
  <c r="Z548" i="1"/>
  <c r="AA548" i="1"/>
  <c r="Z549" i="1"/>
  <c r="AA549" i="1"/>
  <c r="Z550" i="1"/>
  <c r="AA550" i="1"/>
  <c r="Z551" i="1"/>
  <c r="AA551" i="1"/>
  <c r="Z552" i="1"/>
  <c r="AA552" i="1"/>
  <c r="Z553" i="1"/>
  <c r="AA553" i="1"/>
  <c r="Z554" i="1"/>
  <c r="AA554" i="1"/>
  <c r="Z555" i="1"/>
  <c r="AA555" i="1"/>
  <c r="Z556" i="1"/>
  <c r="AA556" i="1"/>
  <c r="Z557" i="1"/>
  <c r="AA557" i="1"/>
  <c r="Z558" i="1"/>
  <c r="AA558" i="1"/>
  <c r="Z559" i="1"/>
  <c r="AA559" i="1"/>
  <c r="Z560" i="1"/>
  <c r="AA560" i="1"/>
  <c r="Z561" i="1"/>
  <c r="AA561" i="1"/>
  <c r="Z562" i="1"/>
  <c r="AA562" i="1"/>
  <c r="Z563" i="1"/>
  <c r="AA563" i="1"/>
  <c r="Z564" i="1"/>
  <c r="AA564" i="1"/>
  <c r="Z565" i="1"/>
  <c r="AA565" i="1"/>
  <c r="Z566" i="1"/>
  <c r="AA566" i="1"/>
  <c r="AO28" i="1" l="1"/>
  <c r="AQ28" i="1"/>
  <c r="AO36" i="1"/>
  <c r="AQ36" i="1"/>
  <c r="AO44" i="1"/>
  <c r="AQ44" i="1"/>
  <c r="AO52" i="1"/>
  <c r="AQ52" i="1"/>
  <c r="AO60" i="1"/>
  <c r="AQ60" i="1"/>
  <c r="AO68" i="1"/>
  <c r="AQ68" i="1"/>
  <c r="AO76" i="1"/>
  <c r="AQ76" i="1"/>
  <c r="AO84" i="1"/>
  <c r="AQ84" i="1"/>
  <c r="AO92" i="1"/>
  <c r="AQ92" i="1"/>
  <c r="AO100" i="1"/>
  <c r="AQ100" i="1"/>
  <c r="AO108" i="1"/>
  <c r="AQ108" i="1"/>
  <c r="AO116" i="1"/>
  <c r="AQ116" i="1"/>
  <c r="AO124" i="1"/>
  <c r="AQ124" i="1"/>
  <c r="AO132" i="1"/>
  <c r="AQ132" i="1"/>
  <c r="AO140" i="1"/>
  <c r="AQ140" i="1"/>
  <c r="AO148" i="1"/>
  <c r="AQ148" i="1"/>
  <c r="AO156" i="1"/>
  <c r="AQ156" i="1"/>
  <c r="AO164" i="1"/>
  <c r="AQ164" i="1"/>
  <c r="AO172" i="1"/>
  <c r="AQ172" i="1"/>
  <c r="AO180" i="1"/>
  <c r="AQ180" i="1"/>
  <c r="AO188" i="1"/>
  <c r="AQ188" i="1"/>
  <c r="AO196" i="1"/>
  <c r="AQ196" i="1"/>
  <c r="AO204" i="1"/>
  <c r="AQ204" i="1"/>
  <c r="AO212" i="1"/>
  <c r="AQ212" i="1"/>
  <c r="AO220" i="1"/>
  <c r="AQ220" i="1"/>
  <c r="AO228" i="1"/>
  <c r="AQ228" i="1"/>
  <c r="AO236" i="1"/>
  <c r="AQ236" i="1"/>
  <c r="AO244" i="1"/>
  <c r="AQ244" i="1"/>
  <c r="AO252" i="1"/>
  <c r="AQ252" i="1"/>
  <c r="AO260" i="1"/>
  <c r="AQ260" i="1"/>
  <c r="AO268" i="1"/>
  <c r="AQ268" i="1"/>
  <c r="AO276" i="1"/>
  <c r="AQ276" i="1"/>
  <c r="AO284" i="1"/>
  <c r="AQ284" i="1"/>
  <c r="AO292" i="1"/>
  <c r="AQ292" i="1"/>
  <c r="AO300" i="1"/>
  <c r="AQ300" i="1"/>
  <c r="AO308" i="1"/>
  <c r="AQ308" i="1"/>
  <c r="AO316" i="1"/>
  <c r="AQ316" i="1"/>
  <c r="AO324" i="1"/>
  <c r="AQ324" i="1"/>
  <c r="AO332" i="1"/>
  <c r="AQ332" i="1"/>
  <c r="AO340" i="1"/>
  <c r="AQ340" i="1"/>
  <c r="AO348" i="1"/>
  <c r="AQ348" i="1"/>
  <c r="AO356" i="1"/>
  <c r="AQ356" i="1"/>
  <c r="AO364" i="1"/>
  <c r="AQ364" i="1"/>
  <c r="AO372" i="1"/>
  <c r="AQ372" i="1"/>
  <c r="AO380" i="1"/>
  <c r="AQ380" i="1"/>
  <c r="AO388" i="1"/>
  <c r="AQ388" i="1"/>
  <c r="AO396" i="1"/>
  <c r="AQ396" i="1"/>
  <c r="AO404" i="1"/>
  <c r="AQ404" i="1"/>
  <c r="AO412" i="1"/>
  <c r="AQ412" i="1"/>
  <c r="AO420" i="1"/>
  <c r="AQ420" i="1"/>
  <c r="AO428" i="1"/>
  <c r="AQ428" i="1"/>
  <c r="AO436" i="1"/>
  <c r="AQ436" i="1"/>
  <c r="AO444" i="1"/>
  <c r="AQ444" i="1"/>
  <c r="AO452" i="1"/>
  <c r="AQ452" i="1"/>
  <c r="AO460" i="1"/>
  <c r="AQ460" i="1"/>
  <c r="AO468" i="1"/>
  <c r="AQ468" i="1"/>
  <c r="AO476" i="1"/>
  <c r="AQ476" i="1"/>
  <c r="AO484" i="1"/>
  <c r="AQ484" i="1"/>
  <c r="AO492" i="1"/>
  <c r="AQ492" i="1"/>
  <c r="AO500" i="1"/>
  <c r="AQ500" i="1"/>
  <c r="AO508" i="1"/>
  <c r="AQ508" i="1"/>
  <c r="AO516" i="1"/>
  <c r="AQ516" i="1"/>
  <c r="AO524" i="1"/>
  <c r="AQ524" i="1"/>
  <c r="AO532" i="1"/>
  <c r="AQ532" i="1"/>
  <c r="AO540" i="1"/>
  <c r="AQ540" i="1"/>
  <c r="AO548" i="1"/>
  <c r="AQ548" i="1"/>
  <c r="AO556" i="1"/>
  <c r="AQ556" i="1"/>
  <c r="AO564" i="1"/>
  <c r="AQ564" i="1"/>
  <c r="AN27" i="1"/>
  <c r="AN35" i="1"/>
  <c r="AN43" i="1"/>
  <c r="AN51" i="1"/>
  <c r="AN59" i="1"/>
  <c r="AN67" i="1"/>
  <c r="AN75" i="1"/>
  <c r="AN83" i="1"/>
  <c r="AN91" i="1"/>
  <c r="AN99" i="1"/>
  <c r="AN107" i="1"/>
  <c r="AN115" i="1"/>
  <c r="AN123" i="1"/>
  <c r="AN131" i="1"/>
  <c r="AN139" i="1"/>
  <c r="AN147" i="1"/>
  <c r="AN155" i="1"/>
  <c r="AN163" i="1"/>
  <c r="AN171" i="1"/>
  <c r="AN179" i="1"/>
  <c r="AN187" i="1"/>
  <c r="AN195" i="1"/>
  <c r="AN203" i="1"/>
  <c r="AN211" i="1"/>
  <c r="AN219" i="1"/>
  <c r="AN227" i="1"/>
  <c r="AN235" i="1"/>
  <c r="AN243" i="1"/>
  <c r="AN251" i="1"/>
  <c r="AN259" i="1"/>
  <c r="AN267" i="1"/>
  <c r="AN275" i="1"/>
  <c r="AN283" i="1"/>
  <c r="AN291" i="1"/>
  <c r="AN299" i="1"/>
  <c r="AN307" i="1"/>
  <c r="AN315" i="1"/>
  <c r="AN323" i="1"/>
  <c r="AN331" i="1"/>
  <c r="AN339" i="1"/>
  <c r="AN347" i="1"/>
  <c r="AN355" i="1"/>
  <c r="AN363" i="1"/>
  <c r="AN371" i="1"/>
  <c r="AN379" i="1"/>
  <c r="AN387" i="1"/>
  <c r="AN395" i="1"/>
  <c r="AN403" i="1"/>
  <c r="AN411" i="1"/>
  <c r="AN419" i="1"/>
  <c r="AN427" i="1"/>
  <c r="AN435" i="1"/>
  <c r="AN443" i="1"/>
  <c r="AN451" i="1"/>
  <c r="AN459" i="1"/>
  <c r="AN467" i="1"/>
  <c r="AN475" i="1"/>
  <c r="AN483" i="1"/>
  <c r="AN491" i="1"/>
  <c r="AN499" i="1"/>
  <c r="AN507" i="1"/>
  <c r="AN515" i="1"/>
  <c r="AN523" i="1"/>
  <c r="AN531" i="1"/>
  <c r="AN539" i="1"/>
  <c r="AN547" i="1"/>
  <c r="AN555" i="1"/>
  <c r="AN563" i="1"/>
  <c r="AQ25" i="1"/>
  <c r="AO25" i="1"/>
  <c r="AQ33" i="1"/>
  <c r="AO33" i="1"/>
  <c r="AQ41" i="1"/>
  <c r="AO41" i="1"/>
  <c r="AQ49" i="1"/>
  <c r="AO49" i="1"/>
  <c r="AQ57" i="1"/>
  <c r="AO57" i="1"/>
  <c r="AQ65" i="1"/>
  <c r="AO65" i="1"/>
  <c r="AQ73" i="1"/>
  <c r="AO73" i="1"/>
  <c r="AQ81" i="1"/>
  <c r="AO81" i="1"/>
  <c r="AQ89" i="1"/>
  <c r="AO89" i="1"/>
  <c r="AQ97" i="1"/>
  <c r="AO97" i="1"/>
  <c r="AQ105" i="1"/>
  <c r="AO105" i="1"/>
  <c r="AQ113" i="1"/>
  <c r="AO113" i="1"/>
  <c r="AQ121" i="1"/>
  <c r="AO121" i="1"/>
  <c r="AQ129" i="1"/>
  <c r="AO129" i="1"/>
  <c r="AQ137" i="1"/>
  <c r="AO137" i="1"/>
  <c r="AQ145" i="1"/>
  <c r="AO145" i="1"/>
  <c r="AQ153" i="1"/>
  <c r="AO153" i="1"/>
  <c r="AQ161" i="1"/>
  <c r="AO161" i="1"/>
  <c r="AQ169" i="1"/>
  <c r="AO169" i="1"/>
  <c r="AQ177" i="1"/>
  <c r="AO177" i="1"/>
  <c r="AQ185" i="1"/>
  <c r="AO185" i="1"/>
  <c r="AQ193" i="1"/>
  <c r="AO193" i="1"/>
  <c r="AQ201" i="1"/>
  <c r="AO201" i="1"/>
  <c r="AQ209" i="1"/>
  <c r="AO209" i="1"/>
  <c r="AQ217" i="1"/>
  <c r="AO217" i="1"/>
  <c r="AQ225" i="1"/>
  <c r="AO225" i="1"/>
  <c r="AQ233" i="1"/>
  <c r="AO233" i="1"/>
  <c r="AQ241" i="1"/>
  <c r="AO241" i="1"/>
  <c r="AQ249" i="1"/>
  <c r="AO249" i="1"/>
  <c r="AQ257" i="1"/>
  <c r="AO257" i="1"/>
  <c r="AQ265" i="1"/>
  <c r="AO265" i="1"/>
  <c r="AQ273" i="1"/>
  <c r="AO273" i="1"/>
  <c r="AQ281" i="1"/>
  <c r="AO281" i="1"/>
  <c r="AQ289" i="1"/>
  <c r="AO289" i="1"/>
  <c r="AQ297" i="1"/>
  <c r="AO297" i="1"/>
  <c r="AQ305" i="1"/>
  <c r="AO305" i="1"/>
  <c r="AQ313" i="1"/>
  <c r="AO313" i="1"/>
  <c r="AQ321" i="1"/>
  <c r="AO321" i="1"/>
  <c r="AQ329" i="1"/>
  <c r="AO329" i="1"/>
  <c r="AQ337" i="1"/>
  <c r="AO337" i="1"/>
  <c r="AQ345" i="1"/>
  <c r="AO345" i="1"/>
  <c r="AQ353" i="1"/>
  <c r="AO353" i="1"/>
  <c r="AQ361" i="1"/>
  <c r="AO361" i="1"/>
  <c r="AQ369" i="1"/>
  <c r="AO369" i="1"/>
  <c r="AQ377" i="1"/>
  <c r="AO377" i="1"/>
  <c r="AQ385" i="1"/>
  <c r="AO385" i="1"/>
  <c r="AQ393" i="1"/>
  <c r="AO393" i="1"/>
  <c r="AQ401" i="1"/>
  <c r="AO401" i="1"/>
  <c r="AQ409" i="1"/>
  <c r="AO409" i="1"/>
  <c r="AQ417" i="1"/>
  <c r="AO417" i="1"/>
  <c r="AQ425" i="1"/>
  <c r="AO425" i="1"/>
  <c r="AQ433" i="1"/>
  <c r="AO433" i="1"/>
  <c r="AQ441" i="1"/>
  <c r="AO441" i="1"/>
  <c r="AQ449" i="1"/>
  <c r="AO449" i="1"/>
  <c r="AQ457" i="1"/>
  <c r="AO457" i="1"/>
  <c r="AQ465" i="1"/>
  <c r="AO465" i="1"/>
  <c r="AQ473" i="1"/>
  <c r="AO473" i="1"/>
  <c r="AQ481" i="1"/>
  <c r="AO481" i="1"/>
  <c r="AQ489" i="1"/>
  <c r="AO489" i="1"/>
  <c r="AQ497" i="1"/>
  <c r="AO497" i="1"/>
  <c r="AQ505" i="1"/>
  <c r="AO505" i="1"/>
  <c r="AQ513" i="1"/>
  <c r="AO513" i="1"/>
  <c r="AQ521" i="1"/>
  <c r="AO521" i="1"/>
  <c r="AQ529" i="1"/>
  <c r="AO529" i="1"/>
  <c r="AQ537" i="1"/>
  <c r="AO537" i="1"/>
  <c r="AQ545" i="1"/>
  <c r="AO545" i="1"/>
  <c r="AQ553" i="1"/>
  <c r="AO553" i="1"/>
  <c r="AQ561" i="1"/>
  <c r="AO561" i="1"/>
  <c r="AN24" i="1"/>
  <c r="AN32" i="1"/>
  <c r="AN40" i="1"/>
  <c r="AN48" i="1"/>
  <c r="AN56" i="1"/>
  <c r="AN64" i="1"/>
  <c r="AN72" i="1"/>
  <c r="AN80" i="1"/>
  <c r="AN88" i="1"/>
  <c r="AN96" i="1"/>
  <c r="AN104" i="1"/>
  <c r="AN112" i="1"/>
  <c r="AN120" i="1"/>
  <c r="AN128" i="1"/>
  <c r="AN136" i="1"/>
  <c r="AN144" i="1"/>
  <c r="AN152" i="1"/>
  <c r="AN160" i="1"/>
  <c r="AN168" i="1"/>
  <c r="AN176" i="1"/>
  <c r="AN184" i="1"/>
  <c r="AN192" i="1"/>
  <c r="AN200" i="1"/>
  <c r="AN208" i="1"/>
  <c r="AN216" i="1"/>
  <c r="AN224" i="1"/>
  <c r="AN232" i="1"/>
  <c r="AN240" i="1"/>
  <c r="AN248" i="1"/>
  <c r="AN256" i="1"/>
  <c r="AN264" i="1"/>
  <c r="AN272" i="1"/>
  <c r="AN280" i="1"/>
  <c r="AN288" i="1"/>
  <c r="AN296" i="1"/>
  <c r="AN304" i="1"/>
  <c r="AN312" i="1"/>
  <c r="AN320" i="1"/>
  <c r="AN328" i="1"/>
  <c r="AN336" i="1"/>
  <c r="AN344" i="1"/>
  <c r="AN352" i="1"/>
  <c r="AN360" i="1"/>
  <c r="AN368" i="1"/>
  <c r="AN376" i="1"/>
  <c r="AN384" i="1"/>
  <c r="AN392" i="1"/>
  <c r="AN400" i="1"/>
  <c r="AN408" i="1"/>
  <c r="AN416" i="1"/>
  <c r="AN424" i="1"/>
  <c r="AN432" i="1"/>
  <c r="AN440" i="1"/>
  <c r="AN448" i="1"/>
  <c r="AN456" i="1"/>
  <c r="AN464" i="1"/>
  <c r="AN472" i="1"/>
  <c r="AN480" i="1"/>
  <c r="AN488" i="1"/>
  <c r="AN496" i="1"/>
  <c r="AN504" i="1"/>
  <c r="AN512" i="1"/>
  <c r="AN520" i="1"/>
  <c r="AN528" i="1"/>
  <c r="AN536" i="1"/>
  <c r="AN544" i="1"/>
  <c r="AN552" i="1"/>
  <c r="AN560" i="1"/>
  <c r="AO30" i="1"/>
  <c r="AQ30" i="1"/>
  <c r="AO38" i="1"/>
  <c r="AQ38" i="1"/>
  <c r="AO46" i="1"/>
  <c r="AQ46" i="1"/>
  <c r="AO54" i="1"/>
  <c r="AQ54" i="1"/>
  <c r="AO62" i="1"/>
  <c r="AQ62" i="1"/>
  <c r="AO70" i="1"/>
  <c r="AQ70" i="1"/>
  <c r="AO78" i="1"/>
  <c r="AQ78" i="1"/>
  <c r="AO86" i="1"/>
  <c r="AQ86" i="1"/>
  <c r="AO94" i="1"/>
  <c r="AQ94" i="1"/>
  <c r="AO102" i="1"/>
  <c r="AQ102" i="1"/>
  <c r="AO110" i="1"/>
  <c r="AQ110" i="1"/>
  <c r="AO118" i="1"/>
  <c r="AQ118" i="1"/>
  <c r="AO126" i="1"/>
  <c r="AQ126" i="1"/>
  <c r="AO134" i="1"/>
  <c r="AQ134" i="1"/>
  <c r="AO142" i="1"/>
  <c r="AQ142" i="1"/>
  <c r="AO150" i="1"/>
  <c r="AQ150" i="1"/>
  <c r="AO158" i="1"/>
  <c r="AQ158" i="1"/>
  <c r="AO166" i="1"/>
  <c r="AQ166" i="1"/>
  <c r="AO174" i="1"/>
  <c r="AQ174" i="1"/>
  <c r="AO182" i="1"/>
  <c r="AQ182" i="1"/>
  <c r="AO190" i="1"/>
  <c r="AQ190" i="1"/>
  <c r="AO198" i="1"/>
  <c r="AQ198" i="1"/>
  <c r="AO206" i="1"/>
  <c r="AQ206" i="1"/>
  <c r="AO214" i="1"/>
  <c r="AQ214" i="1"/>
  <c r="AO222" i="1"/>
  <c r="AQ222" i="1"/>
  <c r="AO230" i="1"/>
  <c r="AQ230" i="1"/>
  <c r="AO238" i="1"/>
  <c r="AQ238" i="1"/>
  <c r="AO246" i="1"/>
  <c r="AQ246" i="1"/>
  <c r="AO254" i="1"/>
  <c r="AQ254" i="1"/>
  <c r="AO262" i="1"/>
  <c r="AQ262" i="1"/>
  <c r="AO270" i="1"/>
  <c r="AQ270" i="1"/>
  <c r="AO278" i="1"/>
  <c r="AQ278" i="1"/>
  <c r="AO286" i="1"/>
  <c r="AQ286" i="1"/>
  <c r="AO294" i="1"/>
  <c r="AQ294" i="1"/>
  <c r="AO302" i="1"/>
  <c r="AQ302" i="1"/>
  <c r="AO310" i="1"/>
  <c r="AQ310" i="1"/>
  <c r="AO318" i="1"/>
  <c r="AQ318" i="1"/>
  <c r="AO326" i="1"/>
  <c r="AQ326" i="1"/>
  <c r="AO334" i="1"/>
  <c r="AQ334" i="1"/>
  <c r="AO342" i="1"/>
  <c r="AQ342" i="1"/>
  <c r="AO350" i="1"/>
  <c r="AQ350" i="1"/>
  <c r="AO358" i="1"/>
  <c r="AQ358" i="1"/>
  <c r="AO366" i="1"/>
  <c r="AQ366" i="1"/>
  <c r="AO374" i="1"/>
  <c r="AQ374" i="1"/>
  <c r="AO382" i="1"/>
  <c r="AQ382" i="1"/>
  <c r="AO390" i="1"/>
  <c r="AQ390" i="1"/>
  <c r="AO398" i="1"/>
  <c r="AQ398" i="1"/>
  <c r="AO406" i="1"/>
  <c r="AQ406" i="1"/>
  <c r="AO414" i="1"/>
  <c r="AQ414" i="1"/>
  <c r="AO422" i="1"/>
  <c r="AQ422" i="1"/>
  <c r="AO430" i="1"/>
  <c r="AQ430" i="1"/>
  <c r="AO438" i="1"/>
  <c r="AQ438" i="1"/>
  <c r="AO446" i="1"/>
  <c r="AQ446" i="1"/>
  <c r="AO454" i="1"/>
  <c r="AQ454" i="1"/>
  <c r="AO462" i="1"/>
  <c r="AQ462" i="1"/>
  <c r="AO470" i="1"/>
  <c r="AQ470" i="1"/>
  <c r="AO478" i="1"/>
  <c r="AQ478" i="1"/>
  <c r="AO486" i="1"/>
  <c r="AQ486" i="1"/>
  <c r="AO494" i="1"/>
  <c r="AQ494" i="1"/>
  <c r="AO502" i="1"/>
  <c r="AQ502" i="1"/>
  <c r="AO510" i="1"/>
  <c r="AQ510" i="1"/>
  <c r="AO518" i="1"/>
  <c r="AQ518" i="1"/>
  <c r="AO526" i="1"/>
  <c r="AQ526" i="1"/>
  <c r="AO534" i="1"/>
  <c r="AQ534" i="1"/>
  <c r="AO542" i="1"/>
  <c r="AQ542" i="1"/>
  <c r="AO550" i="1"/>
  <c r="AQ550" i="1"/>
  <c r="AO558" i="1"/>
  <c r="AQ558" i="1"/>
  <c r="AO566" i="1"/>
  <c r="AQ566" i="1"/>
  <c r="AN29" i="1"/>
  <c r="AN37" i="1"/>
  <c r="AN45" i="1"/>
  <c r="AN53" i="1"/>
  <c r="AN61" i="1"/>
  <c r="AN69" i="1"/>
  <c r="AN77" i="1"/>
  <c r="AN85" i="1"/>
  <c r="AN93" i="1"/>
  <c r="AN101" i="1"/>
  <c r="AN109" i="1"/>
  <c r="AN117" i="1"/>
  <c r="AN125" i="1"/>
  <c r="AN133" i="1"/>
  <c r="AN141" i="1"/>
  <c r="AN149" i="1"/>
  <c r="AN157" i="1"/>
  <c r="AN165" i="1"/>
  <c r="AN173" i="1"/>
  <c r="AN181" i="1"/>
  <c r="AN189" i="1"/>
  <c r="AN197" i="1"/>
  <c r="AN205" i="1"/>
  <c r="AN213" i="1"/>
  <c r="AN221" i="1"/>
  <c r="AN229" i="1"/>
  <c r="AN237" i="1"/>
  <c r="AN245" i="1"/>
  <c r="AN253" i="1"/>
  <c r="AN261" i="1"/>
  <c r="AN269" i="1"/>
  <c r="AN277" i="1"/>
  <c r="AN285" i="1"/>
  <c r="AN293" i="1"/>
  <c r="AN301" i="1"/>
  <c r="AN309" i="1"/>
  <c r="AN317" i="1"/>
  <c r="AN325" i="1"/>
  <c r="AN333" i="1"/>
  <c r="AN341" i="1"/>
  <c r="AN349" i="1"/>
  <c r="AN357" i="1"/>
  <c r="AN365" i="1"/>
  <c r="AN373" i="1"/>
  <c r="AN381" i="1"/>
  <c r="AN389" i="1"/>
  <c r="AN397" i="1"/>
  <c r="AN405" i="1"/>
  <c r="AN413" i="1"/>
  <c r="AN421" i="1"/>
  <c r="AN429" i="1"/>
  <c r="AN437" i="1"/>
  <c r="AN445" i="1"/>
  <c r="AN453" i="1"/>
  <c r="AN461" i="1"/>
  <c r="AN469" i="1"/>
  <c r="AN477" i="1"/>
  <c r="AN485" i="1"/>
  <c r="AN493" i="1"/>
  <c r="AN501" i="1"/>
  <c r="AN509" i="1"/>
  <c r="AN517" i="1"/>
  <c r="AN525" i="1"/>
  <c r="AN533" i="1"/>
  <c r="AN541" i="1"/>
  <c r="AN549" i="1"/>
  <c r="AN557" i="1"/>
  <c r="AN565" i="1"/>
  <c r="AQ27" i="1"/>
  <c r="AO27" i="1"/>
  <c r="AQ35" i="1"/>
  <c r="AO35" i="1"/>
  <c r="AQ43" i="1"/>
  <c r="AO43" i="1"/>
  <c r="AQ51" i="1"/>
  <c r="AO51" i="1"/>
  <c r="AQ59" i="1"/>
  <c r="AO59" i="1"/>
  <c r="AQ67" i="1"/>
  <c r="AO67" i="1"/>
  <c r="AQ75" i="1"/>
  <c r="AO75" i="1"/>
  <c r="AQ83" i="1"/>
  <c r="AO83" i="1"/>
  <c r="AQ91" i="1"/>
  <c r="AO91" i="1"/>
  <c r="AQ99" i="1"/>
  <c r="AO99" i="1"/>
  <c r="AQ107" i="1"/>
  <c r="AO107" i="1"/>
  <c r="AQ115" i="1"/>
  <c r="AO115" i="1"/>
  <c r="AQ123" i="1"/>
  <c r="AO123" i="1"/>
  <c r="AQ131" i="1"/>
  <c r="AO131" i="1"/>
  <c r="AQ139" i="1"/>
  <c r="AO139" i="1"/>
  <c r="AQ147" i="1"/>
  <c r="AO147" i="1"/>
  <c r="AQ155" i="1"/>
  <c r="AO155" i="1"/>
  <c r="AQ163" i="1"/>
  <c r="AO163" i="1"/>
  <c r="AQ171" i="1"/>
  <c r="AO171" i="1"/>
  <c r="AQ179" i="1"/>
  <c r="AO179" i="1"/>
  <c r="AQ187" i="1"/>
  <c r="AO187" i="1"/>
  <c r="AQ195" i="1"/>
  <c r="AO195" i="1"/>
  <c r="AQ203" i="1"/>
  <c r="AO203" i="1"/>
  <c r="AQ211" i="1"/>
  <c r="AO211" i="1"/>
  <c r="AQ219" i="1"/>
  <c r="AO219" i="1"/>
  <c r="AQ227" i="1"/>
  <c r="AO227" i="1"/>
  <c r="AQ235" i="1"/>
  <c r="AO235" i="1"/>
  <c r="AQ243" i="1"/>
  <c r="AO243" i="1"/>
  <c r="AQ251" i="1"/>
  <c r="AO251" i="1"/>
  <c r="AQ259" i="1"/>
  <c r="AO259" i="1"/>
  <c r="AQ267" i="1"/>
  <c r="AO267" i="1"/>
  <c r="AQ275" i="1"/>
  <c r="AO275" i="1"/>
  <c r="AQ283" i="1"/>
  <c r="AO283" i="1"/>
  <c r="AQ291" i="1"/>
  <c r="AO291" i="1"/>
  <c r="AQ299" i="1"/>
  <c r="AO299" i="1"/>
  <c r="AQ307" i="1"/>
  <c r="AO307" i="1"/>
  <c r="AQ315" i="1"/>
  <c r="AO315" i="1"/>
  <c r="AQ323" i="1"/>
  <c r="AO323" i="1"/>
  <c r="AQ331" i="1"/>
  <c r="AO331" i="1"/>
  <c r="AQ339" i="1"/>
  <c r="AO339" i="1"/>
  <c r="AQ347" i="1"/>
  <c r="AO347" i="1"/>
  <c r="AQ355" i="1"/>
  <c r="AO355" i="1"/>
  <c r="AQ363" i="1"/>
  <c r="AO363" i="1"/>
  <c r="AQ371" i="1"/>
  <c r="AO371" i="1"/>
  <c r="AQ379" i="1"/>
  <c r="AO379" i="1"/>
  <c r="AQ387" i="1"/>
  <c r="AO387" i="1"/>
  <c r="AQ395" i="1"/>
  <c r="AO395" i="1"/>
  <c r="AQ403" i="1"/>
  <c r="AO403" i="1"/>
  <c r="AQ411" i="1"/>
  <c r="AO411" i="1"/>
  <c r="AQ419" i="1"/>
  <c r="AO419" i="1"/>
  <c r="AQ427" i="1"/>
  <c r="AO427" i="1"/>
  <c r="AQ435" i="1"/>
  <c r="AO435" i="1"/>
  <c r="AQ443" i="1"/>
  <c r="AO443" i="1"/>
  <c r="AQ451" i="1"/>
  <c r="AO451" i="1"/>
  <c r="AQ459" i="1"/>
  <c r="AO459" i="1"/>
  <c r="AQ467" i="1"/>
  <c r="AO467" i="1"/>
  <c r="AQ475" i="1"/>
  <c r="AO475" i="1"/>
  <c r="AQ483" i="1"/>
  <c r="AO483" i="1"/>
  <c r="AQ491" i="1"/>
  <c r="AO491" i="1"/>
  <c r="AQ499" i="1"/>
  <c r="AO499" i="1"/>
  <c r="AQ507" i="1"/>
  <c r="AO507" i="1"/>
  <c r="AQ515" i="1"/>
  <c r="AO515" i="1"/>
  <c r="AQ523" i="1"/>
  <c r="AO523" i="1"/>
  <c r="AQ531" i="1"/>
  <c r="AO531" i="1"/>
  <c r="AQ539" i="1"/>
  <c r="AO539" i="1"/>
  <c r="AQ547" i="1"/>
  <c r="AO547" i="1"/>
  <c r="AQ555" i="1"/>
  <c r="AO555" i="1"/>
  <c r="AQ563" i="1"/>
  <c r="AO563" i="1"/>
  <c r="AN26" i="1"/>
  <c r="AN34" i="1"/>
  <c r="AN42" i="1"/>
  <c r="AN50" i="1"/>
  <c r="AN58" i="1"/>
  <c r="AN66" i="1"/>
  <c r="AN74" i="1"/>
  <c r="AN82" i="1"/>
  <c r="AN90" i="1"/>
  <c r="AN98" i="1"/>
  <c r="AN106" i="1"/>
  <c r="AN114" i="1"/>
  <c r="AN122" i="1"/>
  <c r="AN130" i="1"/>
  <c r="AN138" i="1"/>
  <c r="AN146" i="1"/>
  <c r="AN154" i="1"/>
  <c r="AN162" i="1"/>
  <c r="AN170" i="1"/>
  <c r="AN178" i="1"/>
  <c r="AN186" i="1"/>
  <c r="AN194" i="1"/>
  <c r="AN202" i="1"/>
  <c r="AN210" i="1"/>
  <c r="AN218" i="1"/>
  <c r="AN226" i="1"/>
  <c r="AN234" i="1"/>
  <c r="AN242" i="1"/>
  <c r="AN250" i="1"/>
  <c r="AN258" i="1"/>
  <c r="AN266" i="1"/>
  <c r="AN274" i="1"/>
  <c r="AN282" i="1"/>
  <c r="AN290" i="1"/>
  <c r="AN298" i="1"/>
  <c r="AN306" i="1"/>
  <c r="AN314" i="1"/>
  <c r="AN322" i="1"/>
  <c r="AN330" i="1"/>
  <c r="AN338" i="1"/>
  <c r="AN346" i="1"/>
  <c r="AN354" i="1"/>
  <c r="AN362" i="1"/>
  <c r="AN370" i="1"/>
  <c r="AN378" i="1"/>
  <c r="AN386" i="1"/>
  <c r="AN394" i="1"/>
  <c r="AN402" i="1"/>
  <c r="AN410" i="1"/>
  <c r="AN418" i="1"/>
  <c r="AN426" i="1"/>
  <c r="AN434" i="1"/>
  <c r="AN442" i="1"/>
  <c r="AN450" i="1"/>
  <c r="AN458" i="1"/>
  <c r="AN466" i="1"/>
  <c r="AN474" i="1"/>
  <c r="AN482" i="1"/>
  <c r="AN490" i="1"/>
  <c r="AN498" i="1"/>
  <c r="AN506" i="1"/>
  <c r="AN514" i="1"/>
  <c r="AN522" i="1"/>
  <c r="AN530" i="1"/>
  <c r="AN538" i="1"/>
  <c r="AN546" i="1"/>
  <c r="AN554" i="1"/>
  <c r="AN562" i="1"/>
  <c r="AO24" i="1"/>
  <c r="AQ24" i="1"/>
  <c r="AO32" i="1"/>
  <c r="AQ32" i="1"/>
  <c r="AO40" i="1"/>
  <c r="AQ40" i="1"/>
  <c r="AO48" i="1"/>
  <c r="AQ48" i="1"/>
  <c r="AO56" i="1"/>
  <c r="AQ56" i="1"/>
  <c r="AO64" i="1"/>
  <c r="AQ64" i="1"/>
  <c r="AO72" i="1"/>
  <c r="AQ72" i="1"/>
  <c r="AO80" i="1"/>
  <c r="AQ80" i="1"/>
  <c r="AO88" i="1"/>
  <c r="AQ88" i="1"/>
  <c r="AO96" i="1"/>
  <c r="AQ96" i="1"/>
  <c r="AO104" i="1"/>
  <c r="AQ104" i="1"/>
  <c r="AO112" i="1"/>
  <c r="AQ112" i="1"/>
  <c r="AO120" i="1"/>
  <c r="AQ120" i="1"/>
  <c r="AO128" i="1"/>
  <c r="AQ128" i="1"/>
  <c r="AO136" i="1"/>
  <c r="AQ136" i="1"/>
  <c r="AO144" i="1"/>
  <c r="AQ144" i="1"/>
  <c r="AO152" i="1"/>
  <c r="AQ152" i="1"/>
  <c r="AO160" i="1"/>
  <c r="AQ160" i="1"/>
  <c r="AO168" i="1"/>
  <c r="AQ168" i="1"/>
  <c r="AO176" i="1"/>
  <c r="AQ176" i="1"/>
  <c r="AO184" i="1"/>
  <c r="AQ184" i="1"/>
  <c r="AO192" i="1"/>
  <c r="AQ192" i="1"/>
  <c r="AO200" i="1"/>
  <c r="AQ200" i="1"/>
  <c r="AO208" i="1"/>
  <c r="AQ208" i="1"/>
  <c r="AO216" i="1"/>
  <c r="AQ216" i="1"/>
  <c r="AO224" i="1"/>
  <c r="AQ224" i="1"/>
  <c r="AO232" i="1"/>
  <c r="AQ232" i="1"/>
  <c r="AO240" i="1"/>
  <c r="AQ240" i="1"/>
  <c r="AO248" i="1"/>
  <c r="AQ248" i="1"/>
  <c r="AO256" i="1"/>
  <c r="AQ256" i="1"/>
  <c r="AO264" i="1"/>
  <c r="AQ264" i="1"/>
  <c r="AO272" i="1"/>
  <c r="AQ272" i="1"/>
  <c r="AO280" i="1"/>
  <c r="AQ280" i="1"/>
  <c r="AO288" i="1"/>
  <c r="AQ288" i="1"/>
  <c r="AO296" i="1"/>
  <c r="AQ296" i="1"/>
  <c r="AO304" i="1"/>
  <c r="AQ304" i="1"/>
  <c r="AO312" i="1"/>
  <c r="AQ312" i="1"/>
  <c r="AO320" i="1"/>
  <c r="AQ320" i="1"/>
  <c r="AO328" i="1"/>
  <c r="AQ328" i="1"/>
  <c r="AO336" i="1"/>
  <c r="AQ336" i="1"/>
  <c r="AO344" i="1"/>
  <c r="AQ344" i="1"/>
  <c r="AO352" i="1"/>
  <c r="AQ352" i="1"/>
  <c r="AO360" i="1"/>
  <c r="AQ360" i="1"/>
  <c r="AO368" i="1"/>
  <c r="AQ368" i="1"/>
  <c r="AO376" i="1"/>
  <c r="AQ376" i="1"/>
  <c r="AO384" i="1"/>
  <c r="AQ384" i="1"/>
  <c r="AO392" i="1"/>
  <c r="AQ392" i="1"/>
  <c r="AO400" i="1"/>
  <c r="AQ400" i="1"/>
  <c r="AO408" i="1"/>
  <c r="AQ408" i="1"/>
  <c r="AO416" i="1"/>
  <c r="AQ416" i="1"/>
  <c r="AO424" i="1"/>
  <c r="AQ424" i="1"/>
  <c r="AO432" i="1"/>
  <c r="AQ432" i="1"/>
  <c r="AO440" i="1"/>
  <c r="AQ440" i="1"/>
  <c r="AO448" i="1"/>
  <c r="AQ448" i="1"/>
  <c r="AO456" i="1"/>
  <c r="AQ456" i="1"/>
  <c r="AO464" i="1"/>
  <c r="AQ464" i="1"/>
  <c r="AO472" i="1"/>
  <c r="AQ472" i="1"/>
  <c r="AO480" i="1"/>
  <c r="AQ480" i="1"/>
  <c r="AO488" i="1"/>
  <c r="AQ488" i="1"/>
  <c r="AO496" i="1"/>
  <c r="AQ496" i="1"/>
  <c r="AO504" i="1"/>
  <c r="AQ504" i="1"/>
  <c r="AO512" i="1"/>
  <c r="AQ512" i="1"/>
  <c r="AO520" i="1"/>
  <c r="AQ520" i="1"/>
  <c r="AO528" i="1"/>
  <c r="AQ528" i="1"/>
  <c r="AO536" i="1"/>
  <c r="AQ536" i="1"/>
  <c r="AO544" i="1"/>
  <c r="AQ544" i="1"/>
  <c r="AO552" i="1"/>
  <c r="AQ552" i="1"/>
  <c r="AO560" i="1"/>
  <c r="AQ560" i="1"/>
  <c r="AN23" i="1"/>
  <c r="AN31" i="1"/>
  <c r="AN39" i="1"/>
  <c r="AN47" i="1"/>
  <c r="AN55" i="1"/>
  <c r="AN63" i="1"/>
  <c r="AN71" i="1"/>
  <c r="AN79" i="1"/>
  <c r="AN87" i="1"/>
  <c r="AN95" i="1"/>
  <c r="AN103" i="1"/>
  <c r="AN111" i="1"/>
  <c r="AN119" i="1"/>
  <c r="AN127" i="1"/>
  <c r="AN135" i="1"/>
  <c r="AN143" i="1"/>
  <c r="AN151" i="1"/>
  <c r="AN159" i="1"/>
  <c r="AN167" i="1"/>
  <c r="AN175" i="1"/>
  <c r="AN183" i="1"/>
  <c r="AN191" i="1"/>
  <c r="AN199" i="1"/>
  <c r="AN207" i="1"/>
  <c r="AN215" i="1"/>
  <c r="AN223" i="1"/>
  <c r="AN231" i="1"/>
  <c r="AN239" i="1"/>
  <c r="AN247" i="1"/>
  <c r="AN255" i="1"/>
  <c r="AN263" i="1"/>
  <c r="AN271" i="1"/>
  <c r="AN279" i="1"/>
  <c r="AN287" i="1"/>
  <c r="AN295" i="1"/>
  <c r="AN303" i="1"/>
  <c r="AN311" i="1"/>
  <c r="AN319" i="1"/>
  <c r="AN327" i="1"/>
  <c r="AN335" i="1"/>
  <c r="AN343" i="1"/>
  <c r="AN351" i="1"/>
  <c r="AN359" i="1"/>
  <c r="AN367" i="1"/>
  <c r="AN375" i="1"/>
  <c r="AN383" i="1"/>
  <c r="AN391" i="1"/>
  <c r="AN399" i="1"/>
  <c r="AN407" i="1"/>
  <c r="AN415" i="1"/>
  <c r="AN423" i="1"/>
  <c r="AN431" i="1"/>
  <c r="AN439" i="1"/>
  <c r="AN447" i="1"/>
  <c r="AN455" i="1"/>
  <c r="AN463" i="1"/>
  <c r="AN471" i="1"/>
  <c r="AN479" i="1"/>
  <c r="AN487" i="1"/>
  <c r="AN495" i="1"/>
  <c r="AN503" i="1"/>
  <c r="AN511" i="1"/>
  <c r="AN519" i="1"/>
  <c r="AN527" i="1"/>
  <c r="AN535" i="1"/>
  <c r="AN543" i="1"/>
  <c r="AN551" i="1"/>
  <c r="AN559" i="1"/>
  <c r="AQ22" i="1"/>
  <c r="AO22" i="1"/>
  <c r="AQ29" i="1"/>
  <c r="AO29" i="1"/>
  <c r="AQ37" i="1"/>
  <c r="AO37" i="1"/>
  <c r="AQ45" i="1"/>
  <c r="AO45" i="1"/>
  <c r="AQ53" i="1"/>
  <c r="AO53" i="1"/>
  <c r="AQ61" i="1"/>
  <c r="AO61" i="1"/>
  <c r="AQ69" i="1"/>
  <c r="AO69" i="1"/>
  <c r="AQ77" i="1"/>
  <c r="AO77" i="1"/>
  <c r="AQ85" i="1"/>
  <c r="AO85" i="1"/>
  <c r="AQ93" i="1"/>
  <c r="AO93" i="1"/>
  <c r="AQ101" i="1"/>
  <c r="AO101" i="1"/>
  <c r="AQ109" i="1"/>
  <c r="AO109" i="1"/>
  <c r="AQ117" i="1"/>
  <c r="AO117" i="1"/>
  <c r="AQ125" i="1"/>
  <c r="AO125" i="1"/>
  <c r="AQ133" i="1"/>
  <c r="AO133" i="1"/>
  <c r="AQ141" i="1"/>
  <c r="AO141" i="1"/>
  <c r="AQ149" i="1"/>
  <c r="AO149" i="1"/>
  <c r="AQ157" i="1"/>
  <c r="AO157" i="1"/>
  <c r="AQ165" i="1"/>
  <c r="AO165" i="1"/>
  <c r="AQ173" i="1"/>
  <c r="AO173" i="1"/>
  <c r="AQ181" i="1"/>
  <c r="AO181" i="1"/>
  <c r="AQ189" i="1"/>
  <c r="AO189" i="1"/>
  <c r="AQ197" i="1"/>
  <c r="AO197" i="1"/>
  <c r="AQ205" i="1"/>
  <c r="AO205" i="1"/>
  <c r="AQ213" i="1"/>
  <c r="AO213" i="1"/>
  <c r="AQ221" i="1"/>
  <c r="AO221" i="1"/>
  <c r="AQ229" i="1"/>
  <c r="AO229" i="1"/>
  <c r="AQ237" i="1"/>
  <c r="AO237" i="1"/>
  <c r="AQ245" i="1"/>
  <c r="AO245" i="1"/>
  <c r="AQ253" i="1"/>
  <c r="AO253" i="1"/>
  <c r="AQ261" i="1"/>
  <c r="AO261" i="1"/>
  <c r="AQ269" i="1"/>
  <c r="AO269" i="1"/>
  <c r="AQ277" i="1"/>
  <c r="AO277" i="1"/>
  <c r="AQ285" i="1"/>
  <c r="AO285" i="1"/>
  <c r="AQ293" i="1"/>
  <c r="AO293" i="1"/>
  <c r="AQ301" i="1"/>
  <c r="AO301" i="1"/>
  <c r="AQ309" i="1"/>
  <c r="AO309" i="1"/>
  <c r="AQ317" i="1"/>
  <c r="AO317" i="1"/>
  <c r="AQ325" i="1"/>
  <c r="AO325" i="1"/>
  <c r="AQ333" i="1"/>
  <c r="AO333" i="1"/>
  <c r="AQ341" i="1"/>
  <c r="AO341" i="1"/>
  <c r="AQ349" i="1"/>
  <c r="AO349" i="1"/>
  <c r="AQ357" i="1"/>
  <c r="AO357" i="1"/>
  <c r="AQ365" i="1"/>
  <c r="AO365" i="1"/>
  <c r="AQ373" i="1"/>
  <c r="AO373" i="1"/>
  <c r="AQ381" i="1"/>
  <c r="AO381" i="1"/>
  <c r="AQ389" i="1"/>
  <c r="AO389" i="1"/>
  <c r="AQ397" i="1"/>
  <c r="AO397" i="1"/>
  <c r="AQ405" i="1"/>
  <c r="AO405" i="1"/>
  <c r="AQ413" i="1"/>
  <c r="AO413" i="1"/>
  <c r="AQ421" i="1"/>
  <c r="AO421" i="1"/>
  <c r="AQ429" i="1"/>
  <c r="AO429" i="1"/>
  <c r="AQ437" i="1"/>
  <c r="AO437" i="1"/>
  <c r="AQ445" i="1"/>
  <c r="AO445" i="1"/>
  <c r="AQ453" i="1"/>
  <c r="AO453" i="1"/>
  <c r="AQ461" i="1"/>
  <c r="AO461" i="1"/>
  <c r="AQ469" i="1"/>
  <c r="AO469" i="1"/>
  <c r="AQ477" i="1"/>
  <c r="AO477" i="1"/>
  <c r="AQ485" i="1"/>
  <c r="AO485" i="1"/>
  <c r="AQ493" i="1"/>
  <c r="AO493" i="1"/>
  <c r="AQ501" i="1"/>
  <c r="AO501" i="1"/>
  <c r="AQ509" i="1"/>
  <c r="AO509" i="1"/>
  <c r="AQ517" i="1"/>
  <c r="AO517" i="1"/>
  <c r="AQ525" i="1"/>
  <c r="AO525" i="1"/>
  <c r="AQ533" i="1"/>
  <c r="AO533" i="1"/>
  <c r="AQ541" i="1"/>
  <c r="AO541" i="1"/>
  <c r="AQ549" i="1"/>
  <c r="AO549" i="1"/>
  <c r="AQ557" i="1"/>
  <c r="AO557" i="1"/>
  <c r="AQ565" i="1"/>
  <c r="AO565" i="1"/>
  <c r="AN28" i="1"/>
  <c r="AN36" i="1"/>
  <c r="AN44" i="1"/>
  <c r="AN52" i="1"/>
  <c r="AN60" i="1"/>
  <c r="AN68" i="1"/>
  <c r="AN76" i="1"/>
  <c r="AN84" i="1"/>
  <c r="AN92" i="1"/>
  <c r="AN100" i="1"/>
  <c r="AN108" i="1"/>
  <c r="AN116" i="1"/>
  <c r="AN124" i="1"/>
  <c r="AN132" i="1"/>
  <c r="AN140" i="1"/>
  <c r="AN148" i="1"/>
  <c r="AN156" i="1"/>
  <c r="AN164" i="1"/>
  <c r="AN172" i="1"/>
  <c r="AN180" i="1"/>
  <c r="AN188" i="1"/>
  <c r="AN196" i="1"/>
  <c r="AN204" i="1"/>
  <c r="AN212" i="1"/>
  <c r="AN220" i="1"/>
  <c r="AN228" i="1"/>
  <c r="AN236" i="1"/>
  <c r="AN244" i="1"/>
  <c r="AN252" i="1"/>
  <c r="AN260" i="1"/>
  <c r="AN268" i="1"/>
  <c r="AN276" i="1"/>
  <c r="AN284" i="1"/>
  <c r="AN292" i="1"/>
  <c r="AN300" i="1"/>
  <c r="AN308" i="1"/>
  <c r="AN316" i="1"/>
  <c r="AN324" i="1"/>
  <c r="AN332" i="1"/>
  <c r="AN340" i="1"/>
  <c r="AN348" i="1"/>
  <c r="AN356" i="1"/>
  <c r="AN364" i="1"/>
  <c r="AN372" i="1"/>
  <c r="AN380" i="1"/>
  <c r="AN388" i="1"/>
  <c r="AN396" i="1"/>
  <c r="AN404" i="1"/>
  <c r="AN412" i="1"/>
  <c r="AN420" i="1"/>
  <c r="AN428" i="1"/>
  <c r="AN436" i="1"/>
  <c r="AN444" i="1"/>
  <c r="AN452" i="1"/>
  <c r="AN460" i="1"/>
  <c r="AN468" i="1"/>
  <c r="AN476" i="1"/>
  <c r="AN484" i="1"/>
  <c r="AN492" i="1"/>
  <c r="AN500" i="1"/>
  <c r="AN508" i="1"/>
  <c r="AN516" i="1"/>
  <c r="AN524" i="1"/>
  <c r="AN532" i="1"/>
  <c r="AN540" i="1"/>
  <c r="AN548" i="1"/>
  <c r="AN556" i="1"/>
  <c r="AN564" i="1"/>
  <c r="AO26" i="1"/>
  <c r="AQ26" i="1"/>
  <c r="AO34" i="1"/>
  <c r="AQ34" i="1"/>
  <c r="AO42" i="1"/>
  <c r="AQ42" i="1"/>
  <c r="AO50" i="1"/>
  <c r="AQ50" i="1"/>
  <c r="AO58" i="1"/>
  <c r="AQ58" i="1"/>
  <c r="AO66" i="1"/>
  <c r="AQ66" i="1"/>
  <c r="AO74" i="1"/>
  <c r="AQ74" i="1"/>
  <c r="AO82" i="1"/>
  <c r="AQ82" i="1"/>
  <c r="AO90" i="1"/>
  <c r="AQ90" i="1"/>
  <c r="AO98" i="1"/>
  <c r="AQ98" i="1"/>
  <c r="AO106" i="1"/>
  <c r="AQ106" i="1"/>
  <c r="AO114" i="1"/>
  <c r="AQ114" i="1"/>
  <c r="AO122" i="1"/>
  <c r="AQ122" i="1"/>
  <c r="AO130" i="1"/>
  <c r="AQ130" i="1"/>
  <c r="AO138" i="1"/>
  <c r="AQ138" i="1"/>
  <c r="AO146" i="1"/>
  <c r="AQ146" i="1"/>
  <c r="AO154" i="1"/>
  <c r="AQ154" i="1"/>
  <c r="AO162" i="1"/>
  <c r="AQ162" i="1"/>
  <c r="AO170" i="1"/>
  <c r="AQ170" i="1"/>
  <c r="AO178" i="1"/>
  <c r="AQ178" i="1"/>
  <c r="AO186" i="1"/>
  <c r="AQ186" i="1"/>
  <c r="AO194" i="1"/>
  <c r="AQ194" i="1"/>
  <c r="AO202" i="1"/>
  <c r="AQ202" i="1"/>
  <c r="AO210" i="1"/>
  <c r="AQ210" i="1"/>
  <c r="AO218" i="1"/>
  <c r="AQ218" i="1"/>
  <c r="AO226" i="1"/>
  <c r="AQ226" i="1"/>
  <c r="AO234" i="1"/>
  <c r="AQ234" i="1"/>
  <c r="AO242" i="1"/>
  <c r="AQ242" i="1"/>
  <c r="AO250" i="1"/>
  <c r="AQ250" i="1"/>
  <c r="AO258" i="1"/>
  <c r="AQ258" i="1"/>
  <c r="AO266" i="1"/>
  <c r="AQ266" i="1"/>
  <c r="AO274" i="1"/>
  <c r="AQ274" i="1"/>
  <c r="AO282" i="1"/>
  <c r="AQ282" i="1"/>
  <c r="AO290" i="1"/>
  <c r="AQ290" i="1"/>
  <c r="AO298" i="1"/>
  <c r="AQ298" i="1"/>
  <c r="AO306" i="1"/>
  <c r="AQ306" i="1"/>
  <c r="AO314" i="1"/>
  <c r="AQ314" i="1"/>
  <c r="AO322" i="1"/>
  <c r="AQ322" i="1"/>
  <c r="AO330" i="1"/>
  <c r="AQ330" i="1"/>
  <c r="AO338" i="1"/>
  <c r="AQ338" i="1"/>
  <c r="AO346" i="1"/>
  <c r="AQ346" i="1"/>
  <c r="AO354" i="1"/>
  <c r="AQ354" i="1"/>
  <c r="AO362" i="1"/>
  <c r="AQ362" i="1"/>
  <c r="AO370" i="1"/>
  <c r="AQ370" i="1"/>
  <c r="AO378" i="1"/>
  <c r="AQ378" i="1"/>
  <c r="AO386" i="1"/>
  <c r="AQ386" i="1"/>
  <c r="AO394" i="1"/>
  <c r="AQ394" i="1"/>
  <c r="AO402" i="1"/>
  <c r="AQ402" i="1"/>
  <c r="AO410" i="1"/>
  <c r="AQ410" i="1"/>
  <c r="AO418" i="1"/>
  <c r="AQ418" i="1"/>
  <c r="AO426" i="1"/>
  <c r="AQ426" i="1"/>
  <c r="AO434" i="1"/>
  <c r="AQ434" i="1"/>
  <c r="AO442" i="1"/>
  <c r="AQ442" i="1"/>
  <c r="AO450" i="1"/>
  <c r="AQ450" i="1"/>
  <c r="AO458" i="1"/>
  <c r="AQ458" i="1"/>
  <c r="AO466" i="1"/>
  <c r="AQ466" i="1"/>
  <c r="AO474" i="1"/>
  <c r="AQ474" i="1"/>
  <c r="AO482" i="1"/>
  <c r="AQ482" i="1"/>
  <c r="AO490" i="1"/>
  <c r="AQ490" i="1"/>
  <c r="AO498" i="1"/>
  <c r="AQ498" i="1"/>
  <c r="AO506" i="1"/>
  <c r="AQ506" i="1"/>
  <c r="AO514" i="1"/>
  <c r="AQ514" i="1"/>
  <c r="AO522" i="1"/>
  <c r="AQ522" i="1"/>
  <c r="AO530" i="1"/>
  <c r="AQ530" i="1"/>
  <c r="AO538" i="1"/>
  <c r="AQ538" i="1"/>
  <c r="AO546" i="1"/>
  <c r="AQ546" i="1"/>
  <c r="AO554" i="1"/>
  <c r="AQ554" i="1"/>
  <c r="AO562" i="1"/>
  <c r="AQ562" i="1"/>
  <c r="AN25" i="1"/>
  <c r="AN33" i="1"/>
  <c r="AN41" i="1"/>
  <c r="AN49" i="1"/>
  <c r="AN57" i="1"/>
  <c r="AN65" i="1"/>
  <c r="AN73" i="1"/>
  <c r="AN81" i="1"/>
  <c r="AN89" i="1"/>
  <c r="AN97" i="1"/>
  <c r="AN105" i="1"/>
  <c r="AN113" i="1"/>
  <c r="AN121" i="1"/>
  <c r="AN129" i="1"/>
  <c r="AN137" i="1"/>
  <c r="AN145" i="1"/>
  <c r="AN153" i="1"/>
  <c r="AN161" i="1"/>
  <c r="AN169" i="1"/>
  <c r="AN177" i="1"/>
  <c r="AN185" i="1"/>
  <c r="AN193" i="1"/>
  <c r="AN201" i="1"/>
  <c r="AN209" i="1"/>
  <c r="AN217" i="1"/>
  <c r="AN225" i="1"/>
  <c r="AN233" i="1"/>
  <c r="AN241" i="1"/>
  <c r="AN249" i="1"/>
  <c r="AN257" i="1"/>
  <c r="AN265" i="1"/>
  <c r="AN273" i="1"/>
  <c r="AN281" i="1"/>
  <c r="AN289" i="1"/>
  <c r="AN297" i="1"/>
  <c r="AN305" i="1"/>
  <c r="AN313" i="1"/>
  <c r="AN321" i="1"/>
  <c r="AN329" i="1"/>
  <c r="AN337" i="1"/>
  <c r="AN345" i="1"/>
  <c r="AN353" i="1"/>
  <c r="AN361" i="1"/>
  <c r="AN369" i="1"/>
  <c r="AN377" i="1"/>
  <c r="AN385" i="1"/>
  <c r="AN393" i="1"/>
  <c r="AN401" i="1"/>
  <c r="AN409" i="1"/>
  <c r="AN417" i="1"/>
  <c r="AN425" i="1"/>
  <c r="AN433" i="1"/>
  <c r="AN441" i="1"/>
  <c r="AN449" i="1"/>
  <c r="AN457" i="1"/>
  <c r="AN465" i="1"/>
  <c r="AN473" i="1"/>
  <c r="AN481" i="1"/>
  <c r="AN489" i="1"/>
  <c r="AN497" i="1"/>
  <c r="AN505" i="1"/>
  <c r="AN513" i="1"/>
  <c r="AN521" i="1"/>
  <c r="AN529" i="1"/>
  <c r="AN537" i="1"/>
  <c r="AN545" i="1"/>
  <c r="AN553" i="1"/>
  <c r="AN561" i="1"/>
  <c r="AQ23" i="1"/>
  <c r="AO23" i="1"/>
  <c r="AQ31" i="1"/>
  <c r="AO31" i="1"/>
  <c r="AQ39" i="1"/>
  <c r="AO39" i="1"/>
  <c r="AQ47" i="1"/>
  <c r="AO47" i="1"/>
  <c r="AQ55" i="1"/>
  <c r="AO55" i="1"/>
  <c r="AQ63" i="1"/>
  <c r="AO63" i="1"/>
  <c r="AQ71" i="1"/>
  <c r="AO71" i="1"/>
  <c r="AQ79" i="1"/>
  <c r="AO79" i="1"/>
  <c r="AQ87" i="1"/>
  <c r="AO87" i="1"/>
  <c r="AQ95" i="1"/>
  <c r="AO95" i="1"/>
  <c r="AQ103" i="1"/>
  <c r="AO103" i="1"/>
  <c r="AQ111" i="1"/>
  <c r="AO111" i="1"/>
  <c r="AQ119" i="1"/>
  <c r="AO119" i="1"/>
  <c r="AQ127" i="1"/>
  <c r="AO127" i="1"/>
  <c r="AQ135" i="1"/>
  <c r="AO135" i="1"/>
  <c r="AQ143" i="1"/>
  <c r="AO143" i="1"/>
  <c r="AQ151" i="1"/>
  <c r="AO151" i="1"/>
  <c r="AQ159" i="1"/>
  <c r="AO159" i="1"/>
  <c r="AQ167" i="1"/>
  <c r="AO167" i="1"/>
  <c r="AQ175" i="1"/>
  <c r="AO175" i="1"/>
  <c r="AQ183" i="1"/>
  <c r="AO183" i="1"/>
  <c r="AQ191" i="1"/>
  <c r="AO191" i="1"/>
  <c r="AQ199" i="1"/>
  <c r="AO199" i="1"/>
  <c r="AQ207" i="1"/>
  <c r="AO207" i="1"/>
  <c r="AQ215" i="1"/>
  <c r="AO215" i="1"/>
  <c r="AQ223" i="1"/>
  <c r="AO223" i="1"/>
  <c r="AQ231" i="1"/>
  <c r="AO231" i="1"/>
  <c r="AQ239" i="1"/>
  <c r="AO239" i="1"/>
  <c r="AQ247" i="1"/>
  <c r="AO247" i="1"/>
  <c r="AQ255" i="1"/>
  <c r="AO255" i="1"/>
  <c r="AQ263" i="1"/>
  <c r="AO263" i="1"/>
  <c r="AQ271" i="1"/>
  <c r="AO271" i="1"/>
  <c r="AQ279" i="1"/>
  <c r="AO279" i="1"/>
  <c r="AQ287" i="1"/>
  <c r="AO287" i="1"/>
  <c r="AQ295" i="1"/>
  <c r="AO295" i="1"/>
  <c r="AQ303" i="1"/>
  <c r="AO303" i="1"/>
  <c r="AQ311" i="1"/>
  <c r="AO311" i="1"/>
  <c r="AQ319" i="1"/>
  <c r="AO319" i="1"/>
  <c r="AQ327" i="1"/>
  <c r="AO327" i="1"/>
  <c r="AQ335" i="1"/>
  <c r="AO335" i="1"/>
  <c r="AQ343" i="1"/>
  <c r="AO343" i="1"/>
  <c r="AQ351" i="1"/>
  <c r="AO351" i="1"/>
  <c r="AQ359" i="1"/>
  <c r="AO359" i="1"/>
  <c r="AQ367" i="1"/>
  <c r="AO367" i="1"/>
  <c r="AQ375" i="1"/>
  <c r="AO375" i="1"/>
  <c r="AQ383" i="1"/>
  <c r="AO383" i="1"/>
  <c r="AQ391" i="1"/>
  <c r="AO391" i="1"/>
  <c r="AQ399" i="1"/>
  <c r="AO399" i="1"/>
  <c r="AQ407" i="1"/>
  <c r="AO407" i="1"/>
  <c r="AQ415" i="1"/>
  <c r="AO415" i="1"/>
  <c r="AQ423" i="1"/>
  <c r="AO423" i="1"/>
  <c r="AQ431" i="1"/>
  <c r="AO431" i="1"/>
  <c r="AQ439" i="1"/>
  <c r="AO439" i="1"/>
  <c r="AQ447" i="1"/>
  <c r="AO447" i="1"/>
  <c r="AQ455" i="1"/>
  <c r="AO455" i="1"/>
  <c r="AQ463" i="1"/>
  <c r="AO463" i="1"/>
  <c r="AQ471" i="1"/>
  <c r="AO471" i="1"/>
  <c r="AQ479" i="1"/>
  <c r="AO479" i="1"/>
  <c r="AQ487" i="1"/>
  <c r="AO487" i="1"/>
  <c r="AQ495" i="1"/>
  <c r="AO495" i="1"/>
  <c r="AQ503" i="1"/>
  <c r="AO503" i="1"/>
  <c r="AQ511" i="1"/>
  <c r="AO511" i="1"/>
  <c r="AQ519" i="1"/>
  <c r="AO519" i="1"/>
  <c r="AQ527" i="1"/>
  <c r="AO527" i="1"/>
  <c r="AQ535" i="1"/>
  <c r="AO535" i="1"/>
  <c r="AQ543" i="1"/>
  <c r="AO543" i="1"/>
  <c r="AQ551" i="1"/>
  <c r="AO551" i="1"/>
  <c r="AQ559" i="1"/>
  <c r="AO559" i="1"/>
  <c r="AN22" i="1"/>
  <c r="AN30" i="1"/>
  <c r="AN38" i="1"/>
  <c r="AN46" i="1"/>
  <c r="AN54" i="1"/>
  <c r="AN62" i="1"/>
  <c r="AN70" i="1"/>
  <c r="AN78" i="1"/>
  <c r="AN86" i="1"/>
  <c r="AN94" i="1"/>
  <c r="AN102" i="1"/>
  <c r="AN110" i="1"/>
  <c r="AN118" i="1"/>
  <c r="AN126" i="1"/>
  <c r="AN134" i="1"/>
  <c r="AN142" i="1"/>
  <c r="AN150" i="1"/>
  <c r="AN158" i="1"/>
  <c r="AN166" i="1"/>
  <c r="AN174" i="1"/>
  <c r="AN182" i="1"/>
  <c r="AN190" i="1"/>
  <c r="AN198" i="1"/>
  <c r="AN206" i="1"/>
  <c r="AN214" i="1"/>
  <c r="AN222" i="1"/>
  <c r="AN230" i="1"/>
  <c r="AN238" i="1"/>
  <c r="AN246" i="1"/>
  <c r="AN254" i="1"/>
  <c r="AN262" i="1"/>
  <c r="AN270" i="1"/>
  <c r="AN278" i="1"/>
  <c r="AN286" i="1"/>
  <c r="AN294" i="1"/>
  <c r="AN302" i="1"/>
  <c r="AN310" i="1"/>
  <c r="AN318" i="1"/>
  <c r="AN326" i="1"/>
  <c r="AN334" i="1"/>
  <c r="AN342" i="1"/>
  <c r="AN350" i="1"/>
  <c r="AN358" i="1"/>
  <c r="AN366" i="1"/>
  <c r="AN374" i="1"/>
  <c r="AN382" i="1"/>
  <c r="AN390" i="1"/>
  <c r="AN398" i="1"/>
  <c r="AN406" i="1"/>
  <c r="AN414" i="1"/>
  <c r="AN422" i="1"/>
  <c r="AN430" i="1"/>
  <c r="AN438" i="1"/>
  <c r="AN446" i="1"/>
  <c r="AN454" i="1"/>
  <c r="AN462" i="1"/>
  <c r="AN470" i="1"/>
  <c r="AN478" i="1"/>
  <c r="AN486" i="1"/>
  <c r="AN494" i="1"/>
  <c r="AN502" i="1"/>
  <c r="AN510" i="1"/>
  <c r="AN518" i="1"/>
  <c r="AN526" i="1"/>
  <c r="AN534" i="1"/>
  <c r="AN542" i="1"/>
  <c r="AN550" i="1"/>
  <c r="AN558" i="1"/>
  <c r="AN566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AA22" i="1"/>
  <c r="Z22" i="1"/>
  <c r="AR521" i="1" l="1"/>
  <c r="AR457" i="1"/>
  <c r="AR393" i="1"/>
  <c r="AR329" i="1"/>
  <c r="AR265" i="1"/>
  <c r="AR201" i="1"/>
  <c r="AR137" i="1"/>
  <c r="AR73" i="1"/>
  <c r="AR543" i="1"/>
  <c r="AR479" i="1"/>
  <c r="AR415" i="1"/>
  <c r="AR351" i="1"/>
  <c r="AR287" i="1"/>
  <c r="AR223" i="1"/>
  <c r="AR159" i="1"/>
  <c r="AR95" i="1"/>
  <c r="AR31" i="1"/>
  <c r="AR22" i="1"/>
  <c r="AR537" i="1"/>
  <c r="AR473" i="1"/>
  <c r="AR377" i="1"/>
  <c r="AR313" i="1"/>
  <c r="AR249" i="1"/>
  <c r="AR185" i="1"/>
  <c r="AR121" i="1"/>
  <c r="AR57" i="1"/>
  <c r="AR553" i="1"/>
  <c r="AR489" i="1"/>
  <c r="AR425" i="1"/>
  <c r="AR361" i="1"/>
  <c r="AR297" i="1"/>
  <c r="AR233" i="1"/>
  <c r="AR169" i="1"/>
  <c r="AR105" i="1"/>
  <c r="AR41" i="1"/>
  <c r="AR511" i="1"/>
  <c r="AR447" i="1"/>
  <c r="AR383" i="1"/>
  <c r="AR319" i="1"/>
  <c r="AR255" i="1"/>
  <c r="AR191" i="1"/>
  <c r="AR127" i="1"/>
  <c r="AR63" i="1"/>
  <c r="AR505" i="1"/>
  <c r="AR441" i="1"/>
  <c r="AR409" i="1"/>
  <c r="AR345" i="1"/>
  <c r="AR281" i="1"/>
  <c r="AR217" i="1"/>
  <c r="AR153" i="1"/>
  <c r="AR89" i="1"/>
  <c r="AR25" i="1"/>
  <c r="AR559" i="1"/>
  <c r="AR527" i="1"/>
  <c r="AR495" i="1"/>
  <c r="AR463" i="1"/>
  <c r="AR431" i="1"/>
  <c r="AR399" i="1"/>
  <c r="AR367" i="1"/>
  <c r="AR335" i="1"/>
  <c r="AR303" i="1"/>
  <c r="AR271" i="1"/>
  <c r="AR239" i="1"/>
  <c r="AR207" i="1"/>
  <c r="AR175" i="1"/>
  <c r="AR143" i="1"/>
  <c r="AR111" i="1"/>
  <c r="AR79" i="1"/>
  <c r="AR47" i="1"/>
  <c r="AS551" i="1"/>
  <c r="AS535" i="1"/>
  <c r="AS519" i="1"/>
  <c r="AS503" i="1"/>
  <c r="AS487" i="1"/>
  <c r="AS471" i="1"/>
  <c r="AS455" i="1"/>
  <c r="AS439" i="1"/>
  <c r="AS423" i="1"/>
  <c r="AS407" i="1"/>
  <c r="AS391" i="1"/>
  <c r="AS375" i="1"/>
  <c r="AS359" i="1"/>
  <c r="AS343" i="1"/>
  <c r="AS327" i="1"/>
  <c r="AS311" i="1"/>
  <c r="AS295" i="1"/>
  <c r="AS279" i="1"/>
  <c r="AS263" i="1"/>
  <c r="AS247" i="1"/>
  <c r="AS231" i="1"/>
  <c r="AS215" i="1"/>
  <c r="AS199" i="1"/>
  <c r="AS183" i="1"/>
  <c r="AS167" i="1"/>
  <c r="AS151" i="1"/>
  <c r="AS135" i="1"/>
  <c r="AS119" i="1"/>
  <c r="AS103" i="1"/>
  <c r="AS87" i="1"/>
  <c r="AS71" i="1"/>
  <c r="AS55" i="1"/>
  <c r="AS39" i="1"/>
  <c r="AS23" i="1"/>
  <c r="AS557" i="1"/>
  <c r="AS541" i="1"/>
  <c r="AS525" i="1"/>
  <c r="AS509" i="1"/>
  <c r="AS493" i="1"/>
  <c r="AS477" i="1"/>
  <c r="AS461" i="1"/>
  <c r="AS445" i="1"/>
  <c r="AS429" i="1"/>
  <c r="AS413" i="1"/>
  <c r="AS397" i="1"/>
  <c r="AS381" i="1"/>
  <c r="AS365" i="1"/>
  <c r="AS349" i="1"/>
  <c r="AS333" i="1"/>
  <c r="AS317" i="1"/>
  <c r="AS301" i="1"/>
  <c r="AS285" i="1"/>
  <c r="AS269" i="1"/>
  <c r="AS253" i="1"/>
  <c r="AS237" i="1"/>
  <c r="AS221" i="1"/>
  <c r="AS205" i="1"/>
  <c r="AS189" i="1"/>
  <c r="AS173" i="1"/>
  <c r="AS157" i="1"/>
  <c r="AS141" i="1"/>
  <c r="AS125" i="1"/>
  <c r="AS109" i="1"/>
  <c r="AS93" i="1"/>
  <c r="AS77" i="1"/>
  <c r="AS61" i="1"/>
  <c r="AS45" i="1"/>
  <c r="AS29" i="1"/>
  <c r="AS207" i="1"/>
  <c r="AS191" i="1"/>
  <c r="AS159" i="1"/>
  <c r="AS143" i="1"/>
  <c r="AS127" i="1"/>
  <c r="AS22" i="1"/>
  <c r="AS111" i="1"/>
  <c r="AS95" i="1"/>
  <c r="AS79" i="1"/>
  <c r="AS63" i="1"/>
  <c r="AS47" i="1"/>
  <c r="AS31" i="1"/>
  <c r="AR561" i="1"/>
  <c r="AR545" i="1"/>
  <c r="AR529" i="1"/>
  <c r="AR513" i="1"/>
  <c r="AR497" i="1"/>
  <c r="AR481" i="1"/>
  <c r="AR465" i="1"/>
  <c r="AR449" i="1"/>
  <c r="AR433" i="1"/>
  <c r="AR417" i="1"/>
  <c r="AR401" i="1"/>
  <c r="AR385" i="1"/>
  <c r="AR369" i="1"/>
  <c r="AR353" i="1"/>
  <c r="AR337" i="1"/>
  <c r="AR321" i="1"/>
  <c r="AR305" i="1"/>
  <c r="AS559" i="1"/>
  <c r="AS543" i="1"/>
  <c r="AS527" i="1"/>
  <c r="AS511" i="1"/>
  <c r="AS495" i="1"/>
  <c r="AS479" i="1"/>
  <c r="AS463" i="1"/>
  <c r="AS447" i="1"/>
  <c r="AS431" i="1"/>
  <c r="AS415" i="1"/>
  <c r="AS399" i="1"/>
  <c r="AS383" i="1"/>
  <c r="AS367" i="1"/>
  <c r="AS351" i="1"/>
  <c r="AS335" i="1"/>
  <c r="AS319" i="1"/>
  <c r="AS303" i="1"/>
  <c r="AS287" i="1"/>
  <c r="AS271" i="1"/>
  <c r="AS255" i="1"/>
  <c r="AS239" i="1"/>
  <c r="AS223" i="1"/>
  <c r="AS175" i="1"/>
  <c r="AR554" i="1"/>
  <c r="AR538" i="1"/>
  <c r="AR522" i="1"/>
  <c r="AR506" i="1"/>
  <c r="AR490" i="1"/>
  <c r="AR474" i="1"/>
  <c r="AR458" i="1"/>
  <c r="AR442" i="1"/>
  <c r="AR426" i="1"/>
  <c r="AR410" i="1"/>
  <c r="AR394" i="1"/>
  <c r="AR378" i="1"/>
  <c r="AR362" i="1"/>
  <c r="AR346" i="1"/>
  <c r="AR330" i="1"/>
  <c r="AR314" i="1"/>
  <c r="AR298" i="1"/>
  <c r="AR282" i="1"/>
  <c r="AR266" i="1"/>
  <c r="AR250" i="1"/>
  <c r="AR234" i="1"/>
  <c r="AR218" i="1"/>
  <c r="AR202" i="1"/>
  <c r="AR186" i="1"/>
  <c r="AR170" i="1"/>
  <c r="AR154" i="1"/>
  <c r="AR138" i="1"/>
  <c r="AR122" i="1"/>
  <c r="AR106" i="1"/>
  <c r="AR90" i="1"/>
  <c r="AR74" i="1"/>
  <c r="AR58" i="1"/>
  <c r="AR42" i="1"/>
  <c r="AR26" i="1"/>
  <c r="AS558" i="1"/>
  <c r="AS542" i="1"/>
  <c r="AS526" i="1"/>
  <c r="AS510" i="1"/>
  <c r="AS494" i="1"/>
  <c r="AS478" i="1"/>
  <c r="AS462" i="1"/>
  <c r="AS446" i="1"/>
  <c r="AS430" i="1"/>
  <c r="AS414" i="1"/>
  <c r="AS398" i="1"/>
  <c r="AS382" i="1"/>
  <c r="AS366" i="1"/>
  <c r="AS350" i="1"/>
  <c r="AS334" i="1"/>
  <c r="AS318" i="1"/>
  <c r="AS302" i="1"/>
  <c r="AS286" i="1"/>
  <c r="AS270" i="1"/>
  <c r="AS254" i="1"/>
  <c r="AS238" i="1"/>
  <c r="AS222" i="1"/>
  <c r="AS206" i="1"/>
  <c r="AS190" i="1"/>
  <c r="AS174" i="1"/>
  <c r="AS158" i="1"/>
  <c r="AS142" i="1"/>
  <c r="AS126" i="1"/>
  <c r="AS110" i="1"/>
  <c r="AS94" i="1"/>
  <c r="AS78" i="1"/>
  <c r="AS62" i="1"/>
  <c r="AS46" i="1"/>
  <c r="AS30" i="1"/>
  <c r="AR552" i="1"/>
  <c r="AR536" i="1"/>
  <c r="AR520" i="1"/>
  <c r="AR504" i="1"/>
  <c r="AR488" i="1"/>
  <c r="AR472" i="1"/>
  <c r="AR456" i="1"/>
  <c r="AR440" i="1"/>
  <c r="AR424" i="1"/>
  <c r="AR408" i="1"/>
  <c r="AR392" i="1"/>
  <c r="AR376" i="1"/>
  <c r="AR360" i="1"/>
  <c r="AR344" i="1"/>
  <c r="AR328" i="1"/>
  <c r="AR312" i="1"/>
  <c r="AR296" i="1"/>
  <c r="AR280" i="1"/>
  <c r="AR264" i="1"/>
  <c r="AR248" i="1"/>
  <c r="AR232" i="1"/>
  <c r="AR216" i="1"/>
  <c r="AR200" i="1"/>
  <c r="AR184" i="1"/>
  <c r="AR168" i="1"/>
  <c r="AR152" i="1"/>
  <c r="AR136" i="1"/>
  <c r="AR120" i="1"/>
  <c r="AR104" i="1"/>
  <c r="AR88" i="1"/>
  <c r="AR72" i="1"/>
  <c r="AR56" i="1"/>
  <c r="AR40" i="1"/>
  <c r="AS556" i="1"/>
  <c r="AS540" i="1"/>
  <c r="AS524" i="1"/>
  <c r="AS508" i="1"/>
  <c r="AS492" i="1"/>
  <c r="AS476" i="1"/>
  <c r="AS460" i="1"/>
  <c r="AS444" i="1"/>
  <c r="AS428" i="1"/>
  <c r="AS412" i="1"/>
  <c r="AS396" i="1"/>
  <c r="AS380" i="1"/>
  <c r="AS364" i="1"/>
  <c r="AS348" i="1"/>
  <c r="AS332" i="1"/>
  <c r="AS316" i="1"/>
  <c r="AS300" i="1"/>
  <c r="AS284" i="1"/>
  <c r="AS268" i="1"/>
  <c r="AS252" i="1"/>
  <c r="AS236" i="1"/>
  <c r="AS220" i="1"/>
  <c r="AS204" i="1"/>
  <c r="AS188" i="1"/>
  <c r="AS172" i="1"/>
  <c r="AS156" i="1"/>
  <c r="AS140" i="1"/>
  <c r="AS124" i="1"/>
  <c r="AS108" i="1"/>
  <c r="AS92" i="1"/>
  <c r="AS76" i="1"/>
  <c r="AS60" i="1"/>
  <c r="AS44" i="1"/>
  <c r="AS28" i="1"/>
  <c r="AR546" i="1"/>
  <c r="AR514" i="1"/>
  <c r="AR482" i="1"/>
  <c r="AR450" i="1"/>
  <c r="AR418" i="1"/>
  <c r="AR386" i="1"/>
  <c r="AR354" i="1"/>
  <c r="AR322" i="1"/>
  <c r="AR290" i="1"/>
  <c r="AR258" i="1"/>
  <c r="AR226" i="1"/>
  <c r="AR194" i="1"/>
  <c r="AR162" i="1"/>
  <c r="AR130" i="1"/>
  <c r="AR98" i="1"/>
  <c r="AR66" i="1"/>
  <c r="AR34" i="1"/>
  <c r="AS566" i="1"/>
  <c r="AS550" i="1"/>
  <c r="AS534" i="1"/>
  <c r="AS518" i="1"/>
  <c r="AS502" i="1"/>
  <c r="AS486" i="1"/>
  <c r="AS470" i="1"/>
  <c r="AS454" i="1"/>
  <c r="AS438" i="1"/>
  <c r="AS422" i="1"/>
  <c r="AS406" i="1"/>
  <c r="AS390" i="1"/>
  <c r="AS374" i="1"/>
  <c r="AS358" i="1"/>
  <c r="AS342" i="1"/>
  <c r="AS326" i="1"/>
  <c r="AS310" i="1"/>
  <c r="AR562" i="1"/>
  <c r="AR530" i="1"/>
  <c r="AR498" i="1"/>
  <c r="AR466" i="1"/>
  <c r="AR434" i="1"/>
  <c r="AR402" i="1"/>
  <c r="AR370" i="1"/>
  <c r="AR338" i="1"/>
  <c r="AR306" i="1"/>
  <c r="AR274" i="1"/>
  <c r="AR242" i="1"/>
  <c r="AR210" i="1"/>
  <c r="AR178" i="1"/>
  <c r="AR146" i="1"/>
  <c r="AR114" i="1"/>
  <c r="AR82" i="1"/>
  <c r="AR50" i="1"/>
  <c r="AS294" i="1"/>
  <c r="AS278" i="1"/>
  <c r="AS262" i="1"/>
  <c r="AS246" i="1"/>
  <c r="AS230" i="1"/>
  <c r="AS214" i="1"/>
  <c r="AS198" i="1"/>
  <c r="AS182" i="1"/>
  <c r="AS166" i="1"/>
  <c r="AS150" i="1"/>
  <c r="AS134" i="1"/>
  <c r="AS118" i="1"/>
  <c r="AS102" i="1"/>
  <c r="AS86" i="1"/>
  <c r="AS70" i="1"/>
  <c r="AS54" i="1"/>
  <c r="AS38" i="1"/>
  <c r="AR560" i="1"/>
  <c r="AR544" i="1"/>
  <c r="AR528" i="1"/>
  <c r="AR512" i="1"/>
  <c r="AR496" i="1"/>
  <c r="AR480" i="1"/>
  <c r="AR464" i="1"/>
  <c r="AR448" i="1"/>
  <c r="AR432" i="1"/>
  <c r="AR416" i="1"/>
  <c r="AR400" i="1"/>
  <c r="AR384" i="1"/>
  <c r="AR368" i="1"/>
  <c r="AR352" i="1"/>
  <c r="AR336" i="1"/>
  <c r="AR320" i="1"/>
  <c r="AR304" i="1"/>
  <c r="AR288" i="1"/>
  <c r="AR272" i="1"/>
  <c r="AR256" i="1"/>
  <c r="AR240" i="1"/>
  <c r="AR224" i="1"/>
  <c r="AR208" i="1"/>
  <c r="AR192" i="1"/>
  <c r="AR176" i="1"/>
  <c r="AR160" i="1"/>
  <c r="AR144" i="1"/>
  <c r="AR128" i="1"/>
  <c r="AR112" i="1"/>
  <c r="AR96" i="1"/>
  <c r="AR80" i="1"/>
  <c r="AR64" i="1"/>
  <c r="AR48" i="1"/>
  <c r="AR32" i="1"/>
  <c r="AS564" i="1"/>
  <c r="AS548" i="1"/>
  <c r="AS532" i="1"/>
  <c r="AS516" i="1"/>
  <c r="AS500" i="1"/>
  <c r="AS484" i="1"/>
  <c r="AS468" i="1"/>
  <c r="AS452" i="1"/>
  <c r="AS436" i="1"/>
  <c r="AS420" i="1"/>
  <c r="AS404" i="1"/>
  <c r="AS388" i="1"/>
  <c r="AS372" i="1"/>
  <c r="AS356" i="1"/>
  <c r="AS340" i="1"/>
  <c r="AS324" i="1"/>
  <c r="AS308" i="1"/>
  <c r="AS292" i="1"/>
  <c r="AS276" i="1"/>
  <c r="AS260" i="1"/>
  <c r="AS244" i="1"/>
  <c r="AS228" i="1"/>
  <c r="AS212" i="1"/>
  <c r="AS196" i="1"/>
  <c r="AS180" i="1"/>
  <c r="AS164" i="1"/>
  <c r="AS148" i="1"/>
  <c r="AS132" i="1"/>
  <c r="AS116" i="1"/>
  <c r="AS100" i="1"/>
  <c r="AS84" i="1"/>
  <c r="AS68" i="1"/>
  <c r="AS52" i="1"/>
  <c r="AS36" i="1"/>
  <c r="AR289" i="1"/>
  <c r="AR273" i="1"/>
  <c r="AR257" i="1"/>
  <c r="AR241" i="1"/>
  <c r="AR225" i="1"/>
  <c r="AR209" i="1"/>
  <c r="AR193" i="1"/>
  <c r="AR177" i="1"/>
  <c r="AR161" i="1"/>
  <c r="AR145" i="1"/>
  <c r="AR129" i="1"/>
  <c r="AR113" i="1"/>
  <c r="AR97" i="1"/>
  <c r="AR81" i="1"/>
  <c r="AR65" i="1"/>
  <c r="AR49" i="1"/>
  <c r="AR33" i="1"/>
  <c r="AS565" i="1"/>
  <c r="AS549" i="1"/>
  <c r="AS533" i="1"/>
  <c r="AS517" i="1"/>
  <c r="AS501" i="1"/>
  <c r="AS485" i="1"/>
  <c r="AS469" i="1"/>
  <c r="AS453" i="1"/>
  <c r="AS437" i="1"/>
  <c r="AS421" i="1"/>
  <c r="AS405" i="1"/>
  <c r="AS389" i="1"/>
  <c r="AS373" i="1"/>
  <c r="AS357" i="1"/>
  <c r="AS341" i="1"/>
  <c r="AS325" i="1"/>
  <c r="AS309" i="1"/>
  <c r="AS293" i="1"/>
  <c r="AS277" i="1"/>
  <c r="AS261" i="1"/>
  <c r="AS245" i="1"/>
  <c r="AS229" i="1"/>
  <c r="AS213" i="1"/>
  <c r="AS197" i="1"/>
  <c r="AS181" i="1"/>
  <c r="AS165" i="1"/>
  <c r="AS149" i="1"/>
  <c r="AS133" i="1"/>
  <c r="AS117" i="1"/>
  <c r="AS101" i="1"/>
  <c r="AS85" i="1"/>
  <c r="AS69" i="1"/>
  <c r="AS53" i="1"/>
  <c r="AS37" i="1"/>
  <c r="AR551" i="1"/>
  <c r="AR535" i="1"/>
  <c r="AR519" i="1"/>
  <c r="AR503" i="1"/>
  <c r="AR487" i="1"/>
  <c r="AR471" i="1"/>
  <c r="AR455" i="1"/>
  <c r="AR439" i="1"/>
  <c r="AR423" i="1"/>
  <c r="AR407" i="1"/>
  <c r="AR391" i="1"/>
  <c r="AR375" i="1"/>
  <c r="AR359" i="1"/>
  <c r="AR343" i="1"/>
  <c r="AR327" i="1"/>
  <c r="AR311" i="1"/>
  <c r="AR295" i="1"/>
  <c r="AR279" i="1"/>
  <c r="AR263" i="1"/>
  <c r="AR247" i="1"/>
  <c r="AR231" i="1"/>
  <c r="AR215" i="1"/>
  <c r="AR199" i="1"/>
  <c r="AR183" i="1"/>
  <c r="AR167" i="1"/>
  <c r="AR151" i="1"/>
  <c r="AR135" i="1"/>
  <c r="AR119" i="1"/>
  <c r="AR103" i="1"/>
  <c r="AR87" i="1"/>
  <c r="AR71" i="1"/>
  <c r="AR55" i="1"/>
  <c r="AR39" i="1"/>
  <c r="AR23" i="1"/>
  <c r="AR24" i="1"/>
  <c r="AR566" i="1"/>
  <c r="AR550" i="1"/>
  <c r="AR534" i="1"/>
  <c r="AR518" i="1"/>
  <c r="AR502" i="1"/>
  <c r="AR486" i="1"/>
  <c r="AR470" i="1"/>
  <c r="AR454" i="1"/>
  <c r="AR438" i="1"/>
  <c r="AR422" i="1"/>
  <c r="AR406" i="1"/>
  <c r="AR390" i="1"/>
  <c r="AR374" i="1"/>
  <c r="AR358" i="1"/>
  <c r="AR342" i="1"/>
  <c r="AR326" i="1"/>
  <c r="AR310" i="1"/>
  <c r="AR294" i="1"/>
  <c r="AR278" i="1"/>
  <c r="AR262" i="1"/>
  <c r="AR246" i="1"/>
  <c r="AR230" i="1"/>
  <c r="AR214" i="1"/>
  <c r="AR198" i="1"/>
  <c r="AR182" i="1"/>
  <c r="AR166" i="1"/>
  <c r="AR150" i="1"/>
  <c r="AR134" i="1"/>
  <c r="AR118" i="1"/>
  <c r="AR102" i="1"/>
  <c r="AR86" i="1"/>
  <c r="AR70" i="1"/>
  <c r="AR54" i="1"/>
  <c r="AR38" i="1"/>
  <c r="AS554" i="1"/>
  <c r="AS538" i="1"/>
  <c r="AS522" i="1"/>
  <c r="AS506" i="1"/>
  <c r="AS490" i="1"/>
  <c r="AS474" i="1"/>
  <c r="AS458" i="1"/>
  <c r="AS442" i="1"/>
  <c r="AS426" i="1"/>
  <c r="AS410" i="1"/>
  <c r="AS394" i="1"/>
  <c r="AS378" i="1"/>
  <c r="AS362" i="1"/>
  <c r="AS346" i="1"/>
  <c r="AS330" i="1"/>
  <c r="AS314" i="1"/>
  <c r="AS298" i="1"/>
  <c r="AS282" i="1"/>
  <c r="AS266" i="1"/>
  <c r="AS250" i="1"/>
  <c r="AS234" i="1"/>
  <c r="AS218" i="1"/>
  <c r="AS202" i="1"/>
  <c r="AS186" i="1"/>
  <c r="AS170" i="1"/>
  <c r="AS154" i="1"/>
  <c r="AS138" i="1"/>
  <c r="AS122" i="1"/>
  <c r="AS106" i="1"/>
  <c r="AS90" i="1"/>
  <c r="AS74" i="1"/>
  <c r="AS58" i="1"/>
  <c r="AS42" i="1"/>
  <c r="AS26" i="1"/>
  <c r="AR556" i="1"/>
  <c r="AR540" i="1"/>
  <c r="AR524" i="1"/>
  <c r="AR508" i="1"/>
  <c r="AR492" i="1"/>
  <c r="AR476" i="1"/>
  <c r="AR460" i="1"/>
  <c r="AR444" i="1"/>
  <c r="AR428" i="1"/>
  <c r="AR412" i="1"/>
  <c r="AR396" i="1"/>
  <c r="AR380" i="1"/>
  <c r="AR364" i="1"/>
  <c r="AR348" i="1"/>
  <c r="AR332" i="1"/>
  <c r="AR316" i="1"/>
  <c r="AR300" i="1"/>
  <c r="AR284" i="1"/>
  <c r="AR268" i="1"/>
  <c r="AR252" i="1"/>
  <c r="AR236" i="1"/>
  <c r="AR220" i="1"/>
  <c r="AR204" i="1"/>
  <c r="AR188" i="1"/>
  <c r="AR172" i="1"/>
  <c r="AR156" i="1"/>
  <c r="AR140" i="1"/>
  <c r="AR124" i="1"/>
  <c r="AR108" i="1"/>
  <c r="AR92" i="1"/>
  <c r="AR76" i="1"/>
  <c r="AR60" i="1"/>
  <c r="AR44" i="1"/>
  <c r="AR28" i="1"/>
  <c r="AS560" i="1"/>
  <c r="AS544" i="1"/>
  <c r="AS528" i="1"/>
  <c r="AS512" i="1"/>
  <c r="AS496" i="1"/>
  <c r="AS480" i="1"/>
  <c r="AS464" i="1"/>
  <c r="AS448" i="1"/>
  <c r="AS432" i="1"/>
  <c r="AS416" i="1"/>
  <c r="AS400" i="1"/>
  <c r="AS384" i="1"/>
  <c r="AS368" i="1"/>
  <c r="AS352" i="1"/>
  <c r="AS336" i="1"/>
  <c r="AS320" i="1"/>
  <c r="AS304" i="1"/>
  <c r="AS288" i="1"/>
  <c r="AS272" i="1"/>
  <c r="AS256" i="1"/>
  <c r="AS240" i="1"/>
  <c r="AS224" i="1"/>
  <c r="AS208" i="1"/>
  <c r="AS192" i="1"/>
  <c r="AS176" i="1"/>
  <c r="AS160" i="1"/>
  <c r="AS144" i="1"/>
  <c r="AS128" i="1"/>
  <c r="AS112" i="1"/>
  <c r="AS96" i="1"/>
  <c r="AS80" i="1"/>
  <c r="AS64" i="1"/>
  <c r="AS48" i="1"/>
  <c r="AS32" i="1"/>
  <c r="AS555" i="1"/>
  <c r="AS539" i="1"/>
  <c r="AS523" i="1"/>
  <c r="AS507" i="1"/>
  <c r="AS491" i="1"/>
  <c r="AS475" i="1"/>
  <c r="AS459" i="1"/>
  <c r="AS443" i="1"/>
  <c r="AS427" i="1"/>
  <c r="AS411" i="1"/>
  <c r="AS395" i="1"/>
  <c r="AS379" i="1"/>
  <c r="AS363" i="1"/>
  <c r="AS347" i="1"/>
  <c r="AS331" i="1"/>
  <c r="AS315" i="1"/>
  <c r="AS299" i="1"/>
  <c r="AS283" i="1"/>
  <c r="AS267" i="1"/>
  <c r="AS251" i="1"/>
  <c r="AS235" i="1"/>
  <c r="AS219" i="1"/>
  <c r="AS203" i="1"/>
  <c r="AS187" i="1"/>
  <c r="AS171" i="1"/>
  <c r="AS155" i="1"/>
  <c r="AS139" i="1"/>
  <c r="AS123" i="1"/>
  <c r="AS107" i="1"/>
  <c r="AS91" i="1"/>
  <c r="AS75" i="1"/>
  <c r="AS59" i="1"/>
  <c r="AS43" i="1"/>
  <c r="AS27" i="1"/>
  <c r="AR557" i="1"/>
  <c r="AR541" i="1"/>
  <c r="AR525" i="1"/>
  <c r="AR509" i="1"/>
  <c r="AR493" i="1"/>
  <c r="AR477" i="1"/>
  <c r="AR461" i="1"/>
  <c r="AR445" i="1"/>
  <c r="AR429" i="1"/>
  <c r="AR413" i="1"/>
  <c r="AR397" i="1"/>
  <c r="AR381" i="1"/>
  <c r="AR365" i="1"/>
  <c r="AR349" i="1"/>
  <c r="AR333" i="1"/>
  <c r="AR317" i="1"/>
  <c r="AR301" i="1"/>
  <c r="AR285" i="1"/>
  <c r="AR269" i="1"/>
  <c r="AR253" i="1"/>
  <c r="AR237" i="1"/>
  <c r="AR221" i="1"/>
  <c r="AR205" i="1"/>
  <c r="AR189" i="1"/>
  <c r="AR173" i="1"/>
  <c r="AR157" i="1"/>
  <c r="AR141" i="1"/>
  <c r="AR125" i="1"/>
  <c r="AR109" i="1"/>
  <c r="AR93" i="1"/>
  <c r="AR77" i="1"/>
  <c r="AR61" i="1"/>
  <c r="AR45" i="1"/>
  <c r="AR29" i="1"/>
  <c r="AS553" i="1"/>
  <c r="AS537" i="1"/>
  <c r="AS521" i="1"/>
  <c r="AS505" i="1"/>
  <c r="AS489" i="1"/>
  <c r="AS473" i="1"/>
  <c r="AS457" i="1"/>
  <c r="AS441" i="1"/>
  <c r="AS425" i="1"/>
  <c r="AS409" i="1"/>
  <c r="AS393" i="1"/>
  <c r="AS377" i="1"/>
  <c r="AS361" i="1"/>
  <c r="AS345" i="1"/>
  <c r="AS329" i="1"/>
  <c r="AS313" i="1"/>
  <c r="AS297" i="1"/>
  <c r="AS281" i="1"/>
  <c r="AS265" i="1"/>
  <c r="AS249" i="1"/>
  <c r="AS233" i="1"/>
  <c r="AS217" i="1"/>
  <c r="AS201" i="1"/>
  <c r="AS185" i="1"/>
  <c r="AS169" i="1"/>
  <c r="AS153" i="1"/>
  <c r="AS137" i="1"/>
  <c r="AS121" i="1"/>
  <c r="AS105" i="1"/>
  <c r="AS89" i="1"/>
  <c r="AS73" i="1"/>
  <c r="AS57" i="1"/>
  <c r="AS41" i="1"/>
  <c r="AS25" i="1"/>
  <c r="AR555" i="1"/>
  <c r="AR539" i="1"/>
  <c r="AR523" i="1"/>
  <c r="AR507" i="1"/>
  <c r="AR491" i="1"/>
  <c r="AR475" i="1"/>
  <c r="AR459" i="1"/>
  <c r="AR443" i="1"/>
  <c r="AR427" i="1"/>
  <c r="AR411" i="1"/>
  <c r="AR395" i="1"/>
  <c r="AR379" i="1"/>
  <c r="AR363" i="1"/>
  <c r="AR347" i="1"/>
  <c r="AR331" i="1"/>
  <c r="AR315" i="1"/>
  <c r="AR299" i="1"/>
  <c r="AR283" i="1"/>
  <c r="AR267" i="1"/>
  <c r="AR251" i="1"/>
  <c r="AR235" i="1"/>
  <c r="AR219" i="1"/>
  <c r="AR203" i="1"/>
  <c r="AR187" i="1"/>
  <c r="AR171" i="1"/>
  <c r="AR155" i="1"/>
  <c r="AR139" i="1"/>
  <c r="AR123" i="1"/>
  <c r="AR107" i="1"/>
  <c r="AR91" i="1"/>
  <c r="AR75" i="1"/>
  <c r="AR59" i="1"/>
  <c r="AR43" i="1"/>
  <c r="AR27" i="1"/>
  <c r="AR558" i="1"/>
  <c r="AR542" i="1"/>
  <c r="AR526" i="1"/>
  <c r="AR510" i="1"/>
  <c r="AR494" i="1"/>
  <c r="AR478" i="1"/>
  <c r="AR462" i="1"/>
  <c r="AR446" i="1"/>
  <c r="AR430" i="1"/>
  <c r="AR414" i="1"/>
  <c r="AR398" i="1"/>
  <c r="AR382" i="1"/>
  <c r="AR366" i="1"/>
  <c r="AR350" i="1"/>
  <c r="AR334" i="1"/>
  <c r="AR318" i="1"/>
  <c r="AR302" i="1"/>
  <c r="AR286" i="1"/>
  <c r="AR270" i="1"/>
  <c r="AR254" i="1"/>
  <c r="AR238" i="1"/>
  <c r="AR222" i="1"/>
  <c r="AR206" i="1"/>
  <c r="AR190" i="1"/>
  <c r="AR174" i="1"/>
  <c r="AR158" i="1"/>
  <c r="AR142" i="1"/>
  <c r="AR126" i="1"/>
  <c r="AR110" i="1"/>
  <c r="AR94" i="1"/>
  <c r="AR78" i="1"/>
  <c r="AR62" i="1"/>
  <c r="AR46" i="1"/>
  <c r="AR30" i="1"/>
  <c r="AS562" i="1"/>
  <c r="AS546" i="1"/>
  <c r="AS530" i="1"/>
  <c r="AS514" i="1"/>
  <c r="AS498" i="1"/>
  <c r="AS482" i="1"/>
  <c r="AS466" i="1"/>
  <c r="AS450" i="1"/>
  <c r="AS434" i="1"/>
  <c r="AS418" i="1"/>
  <c r="AS402" i="1"/>
  <c r="AS386" i="1"/>
  <c r="AS370" i="1"/>
  <c r="AS354" i="1"/>
  <c r="AS338" i="1"/>
  <c r="AS322" i="1"/>
  <c r="AS306" i="1"/>
  <c r="AS290" i="1"/>
  <c r="AS274" i="1"/>
  <c r="AS258" i="1"/>
  <c r="AS242" i="1"/>
  <c r="AS226" i="1"/>
  <c r="AS210" i="1"/>
  <c r="AS194" i="1"/>
  <c r="AS178" i="1"/>
  <c r="AS162" i="1"/>
  <c r="AS146" i="1"/>
  <c r="AS130" i="1"/>
  <c r="AS114" i="1"/>
  <c r="AS98" i="1"/>
  <c r="AS82" i="1"/>
  <c r="AS66" i="1"/>
  <c r="AS50" i="1"/>
  <c r="AS34" i="1"/>
  <c r="AR564" i="1"/>
  <c r="AR548" i="1"/>
  <c r="AR532" i="1"/>
  <c r="AR516" i="1"/>
  <c r="AR500" i="1"/>
  <c r="AR484" i="1"/>
  <c r="AR468" i="1"/>
  <c r="AR452" i="1"/>
  <c r="AR436" i="1"/>
  <c r="AR420" i="1"/>
  <c r="AR404" i="1"/>
  <c r="AR388" i="1"/>
  <c r="AR372" i="1"/>
  <c r="AR356" i="1"/>
  <c r="AR340" i="1"/>
  <c r="AR324" i="1"/>
  <c r="AR308" i="1"/>
  <c r="AR292" i="1"/>
  <c r="AR276" i="1"/>
  <c r="AR260" i="1"/>
  <c r="AR244" i="1"/>
  <c r="AR228" i="1"/>
  <c r="AR212" i="1"/>
  <c r="AR196" i="1"/>
  <c r="AR180" i="1"/>
  <c r="AR164" i="1"/>
  <c r="AR148" i="1"/>
  <c r="AR132" i="1"/>
  <c r="AR116" i="1"/>
  <c r="AR100" i="1"/>
  <c r="AR84" i="1"/>
  <c r="AR68" i="1"/>
  <c r="AR52" i="1"/>
  <c r="AR36" i="1"/>
  <c r="AS552" i="1"/>
  <c r="AS536" i="1"/>
  <c r="AS520" i="1"/>
  <c r="AS504" i="1"/>
  <c r="AS488" i="1"/>
  <c r="AS472" i="1"/>
  <c r="AS456" i="1"/>
  <c r="AS440" i="1"/>
  <c r="AS424" i="1"/>
  <c r="AS408" i="1"/>
  <c r="AS392" i="1"/>
  <c r="AS376" i="1"/>
  <c r="AS360" i="1"/>
  <c r="AS344" i="1"/>
  <c r="AS328" i="1"/>
  <c r="AS312" i="1"/>
  <c r="AS296" i="1"/>
  <c r="AS280" i="1"/>
  <c r="AS264" i="1"/>
  <c r="AS248" i="1"/>
  <c r="AS232" i="1"/>
  <c r="AS216" i="1"/>
  <c r="AS200" i="1"/>
  <c r="AS184" i="1"/>
  <c r="AS168" i="1"/>
  <c r="AS152" i="1"/>
  <c r="AS136" i="1"/>
  <c r="AS120" i="1"/>
  <c r="AS104" i="1"/>
  <c r="AS88" i="1"/>
  <c r="AS72" i="1"/>
  <c r="AS56" i="1"/>
  <c r="AS40" i="1"/>
  <c r="AS24" i="1"/>
  <c r="AS563" i="1"/>
  <c r="AS547" i="1"/>
  <c r="AS531" i="1"/>
  <c r="AS515" i="1"/>
  <c r="AS499" i="1"/>
  <c r="AS483" i="1"/>
  <c r="AS467" i="1"/>
  <c r="AS451" i="1"/>
  <c r="AS435" i="1"/>
  <c r="AS419" i="1"/>
  <c r="AS403" i="1"/>
  <c r="AS387" i="1"/>
  <c r="AS371" i="1"/>
  <c r="AS355" i="1"/>
  <c r="AS339" i="1"/>
  <c r="AS323" i="1"/>
  <c r="AS307" i="1"/>
  <c r="AS291" i="1"/>
  <c r="AS275" i="1"/>
  <c r="AS259" i="1"/>
  <c r="AS243" i="1"/>
  <c r="AS227" i="1"/>
  <c r="AS211" i="1"/>
  <c r="AS195" i="1"/>
  <c r="AS179" i="1"/>
  <c r="AS163" i="1"/>
  <c r="AS147" i="1"/>
  <c r="AS131" i="1"/>
  <c r="AS115" i="1"/>
  <c r="AS99" i="1"/>
  <c r="AS83" i="1"/>
  <c r="AS67" i="1"/>
  <c r="AS51" i="1"/>
  <c r="AS35" i="1"/>
  <c r="AR565" i="1"/>
  <c r="AR549" i="1"/>
  <c r="AR533" i="1"/>
  <c r="AR517" i="1"/>
  <c r="AR501" i="1"/>
  <c r="AR485" i="1"/>
  <c r="AR469" i="1"/>
  <c r="AR453" i="1"/>
  <c r="AR437" i="1"/>
  <c r="AR421" i="1"/>
  <c r="AR405" i="1"/>
  <c r="AR389" i="1"/>
  <c r="AR373" i="1"/>
  <c r="AR357" i="1"/>
  <c r="AR341" i="1"/>
  <c r="AR325" i="1"/>
  <c r="AR309" i="1"/>
  <c r="AR293" i="1"/>
  <c r="AR277" i="1"/>
  <c r="AR261" i="1"/>
  <c r="AR245" i="1"/>
  <c r="AR229" i="1"/>
  <c r="AR213" i="1"/>
  <c r="AR197" i="1"/>
  <c r="AR181" i="1"/>
  <c r="AR165" i="1"/>
  <c r="AR149" i="1"/>
  <c r="AR133" i="1"/>
  <c r="AR117" i="1"/>
  <c r="AR101" i="1"/>
  <c r="AR85" i="1"/>
  <c r="AR69" i="1"/>
  <c r="AR53" i="1"/>
  <c r="AR37" i="1"/>
  <c r="AS561" i="1"/>
  <c r="AS545" i="1"/>
  <c r="AS529" i="1"/>
  <c r="AS513" i="1"/>
  <c r="AS497" i="1"/>
  <c r="AS481" i="1"/>
  <c r="AS465" i="1"/>
  <c r="AS449" i="1"/>
  <c r="AS433" i="1"/>
  <c r="AS417" i="1"/>
  <c r="AS401" i="1"/>
  <c r="AS385" i="1"/>
  <c r="AS369" i="1"/>
  <c r="AS353" i="1"/>
  <c r="AS337" i="1"/>
  <c r="AS321" i="1"/>
  <c r="AS305" i="1"/>
  <c r="AS289" i="1"/>
  <c r="AS273" i="1"/>
  <c r="AS257" i="1"/>
  <c r="AS241" i="1"/>
  <c r="AS225" i="1"/>
  <c r="AS209" i="1"/>
  <c r="AS193" i="1"/>
  <c r="AS177" i="1"/>
  <c r="AS161" i="1"/>
  <c r="AS145" i="1"/>
  <c r="AS129" i="1"/>
  <c r="AS113" i="1"/>
  <c r="AS97" i="1"/>
  <c r="AS81" i="1"/>
  <c r="AS65" i="1"/>
  <c r="AS49" i="1"/>
  <c r="AS33" i="1"/>
  <c r="AR563" i="1"/>
  <c r="AR547" i="1"/>
  <c r="AR531" i="1"/>
  <c r="AR515" i="1"/>
  <c r="AR499" i="1"/>
  <c r="AR483" i="1"/>
  <c r="AR467" i="1"/>
  <c r="AR451" i="1"/>
  <c r="AR435" i="1"/>
  <c r="AR419" i="1"/>
  <c r="AR403" i="1"/>
  <c r="AR387" i="1"/>
  <c r="AR371" i="1"/>
  <c r="AR355" i="1"/>
  <c r="AR339" i="1"/>
  <c r="AR323" i="1"/>
  <c r="AR307" i="1"/>
  <c r="AR291" i="1"/>
  <c r="AR275" i="1"/>
  <c r="AR259" i="1"/>
  <c r="AR243" i="1"/>
  <c r="AR227" i="1"/>
  <c r="AR211" i="1"/>
  <c r="AR195" i="1"/>
  <c r="AR179" i="1"/>
  <c r="AR163" i="1"/>
  <c r="AR147" i="1"/>
  <c r="AR131" i="1"/>
  <c r="AR115" i="1"/>
  <c r="AR99" i="1"/>
  <c r="AR83" i="1"/>
  <c r="AR67" i="1"/>
  <c r="AR51" i="1"/>
  <c r="AR35" i="1"/>
  <c r="BC21" i="1"/>
  <c r="AM12" i="1"/>
  <c r="AN13" i="1"/>
  <c r="AN15" i="1" s="1"/>
  <c r="AM13" i="1"/>
  <c r="AM15" i="1" s="1"/>
  <c r="AN12" i="1"/>
  <c r="V113" i="1"/>
  <c r="W113" i="1"/>
  <c r="O113" i="1"/>
  <c r="V114" i="1"/>
  <c r="W114" i="1"/>
  <c r="O114" i="1"/>
  <c r="V115" i="1"/>
  <c r="W115" i="1"/>
  <c r="O115" i="1"/>
  <c r="V116" i="1"/>
  <c r="W116" i="1"/>
  <c r="O116" i="1"/>
  <c r="V117" i="1"/>
  <c r="W117" i="1"/>
  <c r="O117" i="1"/>
  <c r="V118" i="1"/>
  <c r="W118" i="1"/>
  <c r="O118" i="1"/>
  <c r="V119" i="1"/>
  <c r="W119" i="1"/>
  <c r="O119" i="1"/>
  <c r="V120" i="1"/>
  <c r="W120" i="1"/>
  <c r="O120" i="1"/>
  <c r="V121" i="1"/>
  <c r="W121" i="1"/>
  <c r="O121" i="1"/>
  <c r="V122" i="1"/>
  <c r="W122" i="1"/>
  <c r="O122" i="1"/>
  <c r="V123" i="1"/>
  <c r="W123" i="1"/>
  <c r="O123" i="1"/>
  <c r="V124" i="1"/>
  <c r="W124" i="1"/>
  <c r="O124" i="1"/>
  <c r="V125" i="1"/>
  <c r="W125" i="1"/>
  <c r="O125" i="1"/>
  <c r="V126" i="1"/>
  <c r="W126" i="1"/>
  <c r="O126" i="1"/>
  <c r="V127" i="1"/>
  <c r="W127" i="1"/>
  <c r="O127" i="1"/>
  <c r="V128" i="1"/>
  <c r="W128" i="1"/>
  <c r="O128" i="1"/>
  <c r="V129" i="1"/>
  <c r="W129" i="1"/>
  <c r="O129" i="1"/>
  <c r="V130" i="1"/>
  <c r="W130" i="1"/>
  <c r="O130" i="1"/>
  <c r="V131" i="1"/>
  <c r="W131" i="1"/>
  <c r="O131" i="1"/>
  <c r="V132" i="1"/>
  <c r="W132" i="1"/>
  <c r="O132" i="1"/>
  <c r="V133" i="1"/>
  <c r="W133" i="1"/>
  <c r="O133" i="1"/>
  <c r="V134" i="1"/>
  <c r="W134" i="1"/>
  <c r="O134" i="1"/>
  <c r="V135" i="1"/>
  <c r="W135" i="1"/>
  <c r="O135" i="1"/>
  <c r="V136" i="1"/>
  <c r="W136" i="1"/>
  <c r="O136" i="1"/>
  <c r="V137" i="1"/>
  <c r="W137" i="1"/>
  <c r="O137" i="1"/>
  <c r="V138" i="1"/>
  <c r="W138" i="1"/>
  <c r="O138" i="1"/>
  <c r="V139" i="1"/>
  <c r="W139" i="1"/>
  <c r="O139" i="1"/>
  <c r="V140" i="1"/>
  <c r="W140" i="1"/>
  <c r="O140" i="1"/>
  <c r="V141" i="1"/>
  <c r="W141" i="1"/>
  <c r="O141" i="1"/>
  <c r="V142" i="1"/>
  <c r="W142" i="1"/>
  <c r="O142" i="1"/>
  <c r="V143" i="1"/>
  <c r="W143" i="1"/>
  <c r="O143" i="1"/>
  <c r="V144" i="1"/>
  <c r="W144" i="1"/>
  <c r="O144" i="1"/>
  <c r="V145" i="1"/>
  <c r="W145" i="1"/>
  <c r="O145" i="1"/>
  <c r="V146" i="1"/>
  <c r="W146" i="1"/>
  <c r="O146" i="1"/>
  <c r="V147" i="1"/>
  <c r="W147" i="1"/>
  <c r="O147" i="1"/>
  <c r="V148" i="1"/>
  <c r="W148" i="1"/>
  <c r="O148" i="1"/>
  <c r="V149" i="1"/>
  <c r="W149" i="1"/>
  <c r="O149" i="1"/>
  <c r="V150" i="1"/>
  <c r="W150" i="1"/>
  <c r="O150" i="1"/>
  <c r="V151" i="1"/>
  <c r="W151" i="1"/>
  <c r="O151" i="1"/>
  <c r="V152" i="1"/>
  <c r="W152" i="1"/>
  <c r="O152" i="1"/>
  <c r="V153" i="1"/>
  <c r="W153" i="1"/>
  <c r="O153" i="1"/>
  <c r="V154" i="1"/>
  <c r="W154" i="1"/>
  <c r="O154" i="1"/>
  <c r="V155" i="1"/>
  <c r="W155" i="1"/>
  <c r="O155" i="1"/>
  <c r="V156" i="1"/>
  <c r="W156" i="1"/>
  <c r="O156" i="1"/>
  <c r="V157" i="1"/>
  <c r="W157" i="1"/>
  <c r="O157" i="1"/>
  <c r="V158" i="1"/>
  <c r="W158" i="1"/>
  <c r="O158" i="1"/>
  <c r="V159" i="1"/>
  <c r="W159" i="1"/>
  <c r="O159" i="1"/>
  <c r="V160" i="1"/>
  <c r="W160" i="1"/>
  <c r="O160" i="1"/>
  <c r="V161" i="1"/>
  <c r="W161" i="1"/>
  <c r="O161" i="1"/>
  <c r="V162" i="1"/>
  <c r="W162" i="1"/>
  <c r="O162" i="1"/>
  <c r="V163" i="1"/>
  <c r="W163" i="1"/>
  <c r="O163" i="1"/>
  <c r="V164" i="1"/>
  <c r="W164" i="1"/>
  <c r="O164" i="1"/>
  <c r="V165" i="1"/>
  <c r="W165" i="1"/>
  <c r="O165" i="1"/>
  <c r="V166" i="1"/>
  <c r="W166" i="1"/>
  <c r="O166" i="1"/>
  <c r="V167" i="1"/>
  <c r="W167" i="1"/>
  <c r="O167" i="1"/>
  <c r="V168" i="1"/>
  <c r="W168" i="1"/>
  <c r="O168" i="1"/>
  <c r="V169" i="1"/>
  <c r="W169" i="1"/>
  <c r="O169" i="1"/>
  <c r="V170" i="1"/>
  <c r="W170" i="1"/>
  <c r="O170" i="1"/>
  <c r="V171" i="1"/>
  <c r="W171" i="1"/>
  <c r="O171" i="1"/>
  <c r="V172" i="1"/>
  <c r="W172" i="1"/>
  <c r="O172" i="1"/>
  <c r="V173" i="1"/>
  <c r="W173" i="1"/>
  <c r="O173" i="1"/>
  <c r="V174" i="1"/>
  <c r="W174" i="1"/>
  <c r="O174" i="1"/>
  <c r="V175" i="1"/>
  <c r="W175" i="1"/>
  <c r="O175" i="1"/>
  <c r="V176" i="1"/>
  <c r="W176" i="1"/>
  <c r="O176" i="1"/>
  <c r="V177" i="1"/>
  <c r="W177" i="1"/>
  <c r="O177" i="1"/>
  <c r="V178" i="1"/>
  <c r="W178" i="1"/>
  <c r="O178" i="1"/>
  <c r="V179" i="1"/>
  <c r="W179" i="1"/>
  <c r="O179" i="1"/>
  <c r="V180" i="1"/>
  <c r="W180" i="1"/>
  <c r="O180" i="1"/>
  <c r="V181" i="1"/>
  <c r="W181" i="1"/>
  <c r="O181" i="1"/>
  <c r="V182" i="1"/>
  <c r="W182" i="1"/>
  <c r="O182" i="1"/>
  <c r="V183" i="1"/>
  <c r="W183" i="1"/>
  <c r="O183" i="1"/>
  <c r="V184" i="1"/>
  <c r="W184" i="1"/>
  <c r="O184" i="1"/>
  <c r="V185" i="1"/>
  <c r="W185" i="1"/>
  <c r="O185" i="1"/>
  <c r="V186" i="1"/>
  <c r="W186" i="1"/>
  <c r="O186" i="1"/>
  <c r="V187" i="1"/>
  <c r="W187" i="1"/>
  <c r="O187" i="1"/>
  <c r="V188" i="1"/>
  <c r="W188" i="1"/>
  <c r="O188" i="1"/>
  <c r="V189" i="1"/>
  <c r="W189" i="1"/>
  <c r="O189" i="1"/>
  <c r="V190" i="1"/>
  <c r="W190" i="1"/>
  <c r="O190" i="1"/>
  <c r="V191" i="1"/>
  <c r="W191" i="1"/>
  <c r="O191" i="1"/>
  <c r="V192" i="1"/>
  <c r="W192" i="1"/>
  <c r="O192" i="1"/>
  <c r="V193" i="1"/>
  <c r="W193" i="1"/>
  <c r="O193" i="1"/>
  <c r="V194" i="1"/>
  <c r="W194" i="1"/>
  <c r="O194" i="1"/>
  <c r="V195" i="1"/>
  <c r="W195" i="1"/>
  <c r="O195" i="1"/>
  <c r="V196" i="1"/>
  <c r="W196" i="1"/>
  <c r="O196" i="1"/>
  <c r="V197" i="1"/>
  <c r="W197" i="1"/>
  <c r="O197" i="1"/>
  <c r="V198" i="1"/>
  <c r="W198" i="1"/>
  <c r="O198" i="1"/>
  <c r="V199" i="1"/>
  <c r="W199" i="1"/>
  <c r="O199" i="1"/>
  <c r="V200" i="1"/>
  <c r="W200" i="1"/>
  <c r="O200" i="1"/>
  <c r="V201" i="1"/>
  <c r="W201" i="1"/>
  <c r="O201" i="1"/>
  <c r="V202" i="1"/>
  <c r="W202" i="1"/>
  <c r="O202" i="1"/>
  <c r="V203" i="1"/>
  <c r="W203" i="1"/>
  <c r="O203" i="1"/>
  <c r="V204" i="1"/>
  <c r="W204" i="1"/>
  <c r="O204" i="1"/>
  <c r="V205" i="1"/>
  <c r="W205" i="1"/>
  <c r="O205" i="1"/>
  <c r="V206" i="1"/>
  <c r="W206" i="1"/>
  <c r="O206" i="1"/>
  <c r="V207" i="1"/>
  <c r="W207" i="1"/>
  <c r="O207" i="1"/>
  <c r="V208" i="1"/>
  <c r="W208" i="1"/>
  <c r="O208" i="1"/>
  <c r="V209" i="1"/>
  <c r="W209" i="1"/>
  <c r="O209" i="1"/>
  <c r="V210" i="1"/>
  <c r="W210" i="1"/>
  <c r="O210" i="1"/>
  <c r="V211" i="1"/>
  <c r="W211" i="1"/>
  <c r="O211" i="1"/>
  <c r="V212" i="1"/>
  <c r="W212" i="1"/>
  <c r="O212" i="1"/>
  <c r="V213" i="1"/>
  <c r="W213" i="1"/>
  <c r="O213" i="1"/>
  <c r="V214" i="1"/>
  <c r="W214" i="1"/>
  <c r="O214" i="1"/>
  <c r="V215" i="1"/>
  <c r="W215" i="1"/>
  <c r="O215" i="1"/>
  <c r="V216" i="1"/>
  <c r="W216" i="1"/>
  <c r="O216" i="1"/>
  <c r="V217" i="1"/>
  <c r="W217" i="1"/>
  <c r="O217" i="1"/>
  <c r="V218" i="1"/>
  <c r="W218" i="1"/>
  <c r="O218" i="1"/>
  <c r="V219" i="1"/>
  <c r="W219" i="1"/>
  <c r="O219" i="1"/>
  <c r="V220" i="1"/>
  <c r="W220" i="1"/>
  <c r="O220" i="1"/>
  <c r="V221" i="1"/>
  <c r="W221" i="1"/>
  <c r="O221" i="1"/>
  <c r="V222" i="1"/>
  <c r="W222" i="1"/>
  <c r="O222" i="1"/>
  <c r="V223" i="1"/>
  <c r="W223" i="1"/>
  <c r="O223" i="1"/>
  <c r="V224" i="1"/>
  <c r="W224" i="1"/>
  <c r="O224" i="1"/>
  <c r="V225" i="1"/>
  <c r="W225" i="1"/>
  <c r="O225" i="1"/>
  <c r="V226" i="1"/>
  <c r="W226" i="1"/>
  <c r="O226" i="1"/>
  <c r="V227" i="1"/>
  <c r="W227" i="1"/>
  <c r="O227" i="1"/>
  <c r="V228" i="1"/>
  <c r="W228" i="1"/>
  <c r="O228" i="1"/>
  <c r="V229" i="1"/>
  <c r="W229" i="1"/>
  <c r="O229" i="1"/>
  <c r="V230" i="1"/>
  <c r="W230" i="1"/>
  <c r="O230" i="1"/>
  <c r="V231" i="1"/>
  <c r="W231" i="1"/>
  <c r="O231" i="1"/>
  <c r="V232" i="1"/>
  <c r="W232" i="1"/>
  <c r="O232" i="1"/>
  <c r="V233" i="1"/>
  <c r="W233" i="1"/>
  <c r="O233" i="1"/>
  <c r="V234" i="1"/>
  <c r="W234" i="1"/>
  <c r="O234" i="1"/>
  <c r="V235" i="1"/>
  <c r="W235" i="1"/>
  <c r="O235" i="1"/>
  <c r="V236" i="1"/>
  <c r="W236" i="1"/>
  <c r="O236" i="1"/>
  <c r="V237" i="1"/>
  <c r="W237" i="1"/>
  <c r="O237" i="1"/>
  <c r="V238" i="1"/>
  <c r="W238" i="1"/>
  <c r="O238" i="1"/>
  <c r="V239" i="1"/>
  <c r="W239" i="1"/>
  <c r="O239" i="1"/>
  <c r="V240" i="1"/>
  <c r="W240" i="1"/>
  <c r="O240" i="1"/>
  <c r="V241" i="1"/>
  <c r="W241" i="1"/>
  <c r="O241" i="1"/>
  <c r="V242" i="1"/>
  <c r="W242" i="1"/>
  <c r="O242" i="1"/>
  <c r="V243" i="1"/>
  <c r="W243" i="1"/>
  <c r="O243" i="1"/>
  <c r="V244" i="1"/>
  <c r="W244" i="1"/>
  <c r="O244" i="1"/>
  <c r="V245" i="1"/>
  <c r="W245" i="1"/>
  <c r="O245" i="1"/>
  <c r="V246" i="1"/>
  <c r="W246" i="1"/>
  <c r="O246" i="1"/>
  <c r="V247" i="1"/>
  <c r="W247" i="1"/>
  <c r="O247" i="1"/>
  <c r="V248" i="1"/>
  <c r="W248" i="1"/>
  <c r="O248" i="1"/>
  <c r="V249" i="1"/>
  <c r="W249" i="1"/>
  <c r="O249" i="1"/>
  <c r="V250" i="1"/>
  <c r="W250" i="1"/>
  <c r="O250" i="1"/>
  <c r="V251" i="1"/>
  <c r="W251" i="1"/>
  <c r="O251" i="1"/>
  <c r="V252" i="1"/>
  <c r="W252" i="1"/>
  <c r="O252" i="1"/>
  <c r="V253" i="1"/>
  <c r="W253" i="1"/>
  <c r="O253" i="1"/>
  <c r="V254" i="1"/>
  <c r="W254" i="1"/>
  <c r="O254" i="1"/>
  <c r="V255" i="1"/>
  <c r="W255" i="1"/>
  <c r="O255" i="1"/>
  <c r="V256" i="1"/>
  <c r="W256" i="1"/>
  <c r="O256" i="1"/>
  <c r="V257" i="1"/>
  <c r="W257" i="1"/>
  <c r="O257" i="1"/>
  <c r="V258" i="1"/>
  <c r="W258" i="1"/>
  <c r="O258" i="1"/>
  <c r="V259" i="1"/>
  <c r="W259" i="1"/>
  <c r="O259" i="1"/>
  <c r="V260" i="1"/>
  <c r="W260" i="1"/>
  <c r="O260" i="1"/>
  <c r="V261" i="1"/>
  <c r="W261" i="1"/>
  <c r="O261" i="1"/>
  <c r="V262" i="1"/>
  <c r="W262" i="1"/>
  <c r="O262" i="1"/>
  <c r="V263" i="1"/>
  <c r="W263" i="1"/>
  <c r="O263" i="1"/>
  <c r="V264" i="1"/>
  <c r="W264" i="1"/>
  <c r="O264" i="1"/>
  <c r="V265" i="1"/>
  <c r="W265" i="1"/>
  <c r="O265" i="1"/>
  <c r="V266" i="1"/>
  <c r="W266" i="1"/>
  <c r="O266" i="1"/>
  <c r="V267" i="1"/>
  <c r="W267" i="1"/>
  <c r="O267" i="1"/>
  <c r="V268" i="1"/>
  <c r="W268" i="1"/>
  <c r="O268" i="1"/>
  <c r="V269" i="1"/>
  <c r="W269" i="1"/>
  <c r="O269" i="1"/>
  <c r="V270" i="1"/>
  <c r="W270" i="1"/>
  <c r="O270" i="1"/>
  <c r="V271" i="1"/>
  <c r="W271" i="1"/>
  <c r="O271" i="1"/>
  <c r="V272" i="1"/>
  <c r="W272" i="1"/>
  <c r="O272" i="1"/>
  <c r="V273" i="1"/>
  <c r="W273" i="1"/>
  <c r="O273" i="1"/>
  <c r="V274" i="1"/>
  <c r="W274" i="1"/>
  <c r="O274" i="1"/>
  <c r="V275" i="1"/>
  <c r="W275" i="1"/>
  <c r="O275" i="1"/>
  <c r="V276" i="1"/>
  <c r="W276" i="1"/>
  <c r="O276" i="1"/>
  <c r="V277" i="1"/>
  <c r="W277" i="1"/>
  <c r="O277" i="1"/>
  <c r="V278" i="1"/>
  <c r="W278" i="1"/>
  <c r="O278" i="1"/>
  <c r="V279" i="1"/>
  <c r="W279" i="1"/>
  <c r="O279" i="1"/>
  <c r="V280" i="1"/>
  <c r="W280" i="1"/>
  <c r="O280" i="1"/>
  <c r="V281" i="1"/>
  <c r="W281" i="1"/>
  <c r="O281" i="1"/>
  <c r="V282" i="1"/>
  <c r="W282" i="1"/>
  <c r="O282" i="1"/>
  <c r="V283" i="1"/>
  <c r="W283" i="1"/>
  <c r="O283" i="1"/>
  <c r="V284" i="1"/>
  <c r="W284" i="1"/>
  <c r="O284" i="1"/>
  <c r="V285" i="1"/>
  <c r="W285" i="1"/>
  <c r="O285" i="1"/>
  <c r="V286" i="1"/>
  <c r="W286" i="1"/>
  <c r="O286" i="1"/>
  <c r="V287" i="1"/>
  <c r="W287" i="1"/>
  <c r="O287" i="1"/>
  <c r="V288" i="1"/>
  <c r="W288" i="1"/>
  <c r="O288" i="1"/>
  <c r="V289" i="1"/>
  <c r="W289" i="1"/>
  <c r="O289" i="1"/>
  <c r="V290" i="1"/>
  <c r="W290" i="1"/>
  <c r="O290" i="1"/>
  <c r="V291" i="1"/>
  <c r="W291" i="1"/>
  <c r="O291" i="1"/>
  <c r="V292" i="1"/>
  <c r="W292" i="1"/>
  <c r="O292" i="1"/>
  <c r="V293" i="1"/>
  <c r="W293" i="1"/>
  <c r="O293" i="1"/>
  <c r="V294" i="1"/>
  <c r="W294" i="1"/>
  <c r="O294" i="1"/>
  <c r="V295" i="1"/>
  <c r="W295" i="1"/>
  <c r="O295" i="1"/>
  <c r="V296" i="1"/>
  <c r="W296" i="1"/>
  <c r="O296" i="1"/>
  <c r="V297" i="1"/>
  <c r="W297" i="1"/>
  <c r="O297" i="1"/>
  <c r="V298" i="1"/>
  <c r="W298" i="1"/>
  <c r="O298" i="1"/>
  <c r="V299" i="1"/>
  <c r="W299" i="1"/>
  <c r="O299" i="1"/>
  <c r="V300" i="1"/>
  <c r="W300" i="1"/>
  <c r="O300" i="1"/>
  <c r="V301" i="1"/>
  <c r="W301" i="1"/>
  <c r="O301" i="1"/>
  <c r="V302" i="1"/>
  <c r="W302" i="1"/>
  <c r="O302" i="1"/>
  <c r="V303" i="1"/>
  <c r="W303" i="1"/>
  <c r="O303" i="1"/>
  <c r="V304" i="1"/>
  <c r="W304" i="1"/>
  <c r="O304" i="1"/>
  <c r="V305" i="1"/>
  <c r="W305" i="1"/>
  <c r="O305" i="1"/>
  <c r="V306" i="1"/>
  <c r="W306" i="1"/>
  <c r="O306" i="1"/>
  <c r="V307" i="1"/>
  <c r="W307" i="1"/>
  <c r="O307" i="1"/>
  <c r="V308" i="1"/>
  <c r="W308" i="1"/>
  <c r="O308" i="1"/>
  <c r="V309" i="1"/>
  <c r="W309" i="1"/>
  <c r="O309" i="1"/>
  <c r="V310" i="1"/>
  <c r="W310" i="1"/>
  <c r="O310" i="1"/>
  <c r="V311" i="1"/>
  <c r="W311" i="1"/>
  <c r="O311" i="1"/>
  <c r="V312" i="1"/>
  <c r="W312" i="1"/>
  <c r="O312" i="1"/>
  <c r="V313" i="1"/>
  <c r="W313" i="1"/>
  <c r="O313" i="1"/>
  <c r="V314" i="1"/>
  <c r="W314" i="1"/>
  <c r="O314" i="1"/>
  <c r="V315" i="1"/>
  <c r="W315" i="1"/>
  <c r="O315" i="1"/>
  <c r="V316" i="1"/>
  <c r="W316" i="1"/>
  <c r="O316" i="1"/>
  <c r="V317" i="1"/>
  <c r="W317" i="1"/>
  <c r="O317" i="1"/>
  <c r="V318" i="1"/>
  <c r="W318" i="1"/>
  <c r="O318" i="1"/>
  <c r="V319" i="1"/>
  <c r="W319" i="1"/>
  <c r="O319" i="1"/>
  <c r="V320" i="1"/>
  <c r="W320" i="1"/>
  <c r="O320" i="1"/>
  <c r="V321" i="1"/>
  <c r="W321" i="1"/>
  <c r="O321" i="1"/>
  <c r="V322" i="1"/>
  <c r="W322" i="1"/>
  <c r="O322" i="1"/>
  <c r="V323" i="1"/>
  <c r="W323" i="1"/>
  <c r="O323" i="1"/>
  <c r="V324" i="1"/>
  <c r="W324" i="1"/>
  <c r="O324" i="1"/>
  <c r="V325" i="1"/>
  <c r="W325" i="1"/>
  <c r="O325" i="1"/>
  <c r="V326" i="1"/>
  <c r="W326" i="1"/>
  <c r="O326" i="1"/>
  <c r="V327" i="1"/>
  <c r="W327" i="1"/>
  <c r="O327" i="1"/>
  <c r="V328" i="1"/>
  <c r="W328" i="1"/>
  <c r="O328" i="1"/>
  <c r="V329" i="1"/>
  <c r="W329" i="1"/>
  <c r="O329" i="1"/>
  <c r="V330" i="1"/>
  <c r="W330" i="1"/>
  <c r="O330" i="1"/>
  <c r="V331" i="1"/>
  <c r="W331" i="1"/>
  <c r="O331" i="1"/>
  <c r="V332" i="1"/>
  <c r="W332" i="1"/>
  <c r="O332" i="1"/>
  <c r="V333" i="1"/>
  <c r="W333" i="1"/>
  <c r="O333" i="1"/>
  <c r="V334" i="1"/>
  <c r="W334" i="1"/>
  <c r="O334" i="1"/>
  <c r="V335" i="1"/>
  <c r="W335" i="1"/>
  <c r="O335" i="1"/>
  <c r="V336" i="1"/>
  <c r="W336" i="1"/>
  <c r="O336" i="1"/>
  <c r="V337" i="1"/>
  <c r="W337" i="1"/>
  <c r="O337" i="1"/>
  <c r="V338" i="1"/>
  <c r="W338" i="1"/>
  <c r="O338" i="1"/>
  <c r="V339" i="1"/>
  <c r="W339" i="1"/>
  <c r="O339" i="1"/>
  <c r="V340" i="1"/>
  <c r="W340" i="1"/>
  <c r="O340" i="1"/>
  <c r="V341" i="1"/>
  <c r="W341" i="1"/>
  <c r="O341" i="1"/>
  <c r="V342" i="1"/>
  <c r="W342" i="1"/>
  <c r="O342" i="1"/>
  <c r="V343" i="1"/>
  <c r="W343" i="1"/>
  <c r="O343" i="1"/>
  <c r="V344" i="1"/>
  <c r="W344" i="1"/>
  <c r="O344" i="1"/>
  <c r="V345" i="1"/>
  <c r="W345" i="1"/>
  <c r="O345" i="1"/>
  <c r="V346" i="1"/>
  <c r="W346" i="1"/>
  <c r="O346" i="1"/>
  <c r="V347" i="1"/>
  <c r="W347" i="1"/>
  <c r="O347" i="1"/>
  <c r="V348" i="1"/>
  <c r="W348" i="1"/>
  <c r="O348" i="1"/>
  <c r="V349" i="1"/>
  <c r="W349" i="1"/>
  <c r="O349" i="1"/>
  <c r="V350" i="1"/>
  <c r="W350" i="1"/>
  <c r="O350" i="1"/>
  <c r="V351" i="1"/>
  <c r="W351" i="1"/>
  <c r="O351" i="1"/>
  <c r="V352" i="1"/>
  <c r="W352" i="1"/>
  <c r="O352" i="1"/>
  <c r="V353" i="1"/>
  <c r="W353" i="1"/>
  <c r="O353" i="1"/>
  <c r="V354" i="1"/>
  <c r="W354" i="1"/>
  <c r="O354" i="1"/>
  <c r="V355" i="1"/>
  <c r="W355" i="1"/>
  <c r="O355" i="1"/>
  <c r="V356" i="1"/>
  <c r="W356" i="1"/>
  <c r="O356" i="1"/>
  <c r="V357" i="1"/>
  <c r="W357" i="1"/>
  <c r="O357" i="1"/>
  <c r="V358" i="1"/>
  <c r="W358" i="1"/>
  <c r="O358" i="1"/>
  <c r="V359" i="1"/>
  <c r="W359" i="1"/>
  <c r="O359" i="1"/>
  <c r="V360" i="1"/>
  <c r="W360" i="1"/>
  <c r="O360" i="1"/>
  <c r="V361" i="1"/>
  <c r="W361" i="1"/>
  <c r="O361" i="1"/>
  <c r="V362" i="1"/>
  <c r="W362" i="1"/>
  <c r="O362" i="1"/>
  <c r="V363" i="1"/>
  <c r="W363" i="1"/>
  <c r="O363" i="1"/>
  <c r="V364" i="1"/>
  <c r="W364" i="1"/>
  <c r="O364" i="1"/>
  <c r="V365" i="1"/>
  <c r="W365" i="1"/>
  <c r="O365" i="1"/>
  <c r="V366" i="1"/>
  <c r="W366" i="1"/>
  <c r="O366" i="1"/>
  <c r="V367" i="1"/>
  <c r="W367" i="1"/>
  <c r="O367" i="1"/>
  <c r="V368" i="1"/>
  <c r="W368" i="1"/>
  <c r="O368" i="1"/>
  <c r="V369" i="1"/>
  <c r="W369" i="1"/>
  <c r="O369" i="1"/>
  <c r="V370" i="1"/>
  <c r="W370" i="1"/>
  <c r="O370" i="1"/>
  <c r="V371" i="1"/>
  <c r="W371" i="1"/>
  <c r="O371" i="1"/>
  <c r="V372" i="1"/>
  <c r="W372" i="1"/>
  <c r="O372" i="1"/>
  <c r="V373" i="1"/>
  <c r="W373" i="1"/>
  <c r="O373" i="1"/>
  <c r="V374" i="1"/>
  <c r="W374" i="1"/>
  <c r="O374" i="1"/>
  <c r="V375" i="1"/>
  <c r="W375" i="1"/>
  <c r="O375" i="1"/>
  <c r="V376" i="1"/>
  <c r="W376" i="1"/>
  <c r="O376" i="1"/>
  <c r="V377" i="1"/>
  <c r="W377" i="1"/>
  <c r="O377" i="1"/>
  <c r="V378" i="1"/>
  <c r="W378" i="1"/>
  <c r="O378" i="1"/>
  <c r="V379" i="1"/>
  <c r="W379" i="1"/>
  <c r="O379" i="1"/>
  <c r="V380" i="1"/>
  <c r="W380" i="1"/>
  <c r="O380" i="1"/>
  <c r="V381" i="1"/>
  <c r="W381" i="1"/>
  <c r="O381" i="1"/>
  <c r="V382" i="1"/>
  <c r="W382" i="1"/>
  <c r="O382" i="1"/>
  <c r="V383" i="1"/>
  <c r="W383" i="1"/>
  <c r="O383" i="1"/>
  <c r="V384" i="1"/>
  <c r="W384" i="1"/>
  <c r="O384" i="1"/>
  <c r="V385" i="1"/>
  <c r="W385" i="1"/>
  <c r="O385" i="1"/>
  <c r="V386" i="1"/>
  <c r="W386" i="1"/>
  <c r="O386" i="1"/>
  <c r="V387" i="1"/>
  <c r="W387" i="1"/>
  <c r="O387" i="1"/>
  <c r="V388" i="1"/>
  <c r="W388" i="1"/>
  <c r="O388" i="1"/>
  <c r="V389" i="1"/>
  <c r="W389" i="1"/>
  <c r="O389" i="1"/>
  <c r="V390" i="1"/>
  <c r="W390" i="1"/>
  <c r="O390" i="1"/>
  <c r="V391" i="1"/>
  <c r="W391" i="1"/>
  <c r="O391" i="1"/>
  <c r="V392" i="1"/>
  <c r="W392" i="1"/>
  <c r="O392" i="1"/>
  <c r="V393" i="1"/>
  <c r="W393" i="1"/>
  <c r="O393" i="1"/>
  <c r="V394" i="1"/>
  <c r="W394" i="1"/>
  <c r="O394" i="1"/>
  <c r="V395" i="1"/>
  <c r="W395" i="1"/>
  <c r="O395" i="1"/>
  <c r="V396" i="1"/>
  <c r="W396" i="1"/>
  <c r="O396" i="1"/>
  <c r="V397" i="1"/>
  <c r="W397" i="1"/>
  <c r="O397" i="1"/>
  <c r="V398" i="1"/>
  <c r="W398" i="1"/>
  <c r="O398" i="1"/>
  <c r="V399" i="1"/>
  <c r="W399" i="1"/>
  <c r="O399" i="1"/>
  <c r="V400" i="1"/>
  <c r="W400" i="1"/>
  <c r="O400" i="1"/>
  <c r="V401" i="1"/>
  <c r="W401" i="1"/>
  <c r="O401" i="1"/>
  <c r="V402" i="1"/>
  <c r="W402" i="1"/>
  <c r="O402" i="1"/>
  <c r="V403" i="1"/>
  <c r="W403" i="1"/>
  <c r="O403" i="1"/>
  <c r="V404" i="1"/>
  <c r="W404" i="1"/>
  <c r="O404" i="1"/>
  <c r="V405" i="1"/>
  <c r="W405" i="1"/>
  <c r="O405" i="1"/>
  <c r="V406" i="1"/>
  <c r="W406" i="1"/>
  <c r="O406" i="1"/>
  <c r="V407" i="1"/>
  <c r="W407" i="1"/>
  <c r="O407" i="1"/>
  <c r="V408" i="1"/>
  <c r="W408" i="1"/>
  <c r="O408" i="1"/>
  <c r="V409" i="1"/>
  <c r="W409" i="1"/>
  <c r="O409" i="1"/>
  <c r="V410" i="1"/>
  <c r="W410" i="1"/>
  <c r="O410" i="1"/>
  <c r="V411" i="1"/>
  <c r="W411" i="1"/>
  <c r="O411" i="1"/>
  <c r="V412" i="1"/>
  <c r="W412" i="1"/>
  <c r="O412" i="1"/>
  <c r="V413" i="1"/>
  <c r="W413" i="1"/>
  <c r="O413" i="1"/>
  <c r="V414" i="1"/>
  <c r="W414" i="1"/>
  <c r="O414" i="1"/>
  <c r="V415" i="1"/>
  <c r="W415" i="1"/>
  <c r="O415" i="1"/>
  <c r="V416" i="1"/>
  <c r="W416" i="1"/>
  <c r="O416" i="1"/>
  <c r="V417" i="1"/>
  <c r="W417" i="1"/>
  <c r="O417" i="1"/>
  <c r="V418" i="1"/>
  <c r="W418" i="1"/>
  <c r="O418" i="1"/>
  <c r="V419" i="1"/>
  <c r="W419" i="1"/>
  <c r="O419" i="1"/>
  <c r="V420" i="1"/>
  <c r="W420" i="1"/>
  <c r="O420" i="1"/>
  <c r="V421" i="1"/>
  <c r="W421" i="1"/>
  <c r="O421" i="1"/>
  <c r="V422" i="1"/>
  <c r="W422" i="1"/>
  <c r="O422" i="1"/>
  <c r="V423" i="1"/>
  <c r="W423" i="1"/>
  <c r="O423" i="1"/>
  <c r="V424" i="1"/>
  <c r="W424" i="1"/>
  <c r="O424" i="1"/>
  <c r="V425" i="1"/>
  <c r="W425" i="1"/>
  <c r="O425" i="1"/>
  <c r="V426" i="1"/>
  <c r="W426" i="1"/>
  <c r="O426" i="1"/>
  <c r="V427" i="1"/>
  <c r="W427" i="1"/>
  <c r="O427" i="1"/>
  <c r="V428" i="1"/>
  <c r="W428" i="1"/>
  <c r="O428" i="1"/>
  <c r="V429" i="1"/>
  <c r="W429" i="1"/>
  <c r="O429" i="1"/>
  <c r="V430" i="1"/>
  <c r="W430" i="1"/>
  <c r="O430" i="1"/>
  <c r="V431" i="1"/>
  <c r="W431" i="1"/>
  <c r="O431" i="1"/>
  <c r="V432" i="1"/>
  <c r="W432" i="1"/>
  <c r="O432" i="1"/>
  <c r="V433" i="1"/>
  <c r="W433" i="1"/>
  <c r="O433" i="1"/>
  <c r="V434" i="1"/>
  <c r="W434" i="1"/>
  <c r="O434" i="1"/>
  <c r="V435" i="1"/>
  <c r="W435" i="1"/>
  <c r="O435" i="1"/>
  <c r="V436" i="1"/>
  <c r="W436" i="1"/>
  <c r="O436" i="1"/>
  <c r="V437" i="1"/>
  <c r="W437" i="1"/>
  <c r="O437" i="1"/>
  <c r="V438" i="1"/>
  <c r="W438" i="1"/>
  <c r="O438" i="1"/>
  <c r="V439" i="1"/>
  <c r="W439" i="1"/>
  <c r="O439" i="1"/>
  <c r="V440" i="1"/>
  <c r="W440" i="1"/>
  <c r="O440" i="1"/>
  <c r="V441" i="1"/>
  <c r="W441" i="1"/>
  <c r="O441" i="1"/>
  <c r="V442" i="1"/>
  <c r="W442" i="1"/>
  <c r="O442" i="1"/>
  <c r="V443" i="1"/>
  <c r="W443" i="1"/>
  <c r="O443" i="1"/>
  <c r="V444" i="1"/>
  <c r="W444" i="1"/>
  <c r="O444" i="1"/>
  <c r="V445" i="1"/>
  <c r="W445" i="1"/>
  <c r="O445" i="1"/>
  <c r="V446" i="1"/>
  <c r="W446" i="1"/>
  <c r="O446" i="1"/>
  <c r="V447" i="1"/>
  <c r="W447" i="1"/>
  <c r="O447" i="1"/>
  <c r="V448" i="1"/>
  <c r="W448" i="1"/>
  <c r="O448" i="1"/>
  <c r="V449" i="1"/>
  <c r="W449" i="1"/>
  <c r="O449" i="1"/>
  <c r="V450" i="1"/>
  <c r="W450" i="1"/>
  <c r="O450" i="1"/>
  <c r="V451" i="1"/>
  <c r="W451" i="1"/>
  <c r="O451" i="1"/>
  <c r="V452" i="1"/>
  <c r="W452" i="1"/>
  <c r="O452" i="1"/>
  <c r="V453" i="1"/>
  <c r="W453" i="1"/>
  <c r="O453" i="1"/>
  <c r="V454" i="1"/>
  <c r="W454" i="1"/>
  <c r="O454" i="1"/>
  <c r="V455" i="1"/>
  <c r="W455" i="1"/>
  <c r="O455" i="1"/>
  <c r="V456" i="1"/>
  <c r="W456" i="1"/>
  <c r="O456" i="1"/>
  <c r="V457" i="1"/>
  <c r="W457" i="1"/>
  <c r="O457" i="1"/>
  <c r="V458" i="1"/>
  <c r="W458" i="1"/>
  <c r="O458" i="1"/>
  <c r="V459" i="1"/>
  <c r="W459" i="1"/>
  <c r="O459" i="1"/>
  <c r="V460" i="1"/>
  <c r="W460" i="1"/>
  <c r="O460" i="1"/>
  <c r="V461" i="1"/>
  <c r="W461" i="1"/>
  <c r="O461" i="1"/>
  <c r="V462" i="1"/>
  <c r="W462" i="1"/>
  <c r="O462" i="1"/>
  <c r="V463" i="1"/>
  <c r="W463" i="1"/>
  <c r="O463" i="1"/>
  <c r="V464" i="1"/>
  <c r="W464" i="1"/>
  <c r="O464" i="1"/>
  <c r="V465" i="1"/>
  <c r="W465" i="1"/>
  <c r="O465" i="1"/>
  <c r="V466" i="1"/>
  <c r="W466" i="1"/>
  <c r="O466" i="1"/>
  <c r="V467" i="1"/>
  <c r="W467" i="1"/>
  <c r="O467" i="1"/>
  <c r="V468" i="1"/>
  <c r="W468" i="1"/>
  <c r="O468" i="1"/>
  <c r="V469" i="1"/>
  <c r="W469" i="1"/>
  <c r="O469" i="1"/>
  <c r="V470" i="1"/>
  <c r="W470" i="1"/>
  <c r="O470" i="1"/>
  <c r="V471" i="1"/>
  <c r="W471" i="1"/>
  <c r="O471" i="1"/>
  <c r="V472" i="1"/>
  <c r="W472" i="1"/>
  <c r="O472" i="1"/>
  <c r="V473" i="1"/>
  <c r="W473" i="1"/>
  <c r="O473" i="1"/>
  <c r="V474" i="1"/>
  <c r="W474" i="1"/>
  <c r="O474" i="1"/>
  <c r="V475" i="1"/>
  <c r="W475" i="1"/>
  <c r="O475" i="1"/>
  <c r="V476" i="1"/>
  <c r="W476" i="1"/>
  <c r="O476" i="1"/>
  <c r="V477" i="1"/>
  <c r="W477" i="1"/>
  <c r="O477" i="1"/>
  <c r="V478" i="1"/>
  <c r="W478" i="1"/>
  <c r="O478" i="1"/>
  <c r="V479" i="1"/>
  <c r="W479" i="1"/>
  <c r="O479" i="1"/>
  <c r="V480" i="1"/>
  <c r="W480" i="1"/>
  <c r="O480" i="1"/>
  <c r="V481" i="1"/>
  <c r="W481" i="1"/>
  <c r="O481" i="1"/>
  <c r="V482" i="1"/>
  <c r="W482" i="1"/>
  <c r="O482" i="1"/>
  <c r="V483" i="1"/>
  <c r="W483" i="1"/>
  <c r="O483" i="1"/>
  <c r="V484" i="1"/>
  <c r="W484" i="1"/>
  <c r="O484" i="1"/>
  <c r="V485" i="1"/>
  <c r="W485" i="1"/>
  <c r="O485" i="1"/>
  <c r="V486" i="1"/>
  <c r="W486" i="1"/>
  <c r="O486" i="1"/>
  <c r="V487" i="1"/>
  <c r="W487" i="1"/>
  <c r="O487" i="1"/>
  <c r="V488" i="1"/>
  <c r="W488" i="1"/>
  <c r="O488" i="1"/>
  <c r="V489" i="1"/>
  <c r="W489" i="1"/>
  <c r="O489" i="1"/>
  <c r="V490" i="1"/>
  <c r="W490" i="1"/>
  <c r="O490" i="1"/>
  <c r="V491" i="1"/>
  <c r="W491" i="1"/>
  <c r="O491" i="1"/>
  <c r="V492" i="1"/>
  <c r="W492" i="1"/>
  <c r="O492" i="1"/>
  <c r="V493" i="1"/>
  <c r="W493" i="1"/>
  <c r="O493" i="1"/>
  <c r="V494" i="1"/>
  <c r="W494" i="1"/>
  <c r="O494" i="1"/>
  <c r="V495" i="1"/>
  <c r="W495" i="1"/>
  <c r="O495" i="1"/>
  <c r="V496" i="1"/>
  <c r="W496" i="1"/>
  <c r="O496" i="1"/>
  <c r="V497" i="1"/>
  <c r="W497" i="1"/>
  <c r="O497" i="1"/>
  <c r="V498" i="1"/>
  <c r="W498" i="1"/>
  <c r="O498" i="1"/>
  <c r="V499" i="1"/>
  <c r="W499" i="1"/>
  <c r="O499" i="1"/>
  <c r="V500" i="1"/>
  <c r="W500" i="1"/>
  <c r="O500" i="1"/>
  <c r="V501" i="1"/>
  <c r="W501" i="1"/>
  <c r="O501" i="1"/>
  <c r="V502" i="1"/>
  <c r="W502" i="1"/>
  <c r="O502" i="1"/>
  <c r="V503" i="1"/>
  <c r="W503" i="1"/>
  <c r="O503" i="1"/>
  <c r="V504" i="1"/>
  <c r="W504" i="1"/>
  <c r="O504" i="1"/>
  <c r="V505" i="1"/>
  <c r="W505" i="1"/>
  <c r="O505" i="1"/>
  <c r="V506" i="1"/>
  <c r="W506" i="1"/>
  <c r="O506" i="1"/>
  <c r="V507" i="1"/>
  <c r="W507" i="1"/>
  <c r="O507" i="1"/>
  <c r="V508" i="1"/>
  <c r="W508" i="1"/>
  <c r="O508" i="1"/>
  <c r="V509" i="1"/>
  <c r="W509" i="1"/>
  <c r="O509" i="1"/>
  <c r="V510" i="1"/>
  <c r="W510" i="1"/>
  <c r="O510" i="1"/>
  <c r="V511" i="1"/>
  <c r="W511" i="1"/>
  <c r="O511" i="1"/>
  <c r="V512" i="1"/>
  <c r="W512" i="1"/>
  <c r="O512" i="1"/>
  <c r="V513" i="1"/>
  <c r="W513" i="1"/>
  <c r="O513" i="1"/>
  <c r="V514" i="1"/>
  <c r="W514" i="1"/>
  <c r="O514" i="1"/>
  <c r="V515" i="1"/>
  <c r="W515" i="1"/>
  <c r="O515" i="1"/>
  <c r="V516" i="1"/>
  <c r="W516" i="1"/>
  <c r="O516" i="1"/>
  <c r="V517" i="1"/>
  <c r="W517" i="1"/>
  <c r="O517" i="1"/>
  <c r="V518" i="1"/>
  <c r="W518" i="1"/>
  <c r="O518" i="1"/>
  <c r="V519" i="1"/>
  <c r="W519" i="1"/>
  <c r="O519" i="1"/>
  <c r="V520" i="1"/>
  <c r="W520" i="1"/>
  <c r="O520" i="1"/>
  <c r="V521" i="1"/>
  <c r="W521" i="1"/>
  <c r="O521" i="1"/>
  <c r="V522" i="1"/>
  <c r="W522" i="1"/>
  <c r="O522" i="1"/>
  <c r="V523" i="1"/>
  <c r="W523" i="1"/>
  <c r="O523" i="1"/>
  <c r="V524" i="1"/>
  <c r="W524" i="1"/>
  <c r="O524" i="1"/>
  <c r="V525" i="1"/>
  <c r="W525" i="1"/>
  <c r="O525" i="1"/>
  <c r="V526" i="1"/>
  <c r="W526" i="1"/>
  <c r="O526" i="1"/>
  <c r="V527" i="1"/>
  <c r="W527" i="1"/>
  <c r="O527" i="1"/>
  <c r="V528" i="1"/>
  <c r="W528" i="1"/>
  <c r="O528" i="1"/>
  <c r="V529" i="1"/>
  <c r="W529" i="1"/>
  <c r="O529" i="1"/>
  <c r="V530" i="1"/>
  <c r="W530" i="1"/>
  <c r="O530" i="1"/>
  <c r="V531" i="1"/>
  <c r="W531" i="1"/>
  <c r="O531" i="1"/>
  <c r="V532" i="1"/>
  <c r="W532" i="1"/>
  <c r="O532" i="1"/>
  <c r="V533" i="1"/>
  <c r="W533" i="1"/>
  <c r="O533" i="1"/>
  <c r="V534" i="1"/>
  <c r="W534" i="1"/>
  <c r="O534" i="1"/>
  <c r="V535" i="1"/>
  <c r="W535" i="1"/>
  <c r="O535" i="1"/>
  <c r="V536" i="1"/>
  <c r="W536" i="1"/>
  <c r="O536" i="1"/>
  <c r="V537" i="1"/>
  <c r="W537" i="1"/>
  <c r="O537" i="1"/>
  <c r="V538" i="1"/>
  <c r="W538" i="1"/>
  <c r="O538" i="1"/>
  <c r="V539" i="1"/>
  <c r="W539" i="1"/>
  <c r="O539" i="1"/>
  <c r="V540" i="1"/>
  <c r="W540" i="1"/>
  <c r="O540" i="1"/>
  <c r="V541" i="1"/>
  <c r="W541" i="1"/>
  <c r="O541" i="1"/>
  <c r="V542" i="1"/>
  <c r="W542" i="1"/>
  <c r="O542" i="1"/>
  <c r="V543" i="1"/>
  <c r="W543" i="1"/>
  <c r="O543" i="1"/>
  <c r="V544" i="1"/>
  <c r="W544" i="1"/>
  <c r="O544" i="1"/>
  <c r="V545" i="1"/>
  <c r="W545" i="1"/>
  <c r="O545" i="1"/>
  <c r="V546" i="1"/>
  <c r="W546" i="1"/>
  <c r="O546" i="1"/>
  <c r="V547" i="1"/>
  <c r="W547" i="1"/>
  <c r="O547" i="1"/>
  <c r="V548" i="1"/>
  <c r="W548" i="1"/>
  <c r="O548" i="1"/>
  <c r="V549" i="1"/>
  <c r="W549" i="1"/>
  <c r="O549" i="1"/>
  <c r="V550" i="1"/>
  <c r="W550" i="1"/>
  <c r="O550" i="1"/>
  <c r="V551" i="1"/>
  <c r="W551" i="1"/>
  <c r="O551" i="1"/>
  <c r="V552" i="1"/>
  <c r="W552" i="1"/>
  <c r="O552" i="1"/>
  <c r="V553" i="1"/>
  <c r="W553" i="1"/>
  <c r="O553" i="1"/>
  <c r="V554" i="1"/>
  <c r="W554" i="1"/>
  <c r="O554" i="1"/>
  <c r="V555" i="1"/>
  <c r="W555" i="1"/>
  <c r="O555" i="1"/>
  <c r="V556" i="1"/>
  <c r="W556" i="1"/>
  <c r="O556" i="1"/>
  <c r="V557" i="1"/>
  <c r="W557" i="1"/>
  <c r="O557" i="1"/>
  <c r="V558" i="1"/>
  <c r="W558" i="1"/>
  <c r="O558" i="1"/>
  <c r="V559" i="1"/>
  <c r="W559" i="1"/>
  <c r="O559" i="1"/>
  <c r="V560" i="1"/>
  <c r="W560" i="1"/>
  <c r="O560" i="1"/>
  <c r="V561" i="1"/>
  <c r="W561" i="1"/>
  <c r="O561" i="1"/>
  <c r="V562" i="1"/>
  <c r="W562" i="1"/>
  <c r="O562" i="1"/>
  <c r="V563" i="1"/>
  <c r="W563" i="1"/>
  <c r="O563" i="1"/>
  <c r="V564" i="1"/>
  <c r="W564" i="1"/>
  <c r="O564" i="1"/>
  <c r="V565" i="1"/>
  <c r="W565" i="1"/>
  <c r="O565" i="1"/>
  <c r="V566" i="1"/>
  <c r="W566" i="1"/>
  <c r="O566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22" i="1"/>
  <c r="W22" i="1"/>
  <c r="V23" i="1"/>
  <c r="V22" i="1"/>
  <c r="W23" i="1"/>
  <c r="W24" i="1"/>
  <c r="V24" i="1"/>
  <c r="W25" i="1"/>
  <c r="V25" i="1"/>
  <c r="V26" i="1"/>
  <c r="W26" i="1"/>
  <c r="W27" i="1"/>
  <c r="V27" i="1"/>
  <c r="W28" i="1"/>
  <c r="V28" i="1"/>
  <c r="W29" i="1"/>
  <c r="V29" i="1"/>
  <c r="V30" i="1"/>
  <c r="W30" i="1"/>
  <c r="W31" i="1"/>
  <c r="V31" i="1"/>
  <c r="W32" i="1"/>
  <c r="V32" i="1"/>
  <c r="W33" i="1"/>
  <c r="V33" i="1"/>
  <c r="V34" i="1"/>
  <c r="W34" i="1"/>
  <c r="W35" i="1"/>
  <c r="V35" i="1"/>
  <c r="W36" i="1"/>
  <c r="V36" i="1"/>
  <c r="W37" i="1"/>
  <c r="V37" i="1"/>
  <c r="V38" i="1"/>
  <c r="W38" i="1"/>
  <c r="W39" i="1"/>
  <c r="V39" i="1"/>
  <c r="W40" i="1"/>
  <c r="V40" i="1"/>
  <c r="W41" i="1"/>
  <c r="V41" i="1"/>
  <c r="V42" i="1"/>
  <c r="W42" i="1"/>
  <c r="W43" i="1"/>
  <c r="V43" i="1"/>
  <c r="W44" i="1"/>
  <c r="V44" i="1"/>
  <c r="W45" i="1"/>
  <c r="V45" i="1"/>
  <c r="V46" i="1"/>
  <c r="W46" i="1"/>
  <c r="W47" i="1"/>
  <c r="V47" i="1"/>
  <c r="W48" i="1"/>
  <c r="V48" i="1"/>
  <c r="W49" i="1"/>
  <c r="V49" i="1"/>
  <c r="V50" i="1"/>
  <c r="W50" i="1"/>
  <c r="W51" i="1"/>
  <c r="V51" i="1"/>
  <c r="W52" i="1"/>
  <c r="V52" i="1"/>
  <c r="W53" i="1"/>
  <c r="V53" i="1"/>
  <c r="V54" i="1"/>
  <c r="W54" i="1"/>
  <c r="W55" i="1"/>
  <c r="V55" i="1"/>
  <c r="W56" i="1"/>
  <c r="V56" i="1"/>
  <c r="W57" i="1"/>
  <c r="V57" i="1"/>
  <c r="V58" i="1"/>
  <c r="W58" i="1"/>
  <c r="W59" i="1"/>
  <c r="V59" i="1"/>
  <c r="W60" i="1"/>
  <c r="V60" i="1"/>
  <c r="W61" i="1"/>
  <c r="V61" i="1"/>
  <c r="V62" i="1"/>
  <c r="W62" i="1"/>
  <c r="W63" i="1"/>
  <c r="V63" i="1"/>
  <c r="W64" i="1"/>
  <c r="V64" i="1"/>
  <c r="W65" i="1"/>
  <c r="V65" i="1"/>
  <c r="V66" i="1"/>
  <c r="W66" i="1"/>
  <c r="W67" i="1"/>
  <c r="V67" i="1"/>
  <c r="W68" i="1"/>
  <c r="V68" i="1"/>
  <c r="W69" i="1"/>
  <c r="V69" i="1"/>
  <c r="V70" i="1"/>
  <c r="W70" i="1"/>
  <c r="W71" i="1"/>
  <c r="V71" i="1"/>
  <c r="W72" i="1"/>
  <c r="V72" i="1"/>
  <c r="W73" i="1"/>
  <c r="V73" i="1"/>
  <c r="V74" i="1"/>
  <c r="W74" i="1"/>
  <c r="W75" i="1"/>
  <c r="V75" i="1"/>
  <c r="W76" i="1"/>
  <c r="V76" i="1"/>
  <c r="W77" i="1"/>
  <c r="V77" i="1"/>
  <c r="V78" i="1"/>
  <c r="W78" i="1"/>
  <c r="W79" i="1"/>
  <c r="V79" i="1"/>
  <c r="W80" i="1"/>
  <c r="V80" i="1"/>
  <c r="W81" i="1"/>
  <c r="V81" i="1"/>
  <c r="V82" i="1"/>
  <c r="W82" i="1"/>
  <c r="W83" i="1"/>
  <c r="V83" i="1"/>
  <c r="W84" i="1"/>
  <c r="V84" i="1"/>
  <c r="W85" i="1"/>
  <c r="V85" i="1"/>
  <c r="V86" i="1"/>
  <c r="W86" i="1"/>
  <c r="W87" i="1"/>
  <c r="V87" i="1"/>
  <c r="W88" i="1"/>
  <c r="V88" i="1"/>
  <c r="W89" i="1"/>
  <c r="V89" i="1"/>
  <c r="V90" i="1"/>
  <c r="W90" i="1"/>
  <c r="W91" i="1"/>
  <c r="V91" i="1"/>
  <c r="W92" i="1"/>
  <c r="V92" i="1"/>
  <c r="W93" i="1"/>
  <c r="V93" i="1"/>
  <c r="V94" i="1"/>
  <c r="W94" i="1"/>
  <c r="W95" i="1"/>
  <c r="V95" i="1"/>
  <c r="W96" i="1"/>
  <c r="V96" i="1"/>
  <c r="W97" i="1"/>
  <c r="V97" i="1"/>
  <c r="V98" i="1"/>
  <c r="W98" i="1"/>
  <c r="W99" i="1"/>
  <c r="V99" i="1"/>
  <c r="W100" i="1"/>
  <c r="V100" i="1"/>
  <c r="W101" i="1"/>
  <c r="V101" i="1"/>
  <c r="V102" i="1"/>
  <c r="W102" i="1"/>
  <c r="W103" i="1"/>
  <c r="V103" i="1"/>
  <c r="W104" i="1"/>
  <c r="V104" i="1"/>
  <c r="W105" i="1"/>
  <c r="V105" i="1"/>
  <c r="V106" i="1"/>
  <c r="W106" i="1"/>
  <c r="W107" i="1"/>
  <c r="V107" i="1"/>
  <c r="W108" i="1"/>
  <c r="V108" i="1"/>
  <c r="W109" i="1"/>
  <c r="V109" i="1"/>
  <c r="W110" i="1"/>
  <c r="V110" i="1"/>
  <c r="W111" i="1"/>
  <c r="V111" i="1"/>
  <c r="W112" i="1"/>
  <c r="V112" i="1"/>
  <c r="BG526" i="1" l="1"/>
  <c r="BF39" i="1"/>
  <c r="BF71" i="1"/>
  <c r="BF103" i="1"/>
  <c r="BF139" i="1"/>
  <c r="BF171" i="1"/>
  <c r="BF203" i="1"/>
  <c r="BF235" i="1"/>
  <c r="BF267" i="1"/>
  <c r="BF299" i="1"/>
  <c r="BF331" i="1"/>
  <c r="BF403" i="1"/>
  <c r="BF449" i="1"/>
  <c r="BF521" i="1"/>
  <c r="BF439" i="1"/>
  <c r="BF497" i="1"/>
  <c r="BF547" i="1"/>
  <c r="BF191" i="1"/>
  <c r="BF27" i="1"/>
  <c r="BF59" i="1"/>
  <c r="BF91" i="1"/>
  <c r="BF119" i="1"/>
  <c r="BF151" i="1"/>
  <c r="BF215" i="1"/>
  <c r="BF279" i="1"/>
  <c r="BF311" i="1"/>
  <c r="BF343" i="1"/>
  <c r="BF371" i="1"/>
  <c r="BF399" i="1"/>
  <c r="BF441" i="1"/>
  <c r="BF513" i="1"/>
  <c r="BF447" i="1"/>
  <c r="BF511" i="1"/>
  <c r="BF255" i="1"/>
  <c r="BF271" i="1"/>
  <c r="BF47" i="1"/>
  <c r="BF79" i="1"/>
  <c r="BF111" i="1"/>
  <c r="BF147" i="1"/>
  <c r="BF179" i="1"/>
  <c r="BF211" i="1"/>
  <c r="BF243" i="1"/>
  <c r="BF275" i="1"/>
  <c r="BF307" i="1"/>
  <c r="BF339" i="1"/>
  <c r="BF413" i="1"/>
  <c r="BF469" i="1"/>
  <c r="BF541" i="1"/>
  <c r="BF453" i="1"/>
  <c r="BF503" i="1"/>
  <c r="BF561" i="1"/>
  <c r="BF35" i="1"/>
  <c r="BF67" i="1"/>
  <c r="BF99" i="1"/>
  <c r="BF127" i="1"/>
  <c r="BF159" i="1"/>
  <c r="BF223" i="1"/>
  <c r="BF287" i="1"/>
  <c r="BF319" i="1"/>
  <c r="BF347" i="1"/>
  <c r="BF379" i="1"/>
  <c r="BF409" i="1"/>
  <c r="BF459" i="1"/>
  <c r="BF531" i="1"/>
  <c r="BF461" i="1"/>
  <c r="BF525" i="1"/>
  <c r="BF259" i="1"/>
  <c r="BF55" i="1"/>
  <c r="BF123" i="1"/>
  <c r="BF251" i="1"/>
  <c r="BF315" i="1"/>
  <c r="BF487" i="1"/>
  <c r="BF519" i="1"/>
  <c r="BF43" i="1"/>
  <c r="BF107" i="1"/>
  <c r="BF167" i="1"/>
  <c r="BF231" i="1"/>
  <c r="BF295" i="1"/>
  <c r="BF355" i="1"/>
  <c r="BF417" i="1"/>
  <c r="BF551" i="1"/>
  <c r="BF475" i="1"/>
  <c r="BF263" i="1"/>
  <c r="BF359" i="1"/>
  <c r="BF375" i="1"/>
  <c r="BF391" i="1"/>
  <c r="BF24" i="1"/>
  <c r="BF40" i="1"/>
  <c r="BF56" i="1"/>
  <c r="BF72" i="1"/>
  <c r="BF88" i="1"/>
  <c r="BF104" i="1"/>
  <c r="BF120" i="1"/>
  <c r="BF136" i="1"/>
  <c r="BF152" i="1"/>
  <c r="BF168" i="1"/>
  <c r="BF184" i="1"/>
  <c r="BF63" i="1"/>
  <c r="BF131" i="1"/>
  <c r="BF195" i="1"/>
  <c r="BF323" i="1"/>
  <c r="BF505" i="1"/>
  <c r="BF407" i="1"/>
  <c r="BF533" i="1"/>
  <c r="BF51" i="1"/>
  <c r="BF115" i="1"/>
  <c r="BF175" i="1"/>
  <c r="BF239" i="1"/>
  <c r="BF303" i="1"/>
  <c r="BF363" i="1"/>
  <c r="BF425" i="1"/>
  <c r="BF489" i="1"/>
  <c r="BF28" i="1"/>
  <c r="BF44" i="1"/>
  <c r="BF60" i="1"/>
  <c r="BF76" i="1"/>
  <c r="BF92" i="1"/>
  <c r="BF108" i="1"/>
  <c r="BF124" i="1"/>
  <c r="BF140" i="1"/>
  <c r="BF156" i="1"/>
  <c r="BF172" i="1"/>
  <c r="BF188" i="1"/>
  <c r="BF204" i="1"/>
  <c r="BF220" i="1"/>
  <c r="BF236" i="1"/>
  <c r="BF252" i="1"/>
  <c r="BF268" i="1"/>
  <c r="BF284" i="1"/>
  <c r="BF300" i="1"/>
  <c r="BF316" i="1"/>
  <c r="BF332" i="1"/>
  <c r="BF348" i="1"/>
  <c r="BF364" i="1"/>
  <c r="BF380" i="1"/>
  <c r="BF396" i="1"/>
  <c r="BF412" i="1"/>
  <c r="BF428" i="1"/>
  <c r="BF444" i="1"/>
  <c r="BF460" i="1"/>
  <c r="BF476" i="1"/>
  <c r="BF492" i="1"/>
  <c r="BF508" i="1"/>
  <c r="BF23" i="1"/>
  <c r="BF155" i="1"/>
  <c r="BF283" i="1"/>
  <c r="BF421" i="1"/>
  <c r="BF467" i="1"/>
  <c r="BF183" i="1"/>
  <c r="BF75" i="1"/>
  <c r="BF199" i="1"/>
  <c r="BF327" i="1"/>
  <c r="BF479" i="1"/>
  <c r="BF539" i="1"/>
  <c r="BF383" i="1"/>
  <c r="BF48" i="1"/>
  <c r="BF80" i="1"/>
  <c r="BF112" i="1"/>
  <c r="BF144" i="1"/>
  <c r="BF176" i="1"/>
  <c r="BF200" i="1"/>
  <c r="BF224" i="1"/>
  <c r="BF244" i="1"/>
  <c r="BF264" i="1"/>
  <c r="BF288" i="1"/>
  <c r="BF308" i="1"/>
  <c r="BF328" i="1"/>
  <c r="BF352" i="1"/>
  <c r="BF372" i="1"/>
  <c r="BF392" i="1"/>
  <c r="BF416" i="1"/>
  <c r="BF436" i="1"/>
  <c r="BF456" i="1"/>
  <c r="BF480" i="1"/>
  <c r="BF31" i="1"/>
  <c r="BF163" i="1"/>
  <c r="BF291" i="1"/>
  <c r="BF431" i="1"/>
  <c r="BF481" i="1"/>
  <c r="BF187" i="1"/>
  <c r="BF83" i="1"/>
  <c r="BF207" i="1"/>
  <c r="BF335" i="1"/>
  <c r="BF495" i="1"/>
  <c r="BF553" i="1"/>
  <c r="BF52" i="1"/>
  <c r="BF84" i="1"/>
  <c r="BF116" i="1"/>
  <c r="BF148" i="1"/>
  <c r="BF180" i="1"/>
  <c r="BF208" i="1"/>
  <c r="BF228" i="1"/>
  <c r="BF248" i="1"/>
  <c r="BF272" i="1"/>
  <c r="BF87" i="1"/>
  <c r="BF219" i="1"/>
  <c r="BF351" i="1"/>
  <c r="BF559" i="1"/>
  <c r="BF135" i="1"/>
  <c r="BF387" i="1"/>
  <c r="BF247" i="1"/>
  <c r="BF367" i="1"/>
  <c r="BF32" i="1"/>
  <c r="BF64" i="1"/>
  <c r="BF96" i="1"/>
  <c r="BF128" i="1"/>
  <c r="BF160" i="1"/>
  <c r="BF192" i="1"/>
  <c r="BF212" i="1"/>
  <c r="BF232" i="1"/>
  <c r="BF256" i="1"/>
  <c r="BF276" i="1"/>
  <c r="BF296" i="1"/>
  <c r="BF320" i="1"/>
  <c r="BF340" i="1"/>
  <c r="BF360" i="1"/>
  <c r="BF384" i="1"/>
  <c r="BF404" i="1"/>
  <c r="BF424" i="1"/>
  <c r="BF448" i="1"/>
  <c r="BF468" i="1"/>
  <c r="BF488" i="1"/>
  <c r="BF512" i="1"/>
  <c r="BF528" i="1"/>
  <c r="BF544" i="1"/>
  <c r="BF560" i="1"/>
  <c r="BF29" i="1"/>
  <c r="BF45" i="1"/>
  <c r="BF61" i="1"/>
  <c r="BF77" i="1"/>
  <c r="BF93" i="1"/>
  <c r="BF109" i="1"/>
  <c r="BF125" i="1"/>
  <c r="BF141" i="1"/>
  <c r="BF157" i="1"/>
  <c r="BF173" i="1"/>
  <c r="BF205" i="1"/>
  <c r="BF221" i="1"/>
  <c r="BF237" i="1"/>
  <c r="BF285" i="1"/>
  <c r="BF301" i="1"/>
  <c r="BF317" i="1"/>
  <c r="BF333" i="1"/>
  <c r="BF349" i="1"/>
  <c r="BF365" i="1"/>
  <c r="BF397" i="1"/>
  <c r="BF415" i="1"/>
  <c r="BF435" i="1"/>
  <c r="BF473" i="1"/>
  <c r="BF509" i="1"/>
  <c r="BF545" i="1"/>
  <c r="BF437" i="1"/>
  <c r="BF463" i="1"/>
  <c r="BF493" i="1"/>
  <c r="BF523" i="1"/>
  <c r="BF549" i="1"/>
  <c r="BF361" i="1"/>
  <c r="BF377" i="1"/>
  <c r="BF393" i="1"/>
  <c r="BF26" i="1"/>
  <c r="BF42" i="1"/>
  <c r="BF58" i="1"/>
  <c r="BF74" i="1"/>
  <c r="BF90" i="1"/>
  <c r="BF106" i="1"/>
  <c r="BF122" i="1"/>
  <c r="BF138" i="1"/>
  <c r="BF154" i="1"/>
  <c r="BF170" i="1"/>
  <c r="BF186" i="1"/>
  <c r="BF202" i="1"/>
  <c r="BF218" i="1"/>
  <c r="BF234" i="1"/>
  <c r="BF250" i="1"/>
  <c r="BF95" i="1"/>
  <c r="BF227" i="1"/>
  <c r="BF143" i="1"/>
  <c r="BF395" i="1"/>
  <c r="BF433" i="1"/>
  <c r="BF36" i="1"/>
  <c r="BF68" i="1"/>
  <c r="BF100" i="1"/>
  <c r="BF132" i="1"/>
  <c r="BF164" i="1"/>
  <c r="BF196" i="1"/>
  <c r="BF216" i="1"/>
  <c r="BF240" i="1"/>
  <c r="BF260" i="1"/>
  <c r="BF280" i="1"/>
  <c r="BF304" i="1"/>
  <c r="BF324" i="1"/>
  <c r="BF344" i="1"/>
  <c r="BF368" i="1"/>
  <c r="BF388" i="1"/>
  <c r="BF408" i="1"/>
  <c r="BF432" i="1"/>
  <c r="BF452" i="1"/>
  <c r="BF472" i="1"/>
  <c r="BF496" i="1"/>
  <c r="BF516" i="1"/>
  <c r="BF532" i="1"/>
  <c r="BF548" i="1"/>
  <c r="BF564" i="1"/>
  <c r="BF33" i="1"/>
  <c r="BF49" i="1"/>
  <c r="BF65" i="1"/>
  <c r="BF81" i="1"/>
  <c r="BF97" i="1"/>
  <c r="BF113" i="1"/>
  <c r="BF129" i="1"/>
  <c r="BF145" i="1"/>
  <c r="BF161" i="1"/>
  <c r="BF177" i="1"/>
  <c r="BF193" i="1"/>
  <c r="BF209" i="1"/>
  <c r="BF225" i="1"/>
  <c r="BF241" i="1"/>
  <c r="BF257" i="1"/>
  <c r="BF273" i="1"/>
  <c r="BF289" i="1"/>
  <c r="BF305" i="1"/>
  <c r="BF321" i="1"/>
  <c r="BF337" i="1"/>
  <c r="BF401" i="1"/>
  <c r="BF419" i="1"/>
  <c r="BF445" i="1"/>
  <c r="BF483" i="1"/>
  <c r="BF517" i="1"/>
  <c r="BF555" i="1"/>
  <c r="BF443" i="1"/>
  <c r="BF471" i="1"/>
  <c r="BF499" i="1"/>
  <c r="BF529" i="1"/>
  <c r="BF557" i="1"/>
  <c r="BF189" i="1"/>
  <c r="BF253" i="1"/>
  <c r="BF269" i="1"/>
  <c r="BF381" i="1"/>
  <c r="BF30" i="1"/>
  <c r="BF46" i="1"/>
  <c r="BF62" i="1"/>
  <c r="BF78" i="1"/>
  <c r="BF94" i="1"/>
  <c r="BF110" i="1"/>
  <c r="BF126" i="1"/>
  <c r="BF142" i="1"/>
  <c r="BF158" i="1"/>
  <c r="BF174" i="1"/>
  <c r="BF190" i="1"/>
  <c r="BF206" i="1"/>
  <c r="BF222" i="1"/>
  <c r="BF238" i="1"/>
  <c r="BF254" i="1"/>
  <c r="BF270" i="1"/>
  <c r="BF286" i="1"/>
  <c r="BF292" i="1"/>
  <c r="BF376" i="1"/>
  <c r="BF464" i="1"/>
  <c r="BF520" i="1"/>
  <c r="BF552" i="1"/>
  <c r="BF53" i="1"/>
  <c r="BF85" i="1"/>
  <c r="BF117" i="1"/>
  <c r="BF149" i="1"/>
  <c r="BF213" i="1"/>
  <c r="BF245" i="1"/>
  <c r="BF277" i="1"/>
  <c r="BF309" i="1"/>
  <c r="BF341" i="1"/>
  <c r="BF405" i="1"/>
  <c r="BF455" i="1"/>
  <c r="BF527" i="1"/>
  <c r="BF451" i="1"/>
  <c r="BF507" i="1"/>
  <c r="BF565" i="1"/>
  <c r="BF369" i="1"/>
  <c r="BF34" i="1"/>
  <c r="BF66" i="1"/>
  <c r="BF98" i="1"/>
  <c r="BF130" i="1"/>
  <c r="BF162" i="1"/>
  <c r="BF194" i="1"/>
  <c r="BF226" i="1"/>
  <c r="BF258" i="1"/>
  <c r="BF278" i="1"/>
  <c r="BF298" i="1"/>
  <c r="BF314" i="1"/>
  <c r="BF330" i="1"/>
  <c r="BF346" i="1"/>
  <c r="BF362" i="1"/>
  <c r="BF378" i="1"/>
  <c r="BF394" i="1"/>
  <c r="BF410" i="1"/>
  <c r="BF426" i="1"/>
  <c r="BF442" i="1"/>
  <c r="BF458" i="1"/>
  <c r="BF474" i="1"/>
  <c r="BF490" i="1"/>
  <c r="BF506" i="1"/>
  <c r="BF522" i="1"/>
  <c r="BF538" i="1"/>
  <c r="BF554" i="1"/>
  <c r="BF312" i="1"/>
  <c r="BF400" i="1"/>
  <c r="BF484" i="1"/>
  <c r="BF524" i="1"/>
  <c r="BF556" i="1"/>
  <c r="BF25" i="1"/>
  <c r="BF57" i="1"/>
  <c r="BF89" i="1"/>
  <c r="BF121" i="1"/>
  <c r="BF153" i="1"/>
  <c r="BF185" i="1"/>
  <c r="BF217" i="1"/>
  <c r="BF249" i="1"/>
  <c r="BF281" i="1"/>
  <c r="BF313" i="1"/>
  <c r="BF345" i="1"/>
  <c r="BF411" i="1"/>
  <c r="BF465" i="1"/>
  <c r="BF535" i="1"/>
  <c r="BF457" i="1"/>
  <c r="BF515" i="1"/>
  <c r="BF22" i="1"/>
  <c r="BF181" i="1"/>
  <c r="BF373" i="1"/>
  <c r="BF38" i="1"/>
  <c r="BF70" i="1"/>
  <c r="BF102" i="1"/>
  <c r="BF134" i="1"/>
  <c r="BF166" i="1"/>
  <c r="BF198" i="1"/>
  <c r="BF230" i="1"/>
  <c r="BF262" i="1"/>
  <c r="BF282" i="1"/>
  <c r="BF302" i="1"/>
  <c r="BF318" i="1"/>
  <c r="BF334" i="1"/>
  <c r="BF350" i="1"/>
  <c r="BF366" i="1"/>
  <c r="BF382" i="1"/>
  <c r="BF398" i="1"/>
  <c r="BF414" i="1"/>
  <c r="BF430" i="1"/>
  <c r="BF446" i="1"/>
  <c r="BF462" i="1"/>
  <c r="BF478" i="1"/>
  <c r="BF494" i="1"/>
  <c r="BF510" i="1"/>
  <c r="BF336" i="1"/>
  <c r="BF420" i="1"/>
  <c r="BF500" i="1"/>
  <c r="BF536" i="1"/>
  <c r="BF37" i="1"/>
  <c r="BF69" i="1"/>
  <c r="BF101" i="1"/>
  <c r="BF133" i="1"/>
  <c r="BF165" i="1"/>
  <c r="BF197" i="1"/>
  <c r="BF229" i="1"/>
  <c r="BF293" i="1"/>
  <c r="BF325" i="1"/>
  <c r="BF423" i="1"/>
  <c r="BF491" i="1"/>
  <c r="BF563" i="1"/>
  <c r="BF477" i="1"/>
  <c r="BF537" i="1"/>
  <c r="BF353" i="1"/>
  <c r="BF385" i="1"/>
  <c r="BF50" i="1"/>
  <c r="BF82" i="1"/>
  <c r="BF114" i="1"/>
  <c r="BF146" i="1"/>
  <c r="BF178" i="1"/>
  <c r="BF210" i="1"/>
  <c r="BF242" i="1"/>
  <c r="BF266" i="1"/>
  <c r="BF290" i="1"/>
  <c r="BF306" i="1"/>
  <c r="BF322" i="1"/>
  <c r="BF338" i="1"/>
  <c r="BF354" i="1"/>
  <c r="BF370" i="1"/>
  <c r="BF386" i="1"/>
  <c r="BF402" i="1"/>
  <c r="BF418" i="1"/>
  <c r="BF434" i="1"/>
  <c r="BF450" i="1"/>
  <c r="BF466" i="1"/>
  <c r="BF482" i="1"/>
  <c r="BF498" i="1"/>
  <c r="BF514" i="1"/>
  <c r="BF530" i="1"/>
  <c r="BF546" i="1"/>
  <c r="BF562" i="1"/>
  <c r="BF356" i="1"/>
  <c r="BF440" i="1"/>
  <c r="BF504" i="1"/>
  <c r="BF540" i="1"/>
  <c r="BF41" i="1"/>
  <c r="BF73" i="1"/>
  <c r="BF105" i="1"/>
  <c r="BF137" i="1"/>
  <c r="BF169" i="1"/>
  <c r="BF201" i="1"/>
  <c r="BF233" i="1"/>
  <c r="BF265" i="1"/>
  <c r="BF297" i="1"/>
  <c r="BF329" i="1"/>
  <c r="BF429" i="1"/>
  <c r="BF501" i="1"/>
  <c r="BF427" i="1"/>
  <c r="BF485" i="1"/>
  <c r="BF543" i="1"/>
  <c r="BF261" i="1"/>
  <c r="BF357" i="1"/>
  <c r="BF389" i="1"/>
  <c r="BF54" i="1"/>
  <c r="BF86" i="1"/>
  <c r="BF118" i="1"/>
  <c r="BF150" i="1"/>
  <c r="BF182" i="1"/>
  <c r="BF214" i="1"/>
  <c r="BF246" i="1"/>
  <c r="BF274" i="1"/>
  <c r="BF294" i="1"/>
  <c r="BF310" i="1"/>
  <c r="BF326" i="1"/>
  <c r="BF342" i="1"/>
  <c r="BF358" i="1"/>
  <c r="BF374" i="1"/>
  <c r="BF390" i="1"/>
  <c r="BF406" i="1"/>
  <c r="BF422" i="1"/>
  <c r="BF438" i="1"/>
  <c r="BF454" i="1"/>
  <c r="BF470" i="1"/>
  <c r="BF486" i="1"/>
  <c r="BF502" i="1"/>
  <c r="BF518" i="1"/>
  <c r="BF534" i="1"/>
  <c r="BF550" i="1"/>
  <c r="BF566" i="1"/>
  <c r="BF526" i="1"/>
  <c r="BF542" i="1"/>
  <c r="BF558" i="1"/>
  <c r="BH423" i="1"/>
  <c r="BH231" i="1"/>
  <c r="BH39" i="1"/>
  <c r="BJ474" i="1"/>
  <c r="BJ282" i="1"/>
  <c r="BJ90" i="1"/>
  <c r="BH509" i="1"/>
  <c r="BH397" i="1"/>
  <c r="BH333" i="1"/>
  <c r="BH269" i="1"/>
  <c r="BH205" i="1"/>
  <c r="BH141" i="1"/>
  <c r="BH77" i="1"/>
  <c r="BJ560" i="1"/>
  <c r="BJ496" i="1"/>
  <c r="BJ432" i="1"/>
  <c r="BJ368" i="1"/>
  <c r="BJ304" i="1"/>
  <c r="BJ240" i="1"/>
  <c r="BJ176" i="1"/>
  <c r="BJ112" i="1"/>
  <c r="BJ48" i="1"/>
  <c r="BJ503" i="1"/>
  <c r="BJ439" i="1"/>
  <c r="BJ375" i="1"/>
  <c r="BJ311" i="1"/>
  <c r="BJ247" i="1"/>
  <c r="BJ183" i="1"/>
  <c r="BJ119" i="1"/>
  <c r="BJ55" i="1"/>
  <c r="BH538" i="1"/>
  <c r="BH474" i="1"/>
  <c r="BH410" i="1"/>
  <c r="BH346" i="1"/>
  <c r="BH535" i="1"/>
  <c r="BH343" i="1"/>
  <c r="BH167" i="1"/>
  <c r="BJ394" i="1"/>
  <c r="BJ202" i="1"/>
  <c r="BJ26" i="1"/>
  <c r="BH429" i="1"/>
  <c r="BH479" i="1"/>
  <c r="BH351" i="1"/>
  <c r="BH207" i="1"/>
  <c r="BH79" i="1"/>
  <c r="BJ514" i="1"/>
  <c r="BJ386" i="1"/>
  <c r="BJ242" i="1"/>
  <c r="BJ114" i="1"/>
  <c r="BH565" i="1"/>
  <c r="BH421" i="1"/>
  <c r="BH293" i="1"/>
  <c r="BH213" i="1"/>
  <c r="BH133" i="1"/>
  <c r="BH69" i="1"/>
  <c r="BJ552" i="1"/>
  <c r="BJ488" i="1"/>
  <c r="BJ424" i="1"/>
  <c r="BJ360" i="1"/>
  <c r="BJ296" i="1"/>
  <c r="BJ232" i="1"/>
  <c r="BJ168" i="1"/>
  <c r="BJ104" i="1"/>
  <c r="BJ40" i="1"/>
  <c r="BH539" i="1"/>
  <c r="BH475" i="1"/>
  <c r="BH411" i="1"/>
  <c r="BH347" i="1"/>
  <c r="BH283" i="1"/>
  <c r="BH219" i="1"/>
  <c r="BH155" i="1"/>
  <c r="BH91" i="1"/>
  <c r="BH27" i="1"/>
  <c r="BH551" i="1"/>
  <c r="BH359" i="1"/>
  <c r="BH151" i="1"/>
  <c r="BJ410" i="1"/>
  <c r="BJ218" i="1"/>
  <c r="BH413" i="1"/>
  <c r="BH463" i="1"/>
  <c r="BH335" i="1"/>
  <c r="BH223" i="1"/>
  <c r="BH95" i="1"/>
  <c r="BJ530" i="1"/>
  <c r="BJ402" i="1"/>
  <c r="BJ290" i="1"/>
  <c r="BH375" i="1"/>
  <c r="BH183" i="1"/>
  <c r="BJ426" i="1"/>
  <c r="BJ234" i="1"/>
  <c r="BJ42" i="1"/>
  <c r="BH477" i="1"/>
  <c r="BH381" i="1"/>
  <c r="BH317" i="1"/>
  <c r="BH253" i="1"/>
  <c r="BH189" i="1"/>
  <c r="BH125" i="1"/>
  <c r="BH61" i="1"/>
  <c r="BJ544" i="1"/>
  <c r="BJ480" i="1"/>
  <c r="BJ416" i="1"/>
  <c r="BJ352" i="1"/>
  <c r="BJ288" i="1"/>
  <c r="BJ224" i="1"/>
  <c r="BJ160" i="1"/>
  <c r="BJ96" i="1"/>
  <c r="BJ32" i="1"/>
  <c r="BJ551" i="1"/>
  <c r="BJ487" i="1"/>
  <c r="BJ423" i="1"/>
  <c r="BJ359" i="1"/>
  <c r="BJ295" i="1"/>
  <c r="BJ231" i="1"/>
  <c r="BJ167" i="1"/>
  <c r="BJ103" i="1"/>
  <c r="BJ39" i="1"/>
  <c r="BH522" i="1"/>
  <c r="BH458" i="1"/>
  <c r="BH394" i="1"/>
  <c r="BH330" i="1"/>
  <c r="BH487" i="1"/>
  <c r="BH295" i="1"/>
  <c r="BH119" i="1"/>
  <c r="BJ538" i="1"/>
  <c r="BJ346" i="1"/>
  <c r="BJ154" i="1"/>
  <c r="BH447" i="1"/>
  <c r="BH319" i="1"/>
  <c r="BH175" i="1"/>
  <c r="BH47" i="1"/>
  <c r="BJ482" i="1"/>
  <c r="BJ354" i="1"/>
  <c r="BJ210" i="1"/>
  <c r="BJ82" i="1"/>
  <c r="BH533" i="1"/>
  <c r="BH389" i="1"/>
  <c r="BH261" i="1"/>
  <c r="BH197" i="1"/>
  <c r="BH117" i="1"/>
  <c r="BH53" i="1"/>
  <c r="BJ536" i="1"/>
  <c r="BJ472" i="1"/>
  <c r="BJ408" i="1"/>
  <c r="BJ344" i="1"/>
  <c r="BJ280" i="1"/>
  <c r="BJ216" i="1"/>
  <c r="BJ152" i="1"/>
  <c r="BJ88" i="1"/>
  <c r="BJ24" i="1"/>
  <c r="BH523" i="1"/>
  <c r="BH459" i="1"/>
  <c r="BH395" i="1"/>
  <c r="BH331" i="1"/>
  <c r="BH267" i="1"/>
  <c r="BH203" i="1"/>
  <c r="BH139" i="1"/>
  <c r="BH75" i="1"/>
  <c r="BH503" i="1"/>
  <c r="BH311" i="1"/>
  <c r="BH103" i="1"/>
  <c r="BJ554" i="1"/>
  <c r="BJ362" i="1"/>
  <c r="BJ170" i="1"/>
  <c r="BH519" i="1"/>
  <c r="BH327" i="1"/>
  <c r="BH135" i="1"/>
  <c r="BJ378" i="1"/>
  <c r="BJ186" i="1"/>
  <c r="BH461" i="1"/>
  <c r="BH365" i="1"/>
  <c r="BH301" i="1"/>
  <c r="BH237" i="1"/>
  <c r="BH173" i="1"/>
  <c r="BH109" i="1"/>
  <c r="BH45" i="1"/>
  <c r="BJ528" i="1"/>
  <c r="BJ464" i="1"/>
  <c r="BJ400" i="1"/>
  <c r="BJ336" i="1"/>
  <c r="BJ272" i="1"/>
  <c r="BJ208" i="1"/>
  <c r="BJ144" i="1"/>
  <c r="BJ80" i="1"/>
  <c r="BJ535" i="1"/>
  <c r="BJ471" i="1"/>
  <c r="BJ407" i="1"/>
  <c r="BJ343" i="1"/>
  <c r="BL343" i="1" s="1"/>
  <c r="BJ279" i="1"/>
  <c r="BJ215" i="1"/>
  <c r="BJ151" i="1"/>
  <c r="BJ87" i="1"/>
  <c r="BJ23" i="1"/>
  <c r="BH506" i="1"/>
  <c r="BH442" i="1"/>
  <c r="BH378" i="1"/>
  <c r="BL378" i="1" s="1"/>
  <c r="BH314" i="1"/>
  <c r="BH439" i="1"/>
  <c r="BH263" i="1"/>
  <c r="BH71" i="1"/>
  <c r="BJ490" i="1"/>
  <c r="BJ298" i="1"/>
  <c r="BJ106" i="1"/>
  <c r="BH543" i="1"/>
  <c r="BH415" i="1"/>
  <c r="BH287" i="1"/>
  <c r="BH143" i="1"/>
  <c r="BJ450" i="1"/>
  <c r="BJ322" i="1"/>
  <c r="BJ178" i="1"/>
  <c r="BJ50" i="1"/>
  <c r="BH485" i="1"/>
  <c r="BH357" i="1"/>
  <c r="BH245" i="1"/>
  <c r="BH165" i="1"/>
  <c r="BH101" i="1"/>
  <c r="BH37" i="1"/>
  <c r="BJ520" i="1"/>
  <c r="BJ456" i="1"/>
  <c r="BJ392" i="1"/>
  <c r="BJ328" i="1"/>
  <c r="BJ264" i="1"/>
  <c r="BJ200" i="1"/>
  <c r="BJ136" i="1"/>
  <c r="BJ72" i="1"/>
  <c r="BH507" i="1"/>
  <c r="BH443" i="1"/>
  <c r="BH379" i="1"/>
  <c r="BH315" i="1"/>
  <c r="BH251" i="1"/>
  <c r="BH187" i="1"/>
  <c r="BH123" i="1"/>
  <c r="BH59" i="1"/>
  <c r="BH455" i="1"/>
  <c r="BH247" i="1"/>
  <c r="BH55" i="1"/>
  <c r="BJ506" i="1"/>
  <c r="BJ314" i="1"/>
  <c r="BJ122" i="1"/>
  <c r="BH541" i="1"/>
  <c r="BH527" i="1"/>
  <c r="BH399" i="1"/>
  <c r="BH271" i="1"/>
  <c r="BH159" i="1"/>
  <c r="BH31" i="1"/>
  <c r="BJ466" i="1"/>
  <c r="BJ338" i="1"/>
  <c r="BH471" i="1"/>
  <c r="BH279" i="1"/>
  <c r="BH87" i="1"/>
  <c r="BJ522" i="1"/>
  <c r="BJ330" i="1"/>
  <c r="BJ138" i="1"/>
  <c r="BH557" i="1"/>
  <c r="BH445" i="1"/>
  <c r="BH349" i="1"/>
  <c r="BH285" i="1"/>
  <c r="BH221" i="1"/>
  <c r="BH157" i="1"/>
  <c r="BH93" i="1"/>
  <c r="BH29" i="1"/>
  <c r="BJ512" i="1"/>
  <c r="BJ448" i="1"/>
  <c r="BJ384" i="1"/>
  <c r="BJ320" i="1"/>
  <c r="BJ256" i="1"/>
  <c r="BJ192" i="1"/>
  <c r="BJ128" i="1"/>
  <c r="BJ64" i="1"/>
  <c r="BJ519" i="1"/>
  <c r="BJ455" i="1"/>
  <c r="BJ391" i="1"/>
  <c r="BJ327" i="1"/>
  <c r="BJ263" i="1"/>
  <c r="BJ199" i="1"/>
  <c r="BJ135" i="1"/>
  <c r="BJ71" i="1"/>
  <c r="BH554" i="1"/>
  <c r="BL554" i="1" s="1"/>
  <c r="BH490" i="1"/>
  <c r="BH426" i="1"/>
  <c r="BL426" i="1" s="1"/>
  <c r="BH362" i="1"/>
  <c r="BH391" i="1"/>
  <c r="BH215" i="1"/>
  <c r="BH23" i="1"/>
  <c r="BJ442" i="1"/>
  <c r="BJ250" i="1"/>
  <c r="BJ58" i="1"/>
  <c r="BH525" i="1"/>
  <c r="BH511" i="1"/>
  <c r="BH383" i="1"/>
  <c r="BH255" i="1"/>
  <c r="BH111" i="1"/>
  <c r="BJ546" i="1"/>
  <c r="BJ418" i="1"/>
  <c r="BJ274" i="1"/>
  <c r="BJ146" i="1"/>
  <c r="BJ34" i="1"/>
  <c r="BH453" i="1"/>
  <c r="BH325" i="1"/>
  <c r="BH229" i="1"/>
  <c r="BH149" i="1"/>
  <c r="BH85" i="1"/>
  <c r="BH22" i="1"/>
  <c r="BJ504" i="1"/>
  <c r="BJ440" i="1"/>
  <c r="BJ376" i="1"/>
  <c r="BJ312" i="1"/>
  <c r="BJ248" i="1"/>
  <c r="BJ184" i="1"/>
  <c r="BJ120" i="1"/>
  <c r="BJ56" i="1"/>
  <c r="BH555" i="1"/>
  <c r="BH491" i="1"/>
  <c r="BH427" i="1"/>
  <c r="BH363" i="1"/>
  <c r="BH299" i="1"/>
  <c r="BH235" i="1"/>
  <c r="BH171" i="1"/>
  <c r="BH107" i="1"/>
  <c r="BH43" i="1"/>
  <c r="BH407" i="1"/>
  <c r="BH199" i="1"/>
  <c r="BJ458" i="1"/>
  <c r="BJ266" i="1"/>
  <c r="BJ74" i="1"/>
  <c r="BH493" i="1"/>
  <c r="BH495" i="1"/>
  <c r="BH367" i="1"/>
  <c r="BH239" i="1"/>
  <c r="BH127" i="1"/>
  <c r="BJ562" i="1"/>
  <c r="BJ434" i="1"/>
  <c r="BJ306" i="1"/>
  <c r="BJ194" i="1"/>
  <c r="BJ66" i="1"/>
  <c r="BH501" i="1"/>
  <c r="BH373" i="1"/>
  <c r="BH181" i="1"/>
  <c r="BJ527" i="1"/>
  <c r="BJ463" i="1"/>
  <c r="BJ399" i="1"/>
  <c r="BJ335" i="1"/>
  <c r="BJ271" i="1"/>
  <c r="BL271" i="1" s="1"/>
  <c r="BJ207" i="1"/>
  <c r="BL207" i="1" s="1"/>
  <c r="BJ143" i="1"/>
  <c r="BJ79" i="1"/>
  <c r="BH562" i="1"/>
  <c r="BL562" i="1" s="1"/>
  <c r="BH498" i="1"/>
  <c r="BH434" i="1"/>
  <c r="BH370" i="1"/>
  <c r="BH306" i="1"/>
  <c r="BH242" i="1"/>
  <c r="BH178" i="1"/>
  <c r="BL178" i="1" s="1"/>
  <c r="BH114" i="1"/>
  <c r="BH50" i="1"/>
  <c r="BL50" i="1" s="1"/>
  <c r="BJ549" i="1"/>
  <c r="BJ485" i="1"/>
  <c r="BJ421" i="1"/>
  <c r="BJ357" i="1"/>
  <c r="BJ293" i="1"/>
  <c r="BJ229" i="1"/>
  <c r="BJ165" i="1"/>
  <c r="BJ101" i="1"/>
  <c r="BJ37" i="1"/>
  <c r="BL37" i="1" s="1"/>
  <c r="BH536" i="1"/>
  <c r="BH472" i="1"/>
  <c r="BH408" i="1"/>
  <c r="BH344" i="1"/>
  <c r="BH280" i="1"/>
  <c r="BH216" i="1"/>
  <c r="BH152" i="1"/>
  <c r="BH88" i="1"/>
  <c r="BL88" i="1" s="1"/>
  <c r="BH24" i="1"/>
  <c r="BL24" i="1" s="1"/>
  <c r="BJ523" i="1"/>
  <c r="BJ459" i="1"/>
  <c r="BJ395" i="1"/>
  <c r="BJ331" i="1"/>
  <c r="BL331" i="1" s="1"/>
  <c r="BJ267" i="1"/>
  <c r="BJ203" i="1"/>
  <c r="BJ139" i="1"/>
  <c r="BH515" i="1"/>
  <c r="BH451" i="1"/>
  <c r="BH387" i="1"/>
  <c r="BH323" i="1"/>
  <c r="BH259" i="1"/>
  <c r="BH195" i="1"/>
  <c r="BH131" i="1"/>
  <c r="BH67" i="1"/>
  <c r="BJ566" i="1"/>
  <c r="BJ502" i="1"/>
  <c r="BJ438" i="1"/>
  <c r="BJ374" i="1"/>
  <c r="BJ310" i="1"/>
  <c r="BJ246" i="1"/>
  <c r="BJ182" i="1"/>
  <c r="BJ118" i="1"/>
  <c r="BJ54" i="1"/>
  <c r="BH545" i="1"/>
  <c r="BH481" i="1"/>
  <c r="BH417" i="1"/>
  <c r="BH353" i="1"/>
  <c r="BH289" i="1"/>
  <c r="BH225" i="1"/>
  <c r="BH161" i="1"/>
  <c r="BH97" i="1"/>
  <c r="BH33" i="1"/>
  <c r="BJ532" i="1"/>
  <c r="BJ468" i="1"/>
  <c r="BH298" i="1"/>
  <c r="BL298" i="1" s="1"/>
  <c r="BH234" i="1"/>
  <c r="BH170" i="1"/>
  <c r="BH106" i="1"/>
  <c r="BH42" i="1"/>
  <c r="BJ541" i="1"/>
  <c r="BJ477" i="1"/>
  <c r="BL477" i="1" s="1"/>
  <c r="BJ413" i="1"/>
  <c r="BL413" i="1" s="1"/>
  <c r="BJ349" i="1"/>
  <c r="BJ285" i="1"/>
  <c r="BJ221" i="1"/>
  <c r="BJ157" i="1"/>
  <c r="BJ93" i="1"/>
  <c r="BJ29" i="1"/>
  <c r="BL29" i="1" s="1"/>
  <c r="BH528" i="1"/>
  <c r="BL528" i="1" s="1"/>
  <c r="BH464" i="1"/>
  <c r="BL464" i="1" s="1"/>
  <c r="BH400" i="1"/>
  <c r="BH336" i="1"/>
  <c r="BH272" i="1"/>
  <c r="BL272" i="1" s="1"/>
  <c r="BH208" i="1"/>
  <c r="BL208" i="1" s="1"/>
  <c r="BH144" i="1"/>
  <c r="BH80" i="1"/>
  <c r="BJ515" i="1"/>
  <c r="BJ451" i="1"/>
  <c r="BJ387" i="1"/>
  <c r="BJ323" i="1"/>
  <c r="BJ259" i="1"/>
  <c r="BJ195" i="1"/>
  <c r="BJ131" i="1"/>
  <c r="BJ67" i="1"/>
  <c r="BH566" i="1"/>
  <c r="BH502" i="1"/>
  <c r="BL502" i="1" s="1"/>
  <c r="BH438" i="1"/>
  <c r="BH374" i="1"/>
  <c r="BH310" i="1"/>
  <c r="BH246" i="1"/>
  <c r="BH182" i="1"/>
  <c r="BH118" i="1"/>
  <c r="BH54" i="1"/>
  <c r="BJ545" i="1"/>
  <c r="BL545" i="1" s="1"/>
  <c r="BJ481" i="1"/>
  <c r="BJ417" i="1"/>
  <c r="BJ353" i="1"/>
  <c r="BJ289" i="1"/>
  <c r="BJ225" i="1"/>
  <c r="BJ161" i="1"/>
  <c r="BJ97" i="1"/>
  <c r="BJ33" i="1"/>
  <c r="BH532" i="1"/>
  <c r="BH468" i="1"/>
  <c r="BH404" i="1"/>
  <c r="BH340" i="1"/>
  <c r="BJ542" i="1"/>
  <c r="BJ478" i="1"/>
  <c r="BJ414" i="1"/>
  <c r="BJ350" i="1"/>
  <c r="BJ286" i="1"/>
  <c r="BJ222" i="1"/>
  <c r="BJ158" i="1"/>
  <c r="BJ94" i="1"/>
  <c r="BJ30" i="1"/>
  <c r="BH521" i="1"/>
  <c r="BH457" i="1"/>
  <c r="BH393" i="1"/>
  <c r="BH329" i="1"/>
  <c r="BH265" i="1"/>
  <c r="BH201" i="1"/>
  <c r="BH137" i="1"/>
  <c r="BH73" i="1"/>
  <c r="BJ508" i="1"/>
  <c r="BJ444" i="1"/>
  <c r="BJ380" i="1"/>
  <c r="BJ316" i="1"/>
  <c r="BJ252" i="1"/>
  <c r="BJ188" i="1"/>
  <c r="BJ124" i="1"/>
  <c r="BJ60" i="1"/>
  <c r="BG57" i="1"/>
  <c r="BG185" i="1"/>
  <c r="BG313" i="1"/>
  <c r="BG473" i="1"/>
  <c r="BG22" i="1"/>
  <c r="BG95" i="1"/>
  <c r="BG223" i="1"/>
  <c r="BG351" i="1"/>
  <c r="BG479" i="1"/>
  <c r="BG73" i="1"/>
  <c r="BG201" i="1"/>
  <c r="BG329" i="1"/>
  <c r="BG457" i="1"/>
  <c r="BH68" i="1"/>
  <c r="BH132" i="1"/>
  <c r="BH196" i="1"/>
  <c r="BH260" i="1"/>
  <c r="BJ52" i="1"/>
  <c r="BJ116" i="1"/>
  <c r="BJ180" i="1"/>
  <c r="BJ244" i="1"/>
  <c r="BJ308" i="1"/>
  <c r="BJ372" i="1"/>
  <c r="BH44" i="1"/>
  <c r="BH108" i="1"/>
  <c r="BH172" i="1"/>
  <c r="BH236" i="1"/>
  <c r="BH300" i="1"/>
  <c r="BH364" i="1"/>
  <c r="BH428" i="1"/>
  <c r="BH492" i="1"/>
  <c r="BH556" i="1"/>
  <c r="BG123" i="1"/>
  <c r="BG251" i="1"/>
  <c r="BG379" i="1"/>
  <c r="BG507" i="1"/>
  <c r="BJ57" i="1"/>
  <c r="BJ121" i="1"/>
  <c r="BJ185" i="1"/>
  <c r="BJ249" i="1"/>
  <c r="BJ313" i="1"/>
  <c r="BJ377" i="1"/>
  <c r="BJ441" i="1"/>
  <c r="BJ505" i="1"/>
  <c r="BG24" i="1"/>
  <c r="BG152" i="1"/>
  <c r="BG280" i="1"/>
  <c r="BG408" i="1"/>
  <c r="BG536" i="1"/>
  <c r="BH78" i="1"/>
  <c r="BH142" i="1"/>
  <c r="BH206" i="1"/>
  <c r="BH270" i="1"/>
  <c r="BH334" i="1"/>
  <c r="BH398" i="1"/>
  <c r="BH462" i="1"/>
  <c r="BH526" i="1"/>
  <c r="BG61" i="1"/>
  <c r="BG189" i="1"/>
  <c r="BG317" i="1"/>
  <c r="BG445" i="1"/>
  <c r="BJ27" i="1"/>
  <c r="BJ91" i="1"/>
  <c r="BJ76" i="1"/>
  <c r="BJ156" i="1"/>
  <c r="BJ236" i="1"/>
  <c r="BJ332" i="1"/>
  <c r="BJ412" i="1"/>
  <c r="BJ492" i="1"/>
  <c r="BG67" i="1"/>
  <c r="BG227" i="1"/>
  <c r="BG387" i="1"/>
  <c r="BH25" i="1"/>
  <c r="BH105" i="1"/>
  <c r="BH185" i="1"/>
  <c r="BH281" i="1"/>
  <c r="BH361" i="1"/>
  <c r="BH441" i="1"/>
  <c r="BH537" i="1"/>
  <c r="BG128" i="1"/>
  <c r="BG288" i="1"/>
  <c r="BG480" i="1"/>
  <c r="BJ62" i="1"/>
  <c r="BJ142" i="1"/>
  <c r="BJ238" i="1"/>
  <c r="BJ318" i="1"/>
  <c r="BJ398" i="1"/>
  <c r="BJ494" i="1"/>
  <c r="BH308" i="1"/>
  <c r="BH388" i="1"/>
  <c r="BH484" i="1"/>
  <c r="BH564" i="1"/>
  <c r="BG171" i="1"/>
  <c r="BG363" i="1"/>
  <c r="BG523" i="1"/>
  <c r="BJ81" i="1"/>
  <c r="BJ177" i="1"/>
  <c r="BJ257" i="1"/>
  <c r="BJ337" i="1"/>
  <c r="BJ433" i="1"/>
  <c r="BJ513" i="1"/>
  <c r="BG72" i="1"/>
  <c r="BG264" i="1"/>
  <c r="BG424" i="1"/>
  <c r="BH38" i="1"/>
  <c r="BH134" i="1"/>
  <c r="BH214" i="1"/>
  <c r="BH294" i="1"/>
  <c r="BH390" i="1"/>
  <c r="BH470" i="1"/>
  <c r="BH550" i="1"/>
  <c r="BG173" i="1"/>
  <c r="BG333" i="1"/>
  <c r="BG493" i="1"/>
  <c r="BJ83" i="1"/>
  <c r="BJ163" i="1"/>
  <c r="BJ243" i="1"/>
  <c r="BJ339" i="1"/>
  <c r="BJ419" i="1"/>
  <c r="BJ499" i="1"/>
  <c r="BG74" i="1"/>
  <c r="BG234" i="1"/>
  <c r="BG394" i="1"/>
  <c r="BH32" i="1"/>
  <c r="BH112" i="1"/>
  <c r="BL112" i="1" s="1"/>
  <c r="BH192" i="1"/>
  <c r="BL192" i="1" s="1"/>
  <c r="BH288" i="1"/>
  <c r="BL288" i="1" s="1"/>
  <c r="BH368" i="1"/>
  <c r="BH448" i="1"/>
  <c r="BH544" i="1"/>
  <c r="BG135" i="1"/>
  <c r="BG295" i="1"/>
  <c r="BG487" i="1"/>
  <c r="BJ61" i="1"/>
  <c r="BJ141" i="1"/>
  <c r="BL141" i="1" s="1"/>
  <c r="BJ237" i="1"/>
  <c r="BL237" i="1" s="1"/>
  <c r="BJ317" i="1"/>
  <c r="BJ397" i="1"/>
  <c r="BL397" i="1" s="1"/>
  <c r="BJ493" i="1"/>
  <c r="BL493" i="1" s="1"/>
  <c r="BG28" i="1"/>
  <c r="BG188" i="1"/>
  <c r="BG380" i="1"/>
  <c r="BG540" i="1"/>
  <c r="BH90" i="1"/>
  <c r="BH186" i="1"/>
  <c r="BL186" i="1" s="1"/>
  <c r="BH266" i="1"/>
  <c r="BJ452" i="1"/>
  <c r="BJ548" i="1"/>
  <c r="BG147" i="1"/>
  <c r="BG307" i="1"/>
  <c r="BG499" i="1"/>
  <c r="BH65" i="1"/>
  <c r="BH145" i="1"/>
  <c r="BH241" i="1"/>
  <c r="BH321" i="1"/>
  <c r="BH401" i="1"/>
  <c r="BH497" i="1"/>
  <c r="BG48" i="1"/>
  <c r="BG208" i="1"/>
  <c r="BG400" i="1"/>
  <c r="BG560" i="1"/>
  <c r="BJ102" i="1"/>
  <c r="BJ198" i="1"/>
  <c r="BJ278" i="1"/>
  <c r="BJ358" i="1"/>
  <c r="BJ454" i="1"/>
  <c r="BJ534" i="1"/>
  <c r="BG117" i="1"/>
  <c r="BG309" i="1"/>
  <c r="BG469" i="1"/>
  <c r="BH51" i="1"/>
  <c r="BH147" i="1"/>
  <c r="BH227" i="1"/>
  <c r="BH307" i="1"/>
  <c r="BH403" i="1"/>
  <c r="BH483" i="1"/>
  <c r="BH563" i="1"/>
  <c r="BG210" i="1"/>
  <c r="BG370" i="1"/>
  <c r="BJ187" i="1"/>
  <c r="BJ283" i="1"/>
  <c r="BL283" i="1" s="1"/>
  <c r="BJ363" i="1"/>
  <c r="BJ443" i="1"/>
  <c r="BJ539" i="1"/>
  <c r="BL539" i="1" s="1"/>
  <c r="BG122" i="1"/>
  <c r="BG282" i="1"/>
  <c r="BG474" i="1"/>
  <c r="BH56" i="1"/>
  <c r="BH136" i="1"/>
  <c r="BH232" i="1"/>
  <c r="BL232" i="1" s="1"/>
  <c r="BH312" i="1"/>
  <c r="BH392" i="1"/>
  <c r="BH488" i="1"/>
  <c r="BL488" i="1" s="1"/>
  <c r="BG23" i="1"/>
  <c r="BG183" i="1"/>
  <c r="BG375" i="1"/>
  <c r="BG535" i="1"/>
  <c r="BJ85" i="1"/>
  <c r="BL85" i="1" s="1"/>
  <c r="BJ181" i="1"/>
  <c r="BL181" i="1" s="1"/>
  <c r="BJ261" i="1"/>
  <c r="BL261" i="1" s="1"/>
  <c r="BJ341" i="1"/>
  <c r="BJ437" i="1"/>
  <c r="BJ517" i="1"/>
  <c r="BG76" i="1"/>
  <c r="BG268" i="1"/>
  <c r="BG428" i="1"/>
  <c r="BH34" i="1"/>
  <c r="BL34" i="1" s="1"/>
  <c r="BH130" i="1"/>
  <c r="BH210" i="1"/>
  <c r="BL210" i="1" s="1"/>
  <c r="BH290" i="1"/>
  <c r="BL290" i="1" s="1"/>
  <c r="BH386" i="1"/>
  <c r="BH466" i="1"/>
  <c r="BH546" i="1"/>
  <c r="BL546" i="1" s="1"/>
  <c r="BJ95" i="1"/>
  <c r="BJ175" i="1"/>
  <c r="BJ255" i="1"/>
  <c r="BJ351" i="1"/>
  <c r="BJ431" i="1"/>
  <c r="BJ511" i="1"/>
  <c r="BL511" i="1" s="1"/>
  <c r="BG102" i="1"/>
  <c r="BG262" i="1"/>
  <c r="BG422" i="1"/>
  <c r="BH277" i="1"/>
  <c r="BH437" i="1"/>
  <c r="BG52" i="1"/>
  <c r="BG436" i="1"/>
  <c r="BJ130" i="1"/>
  <c r="BJ370" i="1"/>
  <c r="BH63" i="1"/>
  <c r="BH559" i="1"/>
  <c r="BG79" i="1"/>
  <c r="BG143" i="1"/>
  <c r="BG207" i="1"/>
  <c r="BG271" i="1"/>
  <c r="BG335" i="1"/>
  <c r="BG399" i="1"/>
  <c r="BG463" i="1"/>
  <c r="BG527" i="1"/>
  <c r="BG25" i="1"/>
  <c r="BG153" i="1"/>
  <c r="BG281" i="1"/>
  <c r="BG409" i="1"/>
  <c r="BG505" i="1"/>
  <c r="BG127" i="1"/>
  <c r="BG255" i="1"/>
  <c r="BG383" i="1"/>
  <c r="BG511" i="1"/>
  <c r="BG105" i="1"/>
  <c r="BG233" i="1"/>
  <c r="BG361" i="1"/>
  <c r="BG489" i="1"/>
  <c r="BH84" i="1"/>
  <c r="BH148" i="1"/>
  <c r="BH212" i="1"/>
  <c r="BH276" i="1"/>
  <c r="BJ68" i="1"/>
  <c r="BJ132" i="1"/>
  <c r="BJ196" i="1"/>
  <c r="BJ260" i="1"/>
  <c r="BJ324" i="1"/>
  <c r="BJ388" i="1"/>
  <c r="BH60" i="1"/>
  <c r="BL60" i="1" s="1"/>
  <c r="BH124" i="1"/>
  <c r="BL124" i="1" s="1"/>
  <c r="BH188" i="1"/>
  <c r="BH252" i="1"/>
  <c r="BL252" i="1" s="1"/>
  <c r="BH316" i="1"/>
  <c r="BL316" i="1" s="1"/>
  <c r="BH380" i="1"/>
  <c r="BL380" i="1" s="1"/>
  <c r="BH444" i="1"/>
  <c r="BH508" i="1"/>
  <c r="BL508" i="1" s="1"/>
  <c r="BG27" i="1"/>
  <c r="BG155" i="1"/>
  <c r="BG283" i="1"/>
  <c r="BG411" i="1"/>
  <c r="BG539" i="1"/>
  <c r="BJ73" i="1"/>
  <c r="BL73" i="1" s="1"/>
  <c r="BJ137" i="1"/>
  <c r="BJ201" i="1"/>
  <c r="BJ265" i="1"/>
  <c r="BL265" i="1" s="1"/>
  <c r="BJ329" i="1"/>
  <c r="BL329" i="1" s="1"/>
  <c r="BJ393" i="1"/>
  <c r="BJ457" i="1"/>
  <c r="BJ521" i="1"/>
  <c r="BL521" i="1" s="1"/>
  <c r="BG56" i="1"/>
  <c r="BG184" i="1"/>
  <c r="BG312" i="1"/>
  <c r="BG440" i="1"/>
  <c r="BH30" i="1"/>
  <c r="BL30" i="1" s="1"/>
  <c r="BH94" i="1"/>
  <c r="BH158" i="1"/>
  <c r="BH222" i="1"/>
  <c r="BL222" i="1" s="1"/>
  <c r="BH286" i="1"/>
  <c r="BL286" i="1" s="1"/>
  <c r="BH350" i="1"/>
  <c r="BH414" i="1"/>
  <c r="BH478" i="1"/>
  <c r="BL478" i="1" s="1"/>
  <c r="BH542" i="1"/>
  <c r="BL542" i="1" s="1"/>
  <c r="BG93" i="1"/>
  <c r="BG221" i="1"/>
  <c r="BG349" i="1"/>
  <c r="BG477" i="1"/>
  <c r="BJ43" i="1"/>
  <c r="BJ107" i="1"/>
  <c r="BJ92" i="1"/>
  <c r="BJ172" i="1"/>
  <c r="BJ268" i="1"/>
  <c r="BJ348" i="1"/>
  <c r="BJ428" i="1"/>
  <c r="BJ524" i="1"/>
  <c r="BG99" i="1"/>
  <c r="BG259" i="1"/>
  <c r="BG451" i="1"/>
  <c r="BH41" i="1"/>
  <c r="BH121" i="1"/>
  <c r="BH217" i="1"/>
  <c r="BH297" i="1"/>
  <c r="BH377" i="1"/>
  <c r="BH473" i="1"/>
  <c r="BH553" i="1"/>
  <c r="BG160" i="1"/>
  <c r="BG352" i="1"/>
  <c r="BG512" i="1"/>
  <c r="BJ78" i="1"/>
  <c r="BJ174" i="1"/>
  <c r="BJ254" i="1"/>
  <c r="BJ334" i="1"/>
  <c r="BJ430" i="1"/>
  <c r="BJ510" i="1"/>
  <c r="BH324" i="1"/>
  <c r="BL324" i="1" s="1"/>
  <c r="BH420" i="1"/>
  <c r="BH500" i="1"/>
  <c r="BG43" i="1"/>
  <c r="BG235" i="1"/>
  <c r="BG395" i="1"/>
  <c r="BG555" i="1"/>
  <c r="BJ113" i="1"/>
  <c r="BJ193" i="1"/>
  <c r="BJ273" i="1"/>
  <c r="BJ369" i="1"/>
  <c r="BJ449" i="1"/>
  <c r="BJ529" i="1"/>
  <c r="BG136" i="1"/>
  <c r="BG296" i="1"/>
  <c r="BG456" i="1"/>
  <c r="BH70" i="1"/>
  <c r="BH150" i="1"/>
  <c r="BH230" i="1"/>
  <c r="BH326" i="1"/>
  <c r="BH406" i="1"/>
  <c r="BH486" i="1"/>
  <c r="BG45" i="1"/>
  <c r="BG205" i="1"/>
  <c r="BG365" i="1"/>
  <c r="BG557" i="1"/>
  <c r="BJ99" i="1"/>
  <c r="BJ179" i="1"/>
  <c r="BJ275" i="1"/>
  <c r="BJ355" i="1"/>
  <c r="BJ435" i="1"/>
  <c r="BJ531" i="1"/>
  <c r="BG106" i="1"/>
  <c r="BG266" i="1"/>
  <c r="BG458" i="1"/>
  <c r="BH48" i="1"/>
  <c r="BL48" i="1" s="1"/>
  <c r="BH128" i="1"/>
  <c r="BL128" i="1" s="1"/>
  <c r="BH224" i="1"/>
  <c r="BL224" i="1" s="1"/>
  <c r="BH304" i="1"/>
  <c r="BH384" i="1"/>
  <c r="BH480" i="1"/>
  <c r="BL480" i="1" s="1"/>
  <c r="BH560" i="1"/>
  <c r="BG167" i="1"/>
  <c r="BG359" i="1"/>
  <c r="BG519" i="1"/>
  <c r="BJ77" i="1"/>
  <c r="BJ173" i="1"/>
  <c r="BJ253" i="1"/>
  <c r="BJ333" i="1"/>
  <c r="BL333" i="1" s="1"/>
  <c r="BJ429" i="1"/>
  <c r="BJ509" i="1"/>
  <c r="BG60" i="1"/>
  <c r="BG252" i="1"/>
  <c r="BG412" i="1"/>
  <c r="BH26" i="1"/>
  <c r="BH122" i="1"/>
  <c r="BL122" i="1" s="1"/>
  <c r="BH202" i="1"/>
  <c r="BL202" i="1" s="1"/>
  <c r="BH282" i="1"/>
  <c r="BL282" i="1" s="1"/>
  <c r="BJ484" i="1"/>
  <c r="BJ564" i="1"/>
  <c r="BG179" i="1"/>
  <c r="BG371" i="1"/>
  <c r="BG531" i="1"/>
  <c r="BH81" i="1"/>
  <c r="BH177" i="1"/>
  <c r="BH257" i="1"/>
  <c r="BH337" i="1"/>
  <c r="BH433" i="1"/>
  <c r="BH513" i="1"/>
  <c r="BG80" i="1"/>
  <c r="BG272" i="1"/>
  <c r="BG432" i="1"/>
  <c r="BJ38" i="1"/>
  <c r="BJ134" i="1"/>
  <c r="BJ214" i="1"/>
  <c r="BJ294" i="1"/>
  <c r="BJ390" i="1"/>
  <c r="BJ470" i="1"/>
  <c r="BJ550" i="1"/>
  <c r="BG181" i="1"/>
  <c r="BG341" i="1"/>
  <c r="BG501" i="1"/>
  <c r="BH83" i="1"/>
  <c r="BH163" i="1"/>
  <c r="BH243" i="1"/>
  <c r="BH339" i="1"/>
  <c r="BH419" i="1"/>
  <c r="BH499" i="1"/>
  <c r="BG82" i="1"/>
  <c r="BG242" i="1"/>
  <c r="BJ123" i="1"/>
  <c r="BJ219" i="1"/>
  <c r="BL219" i="1" s="1"/>
  <c r="BJ299" i="1"/>
  <c r="BL299" i="1" s="1"/>
  <c r="BJ379" i="1"/>
  <c r="BJ475" i="1"/>
  <c r="BJ555" i="1"/>
  <c r="BG154" i="1"/>
  <c r="BG346" i="1"/>
  <c r="BG506" i="1"/>
  <c r="BH72" i="1"/>
  <c r="BL72" i="1" s="1"/>
  <c r="BH168" i="1"/>
  <c r="BH248" i="1"/>
  <c r="BH328" i="1"/>
  <c r="BL328" i="1" s="1"/>
  <c r="BH424" i="1"/>
  <c r="BL424" i="1" s="1"/>
  <c r="BH504" i="1"/>
  <c r="BL504" i="1" s="1"/>
  <c r="BG55" i="1"/>
  <c r="BG247" i="1"/>
  <c r="BG407" i="1"/>
  <c r="BJ22" i="1"/>
  <c r="BJ117" i="1"/>
  <c r="BJ197" i="1"/>
  <c r="BJ277" i="1"/>
  <c r="BJ373" i="1"/>
  <c r="BJ453" i="1"/>
  <c r="BJ533" i="1"/>
  <c r="BG140" i="1"/>
  <c r="BG300" i="1"/>
  <c r="BG460" i="1"/>
  <c r="BH66" i="1"/>
  <c r="BH146" i="1"/>
  <c r="BH226" i="1"/>
  <c r="BH322" i="1"/>
  <c r="BH402" i="1"/>
  <c r="BH482" i="1"/>
  <c r="BJ31" i="1"/>
  <c r="BJ111" i="1"/>
  <c r="BJ191" i="1"/>
  <c r="BJ287" i="1"/>
  <c r="BJ367" i="1"/>
  <c r="BL367" i="1" s="1"/>
  <c r="BJ447" i="1"/>
  <c r="BJ543" i="1"/>
  <c r="BG134" i="1"/>
  <c r="BG294" i="1"/>
  <c r="BG486" i="1"/>
  <c r="BH309" i="1"/>
  <c r="BH469" i="1"/>
  <c r="BG180" i="1"/>
  <c r="BG500" i="1"/>
  <c r="BJ162" i="1"/>
  <c r="BJ498" i="1"/>
  <c r="BH191" i="1"/>
  <c r="BG270" i="1"/>
  <c r="BG121" i="1"/>
  <c r="BG249" i="1"/>
  <c r="BG377" i="1"/>
  <c r="BG537" i="1"/>
  <c r="BG31" i="1"/>
  <c r="BG159" i="1"/>
  <c r="BG287" i="1"/>
  <c r="BG415" i="1"/>
  <c r="BG543" i="1"/>
  <c r="BG137" i="1"/>
  <c r="BG265" i="1"/>
  <c r="BG393" i="1"/>
  <c r="BG521" i="1"/>
  <c r="BH36" i="1"/>
  <c r="BH100" i="1"/>
  <c r="BH164" i="1"/>
  <c r="BH228" i="1"/>
  <c r="BH292" i="1"/>
  <c r="BJ84" i="1"/>
  <c r="BJ148" i="1"/>
  <c r="BJ212" i="1"/>
  <c r="BJ276" i="1"/>
  <c r="BJ340" i="1"/>
  <c r="BJ404" i="1"/>
  <c r="BH76" i="1"/>
  <c r="BH140" i="1"/>
  <c r="BH204" i="1"/>
  <c r="BH268" i="1"/>
  <c r="BH332" i="1"/>
  <c r="BH396" i="1"/>
  <c r="BH460" i="1"/>
  <c r="BH524" i="1"/>
  <c r="BG59" i="1"/>
  <c r="BG187" i="1"/>
  <c r="BG315" i="1"/>
  <c r="BG443" i="1"/>
  <c r="BJ25" i="1"/>
  <c r="BJ89" i="1"/>
  <c r="BJ153" i="1"/>
  <c r="BJ217" i="1"/>
  <c r="BL217" i="1" s="1"/>
  <c r="BJ281" i="1"/>
  <c r="BJ345" i="1"/>
  <c r="BJ409" i="1"/>
  <c r="BJ473" i="1"/>
  <c r="BJ537" i="1"/>
  <c r="BG88" i="1"/>
  <c r="BG216" i="1"/>
  <c r="BG344" i="1"/>
  <c r="BG472" i="1"/>
  <c r="BH46" i="1"/>
  <c r="BH110" i="1"/>
  <c r="BH174" i="1"/>
  <c r="BH238" i="1"/>
  <c r="BH302" i="1"/>
  <c r="BH366" i="1"/>
  <c r="BH430" i="1"/>
  <c r="BH494" i="1"/>
  <c r="BH558" i="1"/>
  <c r="BG125" i="1"/>
  <c r="BG253" i="1"/>
  <c r="BG381" i="1"/>
  <c r="BG509" i="1"/>
  <c r="BJ59" i="1"/>
  <c r="BJ28" i="1"/>
  <c r="BJ108" i="1"/>
  <c r="BJ204" i="1"/>
  <c r="BJ284" i="1"/>
  <c r="BJ364" i="1"/>
  <c r="BJ460" i="1"/>
  <c r="BJ540" i="1"/>
  <c r="BG131" i="1"/>
  <c r="BG323" i="1"/>
  <c r="BG483" i="1"/>
  <c r="BH57" i="1"/>
  <c r="BH153" i="1"/>
  <c r="BH233" i="1"/>
  <c r="BH313" i="1"/>
  <c r="BH409" i="1"/>
  <c r="BH489" i="1"/>
  <c r="BG32" i="1"/>
  <c r="BG224" i="1"/>
  <c r="BG384" i="1"/>
  <c r="BG544" i="1"/>
  <c r="BJ110" i="1"/>
  <c r="BJ190" i="1"/>
  <c r="BJ270" i="1"/>
  <c r="BJ366" i="1"/>
  <c r="BJ446" i="1"/>
  <c r="BJ526" i="1"/>
  <c r="BH356" i="1"/>
  <c r="BH436" i="1"/>
  <c r="BH516" i="1"/>
  <c r="BG107" i="1"/>
  <c r="BG267" i="1"/>
  <c r="BG427" i="1"/>
  <c r="BJ49" i="1"/>
  <c r="BJ129" i="1"/>
  <c r="BJ209" i="1"/>
  <c r="BJ305" i="1"/>
  <c r="BJ385" i="1"/>
  <c r="BJ465" i="1"/>
  <c r="BJ561" i="1"/>
  <c r="BG168" i="1"/>
  <c r="BG328" i="1"/>
  <c r="BG520" i="1"/>
  <c r="BH86" i="1"/>
  <c r="BH166" i="1"/>
  <c r="BH262" i="1"/>
  <c r="BH342" i="1"/>
  <c r="BH422" i="1"/>
  <c r="BH518" i="1"/>
  <c r="BG77" i="1"/>
  <c r="BG237" i="1"/>
  <c r="BG429" i="1"/>
  <c r="BJ35" i="1"/>
  <c r="BJ115" i="1"/>
  <c r="BJ211" i="1"/>
  <c r="BJ291" i="1"/>
  <c r="BJ371" i="1"/>
  <c r="BJ467" i="1"/>
  <c r="BJ547" i="1"/>
  <c r="BG138" i="1"/>
  <c r="BG330" i="1"/>
  <c r="BG490" i="1"/>
  <c r="BH64" i="1"/>
  <c r="BH160" i="1"/>
  <c r="BL160" i="1" s="1"/>
  <c r="BH240" i="1"/>
  <c r="BL240" i="1" s="1"/>
  <c r="BH320" i="1"/>
  <c r="BL320" i="1" s="1"/>
  <c r="BH416" i="1"/>
  <c r="BL416" i="1" s="1"/>
  <c r="BH496" i="1"/>
  <c r="BG39" i="1"/>
  <c r="BG231" i="1"/>
  <c r="BG391" i="1"/>
  <c r="BG551" i="1"/>
  <c r="BJ109" i="1"/>
  <c r="BJ189" i="1"/>
  <c r="BL189" i="1" s="1"/>
  <c r="BJ269" i="1"/>
  <c r="BJ365" i="1"/>
  <c r="BJ445" i="1"/>
  <c r="BJ525" i="1"/>
  <c r="BG124" i="1"/>
  <c r="BG284" i="1"/>
  <c r="BG444" i="1"/>
  <c r="BH58" i="1"/>
  <c r="BH138" i="1"/>
  <c r="BL138" i="1" s="1"/>
  <c r="BH218" i="1"/>
  <c r="BL218" i="1" s="1"/>
  <c r="BJ420" i="1"/>
  <c r="BJ500" i="1"/>
  <c r="BG51" i="1"/>
  <c r="BG243" i="1"/>
  <c r="BG403" i="1"/>
  <c r="BG563" i="1"/>
  <c r="BH113" i="1"/>
  <c r="BH193" i="1"/>
  <c r="BH273" i="1"/>
  <c r="BH369" i="1"/>
  <c r="BH449" i="1"/>
  <c r="BH529" i="1"/>
  <c r="BG144" i="1"/>
  <c r="BG304" i="1"/>
  <c r="BG464" i="1"/>
  <c r="BJ70" i="1"/>
  <c r="BJ150" i="1"/>
  <c r="BJ230" i="1"/>
  <c r="BJ326" i="1"/>
  <c r="BJ406" i="1"/>
  <c r="BJ486" i="1"/>
  <c r="BG53" i="1"/>
  <c r="BG213" i="1"/>
  <c r="BG373" i="1"/>
  <c r="BG565" i="1"/>
  <c r="BH99" i="1"/>
  <c r="BH179" i="1"/>
  <c r="BH275" i="1"/>
  <c r="BH355" i="1"/>
  <c r="BH435" i="1"/>
  <c r="BH531" i="1"/>
  <c r="BG114" i="1"/>
  <c r="BG274" i="1"/>
  <c r="BJ155" i="1"/>
  <c r="BJ235" i="1"/>
  <c r="BJ315" i="1"/>
  <c r="BL315" i="1" s="1"/>
  <c r="BJ411" i="1"/>
  <c r="BL411" i="1" s="1"/>
  <c r="BJ491" i="1"/>
  <c r="BG26" i="1"/>
  <c r="BG218" i="1"/>
  <c r="BG378" i="1"/>
  <c r="BG538" i="1"/>
  <c r="BH104" i="1"/>
  <c r="BH184" i="1"/>
  <c r="BH264" i="1"/>
  <c r="BH360" i="1"/>
  <c r="BH440" i="1"/>
  <c r="BH520" i="1"/>
  <c r="BL520" i="1" s="1"/>
  <c r="BG119" i="1"/>
  <c r="BG279" i="1"/>
  <c r="BG439" i="1"/>
  <c r="BJ53" i="1"/>
  <c r="BJ133" i="1"/>
  <c r="BJ213" i="1"/>
  <c r="BJ309" i="1"/>
  <c r="BJ389" i="1"/>
  <c r="BJ469" i="1"/>
  <c r="BJ565" i="1"/>
  <c r="BG172" i="1"/>
  <c r="BG332" i="1"/>
  <c r="BG524" i="1"/>
  <c r="BH82" i="1"/>
  <c r="BH162" i="1"/>
  <c r="BH258" i="1"/>
  <c r="BH338" i="1"/>
  <c r="BH418" i="1"/>
  <c r="BL418" i="1" s="1"/>
  <c r="BH514" i="1"/>
  <c r="BJ47" i="1"/>
  <c r="BL47" i="1" s="1"/>
  <c r="BJ127" i="1"/>
  <c r="BL127" i="1" s="1"/>
  <c r="BJ223" i="1"/>
  <c r="BJ303" i="1"/>
  <c r="BJ383" i="1"/>
  <c r="BL383" i="1" s="1"/>
  <c r="BJ479" i="1"/>
  <c r="BJ559" i="1"/>
  <c r="BG166" i="1"/>
  <c r="BG358" i="1"/>
  <c r="BG518" i="1"/>
  <c r="BH341" i="1"/>
  <c r="BH517" i="1"/>
  <c r="BG244" i="1"/>
  <c r="BG564" i="1"/>
  <c r="BJ226" i="1"/>
  <c r="BG145" i="1"/>
  <c r="BH303" i="1"/>
  <c r="BE367" i="1"/>
  <c r="BE36" i="1"/>
  <c r="BE64" i="1"/>
  <c r="BE96" i="1"/>
  <c r="BE132" i="1"/>
  <c r="BE160" i="1"/>
  <c r="BE192" i="1"/>
  <c r="BE224" i="1"/>
  <c r="BE256" i="1"/>
  <c r="BE288" i="1"/>
  <c r="BE320" i="1"/>
  <c r="BE352" i="1"/>
  <c r="BE384" i="1"/>
  <c r="BE416" i="1"/>
  <c r="BE448" i="1"/>
  <c r="BE480" i="1"/>
  <c r="BE512" i="1"/>
  <c r="BE544" i="1"/>
  <c r="BE31" i="1"/>
  <c r="BE47" i="1"/>
  <c r="BE63" i="1"/>
  <c r="BE79" i="1"/>
  <c r="BE95" i="1"/>
  <c r="BE111" i="1"/>
  <c r="BE127" i="1"/>
  <c r="BE143" i="1"/>
  <c r="BE159" i="1"/>
  <c r="BE175" i="1"/>
  <c r="BE207" i="1"/>
  <c r="BE183" i="1"/>
  <c r="BE247" i="1"/>
  <c r="BE32" i="1"/>
  <c r="BE68" i="1"/>
  <c r="BE100" i="1"/>
  <c r="BE128" i="1"/>
  <c r="BE164" i="1"/>
  <c r="BE196" i="1"/>
  <c r="BE228" i="1"/>
  <c r="BE260" i="1"/>
  <c r="BE292" i="1"/>
  <c r="BE324" i="1"/>
  <c r="BE356" i="1"/>
  <c r="BE388" i="1"/>
  <c r="BE420" i="1"/>
  <c r="BE452" i="1"/>
  <c r="BE484" i="1"/>
  <c r="BE516" i="1"/>
  <c r="BE548" i="1"/>
  <c r="BE223" i="1"/>
  <c r="BE239" i="1"/>
  <c r="BE287" i="1"/>
  <c r="BE375" i="1"/>
  <c r="BE44" i="1"/>
  <c r="BE72" i="1"/>
  <c r="BE108" i="1"/>
  <c r="BE140" i="1"/>
  <c r="BE168" i="1"/>
  <c r="BE200" i="1"/>
  <c r="BE232" i="1"/>
  <c r="BE264" i="1"/>
  <c r="BE296" i="1"/>
  <c r="BE328" i="1"/>
  <c r="BE360" i="1"/>
  <c r="BE392" i="1"/>
  <c r="BE424" i="1"/>
  <c r="BE456" i="1"/>
  <c r="BE488" i="1"/>
  <c r="BE520" i="1"/>
  <c r="BE552" i="1"/>
  <c r="BE35" i="1"/>
  <c r="BE51" i="1"/>
  <c r="BE67" i="1"/>
  <c r="BE83" i="1"/>
  <c r="BE99" i="1"/>
  <c r="BE115" i="1"/>
  <c r="BE131" i="1"/>
  <c r="BE147" i="1"/>
  <c r="BE163" i="1"/>
  <c r="BE179" i="1"/>
  <c r="BE195" i="1"/>
  <c r="BE211" i="1"/>
  <c r="BE191" i="1"/>
  <c r="BE255" i="1"/>
  <c r="BE40" i="1"/>
  <c r="BE76" i="1"/>
  <c r="BE104" i="1"/>
  <c r="BE136" i="1"/>
  <c r="BE172" i="1"/>
  <c r="BE204" i="1"/>
  <c r="BE236" i="1"/>
  <c r="BE268" i="1"/>
  <c r="BE300" i="1"/>
  <c r="BE332" i="1"/>
  <c r="BE364" i="1"/>
  <c r="BE396" i="1"/>
  <c r="BE428" i="1"/>
  <c r="BE460" i="1"/>
  <c r="BE492" i="1"/>
  <c r="BE524" i="1"/>
  <c r="BE556" i="1"/>
  <c r="BE227" i="1"/>
  <c r="BE243" i="1"/>
  <c r="BE275" i="1"/>
  <c r="BE291" i="1"/>
  <c r="BE187" i="1"/>
  <c r="BE383" i="1"/>
  <c r="BE52" i="1"/>
  <c r="BE116" i="1"/>
  <c r="BE176" i="1"/>
  <c r="BE240" i="1"/>
  <c r="BE304" i="1"/>
  <c r="BE368" i="1"/>
  <c r="BE432" i="1"/>
  <c r="BE496" i="1"/>
  <c r="BE560" i="1"/>
  <c r="BE39" i="1"/>
  <c r="BE71" i="1"/>
  <c r="BE103" i="1"/>
  <c r="BE135" i="1"/>
  <c r="BE167" i="1"/>
  <c r="BE199" i="1"/>
  <c r="BE84" i="1"/>
  <c r="BE144" i="1"/>
  <c r="BE212" i="1"/>
  <c r="BE276" i="1"/>
  <c r="BE340" i="1"/>
  <c r="BE404" i="1"/>
  <c r="BE468" i="1"/>
  <c r="BE532" i="1"/>
  <c r="BE231" i="1"/>
  <c r="BE295" i="1"/>
  <c r="BE311" i="1"/>
  <c r="BE327" i="1"/>
  <c r="BE343" i="1"/>
  <c r="BE409" i="1"/>
  <c r="BE425" i="1"/>
  <c r="BE459" i="1"/>
  <c r="BE495" i="1"/>
  <c r="BE531" i="1"/>
  <c r="BE259" i="1"/>
  <c r="BE391" i="1"/>
  <c r="BE60" i="1"/>
  <c r="BE124" i="1"/>
  <c r="BE184" i="1"/>
  <c r="BE248" i="1"/>
  <c r="BE312" i="1"/>
  <c r="BE376" i="1"/>
  <c r="BE440" i="1"/>
  <c r="BE504" i="1"/>
  <c r="BE43" i="1"/>
  <c r="BE75" i="1"/>
  <c r="BE107" i="1"/>
  <c r="BE139" i="1"/>
  <c r="BE171" i="1"/>
  <c r="BE203" i="1"/>
  <c r="BE24" i="1"/>
  <c r="BE92" i="1"/>
  <c r="BE152" i="1"/>
  <c r="BE220" i="1"/>
  <c r="BE284" i="1"/>
  <c r="BE348" i="1"/>
  <c r="BE412" i="1"/>
  <c r="BE476" i="1"/>
  <c r="BE540" i="1"/>
  <c r="BE235" i="1"/>
  <c r="BE267" i="1"/>
  <c r="BE299" i="1"/>
  <c r="BE315" i="1"/>
  <c r="BE331" i="1"/>
  <c r="BE347" i="1"/>
  <c r="BE363" i="1"/>
  <c r="BE379" i="1"/>
  <c r="BE395" i="1"/>
  <c r="BE413" i="1"/>
  <c r="BE431" i="1"/>
  <c r="BE469" i="1"/>
  <c r="BE505" i="1"/>
  <c r="BE541" i="1"/>
  <c r="BE80" i="1"/>
  <c r="BE208" i="1"/>
  <c r="BE336" i="1"/>
  <c r="BE464" i="1"/>
  <c r="BE55" i="1"/>
  <c r="BE119" i="1"/>
  <c r="BE112" i="1"/>
  <c r="BE244" i="1"/>
  <c r="BE372" i="1"/>
  <c r="BE500" i="1"/>
  <c r="BE279" i="1"/>
  <c r="BE319" i="1"/>
  <c r="BE351" i="1"/>
  <c r="BE417" i="1"/>
  <c r="BE479" i="1"/>
  <c r="BE551" i="1"/>
  <c r="BE88" i="1"/>
  <c r="BE216" i="1"/>
  <c r="BE344" i="1"/>
  <c r="BE472" i="1"/>
  <c r="BE59" i="1"/>
  <c r="BE123" i="1"/>
  <c r="BE120" i="1"/>
  <c r="BE252" i="1"/>
  <c r="BE380" i="1"/>
  <c r="BE508" i="1"/>
  <c r="BE283" i="1"/>
  <c r="BE323" i="1"/>
  <c r="BE355" i="1"/>
  <c r="BE387" i="1"/>
  <c r="BE421" i="1"/>
  <c r="BE487" i="1"/>
  <c r="BE559" i="1"/>
  <c r="BE148" i="1"/>
  <c r="BE272" i="1"/>
  <c r="BE400" i="1"/>
  <c r="BE528" i="1"/>
  <c r="BE23" i="1"/>
  <c r="BE87" i="1"/>
  <c r="BE151" i="1"/>
  <c r="BE215" i="1"/>
  <c r="BE263" i="1"/>
  <c r="BE48" i="1"/>
  <c r="BE180" i="1"/>
  <c r="BE308" i="1"/>
  <c r="BE436" i="1"/>
  <c r="BE564" i="1"/>
  <c r="BE303" i="1"/>
  <c r="BE335" i="1"/>
  <c r="BE399" i="1"/>
  <c r="BE441" i="1"/>
  <c r="BE513" i="1"/>
  <c r="BE439" i="1"/>
  <c r="BE467" i="1"/>
  <c r="BE497" i="1"/>
  <c r="BE525" i="1"/>
  <c r="BE553" i="1"/>
  <c r="BE189" i="1"/>
  <c r="BE253" i="1"/>
  <c r="BE269" i="1"/>
  <c r="BE381" i="1"/>
  <c r="BE30" i="1"/>
  <c r="BE46" i="1"/>
  <c r="BE62" i="1"/>
  <c r="BE78" i="1"/>
  <c r="BE94" i="1"/>
  <c r="BE110" i="1"/>
  <c r="BE126" i="1"/>
  <c r="BE142" i="1"/>
  <c r="BE158" i="1"/>
  <c r="BE174" i="1"/>
  <c r="BE190" i="1"/>
  <c r="BE206" i="1"/>
  <c r="BE222" i="1"/>
  <c r="BE238" i="1"/>
  <c r="BE254" i="1"/>
  <c r="BE270" i="1"/>
  <c r="BE286" i="1"/>
  <c r="BE302" i="1"/>
  <c r="BE318" i="1"/>
  <c r="BE334" i="1"/>
  <c r="BE350" i="1"/>
  <c r="BE366" i="1"/>
  <c r="BE382" i="1"/>
  <c r="BE398" i="1"/>
  <c r="BE414" i="1"/>
  <c r="BE430" i="1"/>
  <c r="BE446" i="1"/>
  <c r="BE462" i="1"/>
  <c r="BE478" i="1"/>
  <c r="BE494" i="1"/>
  <c r="BE510" i="1"/>
  <c r="BE526" i="1"/>
  <c r="BE542" i="1"/>
  <c r="BE558" i="1"/>
  <c r="BE25" i="1"/>
  <c r="BE41" i="1"/>
  <c r="BE57" i="1"/>
  <c r="BE73" i="1"/>
  <c r="BE89" i="1"/>
  <c r="BE105" i="1"/>
  <c r="BE121" i="1"/>
  <c r="BE137" i="1"/>
  <c r="BE153" i="1"/>
  <c r="BE169" i="1"/>
  <c r="BE185" i="1"/>
  <c r="BE201" i="1"/>
  <c r="BE217" i="1"/>
  <c r="BE233" i="1"/>
  <c r="BE249" i="1"/>
  <c r="BE265" i="1"/>
  <c r="BE281" i="1"/>
  <c r="BE297" i="1"/>
  <c r="BE313" i="1"/>
  <c r="BE329" i="1"/>
  <c r="BE345" i="1"/>
  <c r="BE411" i="1"/>
  <c r="BE429" i="1"/>
  <c r="BE465" i="1"/>
  <c r="BE501" i="1"/>
  <c r="BE535" i="1"/>
  <c r="BE359" i="1"/>
  <c r="BE28" i="1"/>
  <c r="BE156" i="1"/>
  <c r="BE280" i="1"/>
  <c r="BE408" i="1"/>
  <c r="BE536" i="1"/>
  <c r="BE27" i="1"/>
  <c r="BE91" i="1"/>
  <c r="BE155" i="1"/>
  <c r="BE219" i="1"/>
  <c r="BE271" i="1"/>
  <c r="BE56" i="1"/>
  <c r="BE188" i="1"/>
  <c r="BE316" i="1"/>
  <c r="BE444" i="1"/>
  <c r="BE251" i="1"/>
  <c r="BE307" i="1"/>
  <c r="BE339" i="1"/>
  <c r="BE371" i="1"/>
  <c r="BE403" i="1"/>
  <c r="BE449" i="1"/>
  <c r="BE521" i="1"/>
  <c r="BE447" i="1"/>
  <c r="BE475" i="1"/>
  <c r="BE503" i="1"/>
  <c r="BE533" i="1"/>
  <c r="BE561" i="1"/>
  <c r="BE353" i="1"/>
  <c r="BE369" i="1"/>
  <c r="BE385" i="1"/>
  <c r="BE34" i="1"/>
  <c r="BE50" i="1"/>
  <c r="BE66" i="1"/>
  <c r="BE82" i="1"/>
  <c r="BE98" i="1"/>
  <c r="BE114" i="1"/>
  <c r="BE130" i="1"/>
  <c r="BE146" i="1"/>
  <c r="BE162" i="1"/>
  <c r="BE178" i="1"/>
  <c r="BE194" i="1"/>
  <c r="BE210" i="1"/>
  <c r="BE226" i="1"/>
  <c r="BE242" i="1"/>
  <c r="BE258" i="1"/>
  <c r="BE274" i="1"/>
  <c r="BE290" i="1"/>
  <c r="BE306" i="1"/>
  <c r="BE322" i="1"/>
  <c r="BE338" i="1"/>
  <c r="BE354" i="1"/>
  <c r="BE370" i="1"/>
  <c r="BE386" i="1"/>
  <c r="BE402" i="1"/>
  <c r="BE418" i="1"/>
  <c r="BE434" i="1"/>
  <c r="BE450" i="1"/>
  <c r="BE466" i="1"/>
  <c r="BE482" i="1"/>
  <c r="BE498" i="1"/>
  <c r="BE514" i="1"/>
  <c r="BE530" i="1"/>
  <c r="BE546" i="1"/>
  <c r="BE562" i="1"/>
  <c r="BE29" i="1"/>
  <c r="BE45" i="1"/>
  <c r="BE61" i="1"/>
  <c r="BE77" i="1"/>
  <c r="BE93" i="1"/>
  <c r="BE109" i="1"/>
  <c r="BE125" i="1"/>
  <c r="BE141" i="1"/>
  <c r="BE157" i="1"/>
  <c r="BE173" i="1"/>
  <c r="BE205" i="1"/>
  <c r="BE221" i="1"/>
  <c r="BE237" i="1"/>
  <c r="BE285" i="1"/>
  <c r="BE301" i="1"/>
  <c r="BE317" i="1"/>
  <c r="BE333" i="1"/>
  <c r="BE349" i="1"/>
  <c r="BE365" i="1"/>
  <c r="BE397" i="1"/>
  <c r="BE415" i="1"/>
  <c r="BE435" i="1"/>
  <c r="BE473" i="1"/>
  <c r="BE509" i="1"/>
  <c r="BE545" i="1"/>
  <c r="BE453" i="1"/>
  <c r="BE511" i="1"/>
  <c r="BE22" i="1"/>
  <c r="BE181" i="1"/>
  <c r="BE373" i="1"/>
  <c r="BE38" i="1"/>
  <c r="BE70" i="1"/>
  <c r="BE102" i="1"/>
  <c r="BE134" i="1"/>
  <c r="BE166" i="1"/>
  <c r="BE198" i="1"/>
  <c r="BE230" i="1"/>
  <c r="BE262" i="1"/>
  <c r="BE294" i="1"/>
  <c r="BE326" i="1"/>
  <c r="BE358" i="1"/>
  <c r="BE390" i="1"/>
  <c r="BE422" i="1"/>
  <c r="BE454" i="1"/>
  <c r="BE486" i="1"/>
  <c r="BE518" i="1"/>
  <c r="BE550" i="1"/>
  <c r="BE49" i="1"/>
  <c r="BE81" i="1"/>
  <c r="BE113" i="1"/>
  <c r="BE145" i="1"/>
  <c r="BE177" i="1"/>
  <c r="BE209" i="1"/>
  <c r="BE241" i="1"/>
  <c r="BE273" i="1"/>
  <c r="BE305" i="1"/>
  <c r="BE337" i="1"/>
  <c r="BE401" i="1"/>
  <c r="BE445" i="1"/>
  <c r="BE517" i="1"/>
  <c r="BE427" i="1"/>
  <c r="BE457" i="1"/>
  <c r="BE485" i="1"/>
  <c r="BE461" i="1"/>
  <c r="BE519" i="1"/>
  <c r="BE377" i="1"/>
  <c r="BE42" i="1"/>
  <c r="BE74" i="1"/>
  <c r="BE106" i="1"/>
  <c r="BE138" i="1"/>
  <c r="BE170" i="1"/>
  <c r="BE202" i="1"/>
  <c r="BE234" i="1"/>
  <c r="BE266" i="1"/>
  <c r="BE298" i="1"/>
  <c r="BE330" i="1"/>
  <c r="BE362" i="1"/>
  <c r="BE394" i="1"/>
  <c r="BE426" i="1"/>
  <c r="BE458" i="1"/>
  <c r="BE490" i="1"/>
  <c r="BE522" i="1"/>
  <c r="BE554" i="1"/>
  <c r="BE53" i="1"/>
  <c r="BE85" i="1"/>
  <c r="BE117" i="1"/>
  <c r="BE149" i="1"/>
  <c r="BE213" i="1"/>
  <c r="BE245" i="1"/>
  <c r="BE277" i="1"/>
  <c r="BE309" i="1"/>
  <c r="BE341" i="1"/>
  <c r="BE405" i="1"/>
  <c r="BE455" i="1"/>
  <c r="BE527" i="1"/>
  <c r="BE407" i="1"/>
  <c r="BE481" i="1"/>
  <c r="BE539" i="1"/>
  <c r="BE261" i="1"/>
  <c r="BE357" i="1"/>
  <c r="BE389" i="1"/>
  <c r="BE54" i="1"/>
  <c r="BE86" i="1"/>
  <c r="BE118" i="1"/>
  <c r="BE150" i="1"/>
  <c r="BE182" i="1"/>
  <c r="BE214" i="1"/>
  <c r="BE246" i="1"/>
  <c r="BE278" i="1"/>
  <c r="BE310" i="1"/>
  <c r="BE342" i="1"/>
  <c r="BE374" i="1"/>
  <c r="BE406" i="1"/>
  <c r="BE438" i="1"/>
  <c r="BE470" i="1"/>
  <c r="BE502" i="1"/>
  <c r="BE534" i="1"/>
  <c r="BE566" i="1"/>
  <c r="BE33" i="1"/>
  <c r="BE65" i="1"/>
  <c r="BE97" i="1"/>
  <c r="BE129" i="1"/>
  <c r="BE161" i="1"/>
  <c r="BE193" i="1"/>
  <c r="BE225" i="1"/>
  <c r="BE257" i="1"/>
  <c r="BE289" i="1"/>
  <c r="BE321" i="1"/>
  <c r="BE419" i="1"/>
  <c r="BE483" i="1"/>
  <c r="BE555" i="1"/>
  <c r="BE443" i="1"/>
  <c r="BE471" i="1"/>
  <c r="BE499" i="1"/>
  <c r="BE529" i="1"/>
  <c r="BE557" i="1"/>
  <c r="BE433" i="1"/>
  <c r="BE489" i="1"/>
  <c r="BE547" i="1"/>
  <c r="BE361" i="1"/>
  <c r="BE393" i="1"/>
  <c r="BE26" i="1"/>
  <c r="BE58" i="1"/>
  <c r="BE90" i="1"/>
  <c r="BE122" i="1"/>
  <c r="BE154" i="1"/>
  <c r="BE186" i="1"/>
  <c r="BE218" i="1"/>
  <c r="BE250" i="1"/>
  <c r="BE282" i="1"/>
  <c r="BE314" i="1"/>
  <c r="BE346" i="1"/>
  <c r="BE378" i="1"/>
  <c r="BE410" i="1"/>
  <c r="BE442" i="1"/>
  <c r="BE474" i="1"/>
  <c r="BE506" i="1"/>
  <c r="BE538" i="1"/>
  <c r="BE37" i="1"/>
  <c r="BE69" i="1"/>
  <c r="BE101" i="1"/>
  <c r="BE133" i="1"/>
  <c r="BE165" i="1"/>
  <c r="BE197" i="1"/>
  <c r="BE229" i="1"/>
  <c r="BE293" i="1"/>
  <c r="BE325" i="1"/>
  <c r="BE423" i="1"/>
  <c r="BE491" i="1"/>
  <c r="BE563" i="1"/>
  <c r="BE451" i="1"/>
  <c r="BE477" i="1"/>
  <c r="BE507" i="1"/>
  <c r="BE537" i="1"/>
  <c r="BE565" i="1"/>
  <c r="BE463" i="1"/>
  <c r="BE543" i="1"/>
  <c r="BE493" i="1"/>
  <c r="BE549" i="1"/>
  <c r="BE515" i="1"/>
  <c r="BE437" i="1"/>
  <c r="BE523" i="1"/>
  <c r="BI27" i="1"/>
  <c r="BI59" i="1"/>
  <c r="BI91" i="1"/>
  <c r="BI123" i="1"/>
  <c r="BI155" i="1"/>
  <c r="BI187" i="1"/>
  <c r="BI219" i="1"/>
  <c r="BI251" i="1"/>
  <c r="BI283" i="1"/>
  <c r="BI315" i="1"/>
  <c r="BI347" i="1"/>
  <c r="BI53" i="1"/>
  <c r="BI85" i="1"/>
  <c r="BI117" i="1"/>
  <c r="BI149" i="1"/>
  <c r="BI181" i="1"/>
  <c r="BI213" i="1"/>
  <c r="BI245" i="1"/>
  <c r="BI277" i="1"/>
  <c r="BI309" i="1"/>
  <c r="BI341" i="1"/>
  <c r="BI373" i="1"/>
  <c r="BI405" i="1"/>
  <c r="BI47" i="1"/>
  <c r="BI79" i="1"/>
  <c r="BI111" i="1"/>
  <c r="BI143" i="1"/>
  <c r="BI175" i="1"/>
  <c r="BI207" i="1"/>
  <c r="BI239" i="1"/>
  <c r="BI271" i="1"/>
  <c r="BI303" i="1"/>
  <c r="BI335" i="1"/>
  <c r="BI367" i="1"/>
  <c r="BI399" i="1"/>
  <c r="BI25" i="1"/>
  <c r="BI57" i="1"/>
  <c r="BI89" i="1"/>
  <c r="BI121" i="1"/>
  <c r="BI153" i="1"/>
  <c r="BI185" i="1"/>
  <c r="BI217" i="1"/>
  <c r="BI249" i="1"/>
  <c r="BI281" i="1"/>
  <c r="BI313" i="1"/>
  <c r="BI345" i="1"/>
  <c r="BI355" i="1"/>
  <c r="BI387" i="1"/>
  <c r="BI419" i="1"/>
  <c r="BI451" i="1"/>
  <c r="BI483" i="1"/>
  <c r="BI515" i="1"/>
  <c r="BI547" i="1"/>
  <c r="BI32" i="1"/>
  <c r="BI64" i="1"/>
  <c r="BI96" i="1"/>
  <c r="BI128" i="1"/>
  <c r="BI160" i="1"/>
  <c r="BI192" i="1"/>
  <c r="BI224" i="1"/>
  <c r="BI256" i="1"/>
  <c r="BI288" i="1"/>
  <c r="BI320" i="1"/>
  <c r="BI352" i="1"/>
  <c r="BI384" i="1"/>
  <c r="BI416" i="1"/>
  <c r="BI448" i="1"/>
  <c r="BI480" i="1"/>
  <c r="BI512" i="1"/>
  <c r="BI544" i="1"/>
  <c r="BI421" i="1"/>
  <c r="BI453" i="1"/>
  <c r="BI485" i="1"/>
  <c r="BI517" i="1"/>
  <c r="BI549" i="1"/>
  <c r="BI34" i="1"/>
  <c r="BI66" i="1"/>
  <c r="BI98" i="1"/>
  <c r="BI130" i="1"/>
  <c r="BI162" i="1"/>
  <c r="BI194" i="1"/>
  <c r="BI226" i="1"/>
  <c r="BI258" i="1"/>
  <c r="BI290" i="1"/>
  <c r="BI322" i="1"/>
  <c r="BI354" i="1"/>
  <c r="BI386" i="1"/>
  <c r="BI418" i="1"/>
  <c r="BI450" i="1"/>
  <c r="BI482" i="1"/>
  <c r="BI514" i="1"/>
  <c r="BI546" i="1"/>
  <c r="BI439" i="1"/>
  <c r="BI471" i="1"/>
  <c r="BI503" i="1"/>
  <c r="BI535" i="1"/>
  <c r="BI28" i="1"/>
  <c r="BI60" i="1"/>
  <c r="BI92" i="1"/>
  <c r="BI124" i="1"/>
  <c r="BI156" i="1"/>
  <c r="BI188" i="1"/>
  <c r="BI220" i="1"/>
  <c r="BI252" i="1"/>
  <c r="BI284" i="1"/>
  <c r="BI316" i="1"/>
  <c r="BI348" i="1"/>
  <c r="BI380" i="1"/>
  <c r="BI412" i="1"/>
  <c r="BI444" i="1"/>
  <c r="BI476" i="1"/>
  <c r="BI508" i="1"/>
  <c r="BI540" i="1"/>
  <c r="BI377" i="1"/>
  <c r="BI409" i="1"/>
  <c r="BI441" i="1"/>
  <c r="BI473" i="1"/>
  <c r="BI505" i="1"/>
  <c r="BI537" i="1"/>
  <c r="BI22" i="1"/>
  <c r="BI54" i="1"/>
  <c r="BI86" i="1"/>
  <c r="BI118" i="1"/>
  <c r="BI150" i="1"/>
  <c r="BI182" i="1"/>
  <c r="BI214" i="1"/>
  <c r="BI246" i="1"/>
  <c r="BI278" i="1"/>
  <c r="BI310" i="1"/>
  <c r="BI342" i="1"/>
  <c r="BI374" i="1"/>
  <c r="BI406" i="1"/>
  <c r="BI438" i="1"/>
  <c r="BI470" i="1"/>
  <c r="BI502" i="1"/>
  <c r="BI534" i="1"/>
  <c r="BI566" i="1"/>
  <c r="BI35" i="1"/>
  <c r="BI67" i="1"/>
  <c r="BI99" i="1"/>
  <c r="BI131" i="1"/>
  <c r="BI163" i="1"/>
  <c r="BI195" i="1"/>
  <c r="BI227" i="1"/>
  <c r="BI259" i="1"/>
  <c r="BI291" i="1"/>
  <c r="BI323" i="1"/>
  <c r="BI29" i="1"/>
  <c r="BI61" i="1"/>
  <c r="BI93" i="1"/>
  <c r="BI125" i="1"/>
  <c r="BI157" i="1"/>
  <c r="BI189" i="1"/>
  <c r="BI221" i="1"/>
  <c r="BI253" i="1"/>
  <c r="BI285" i="1"/>
  <c r="BI317" i="1"/>
  <c r="BI349" i="1"/>
  <c r="BI381" i="1"/>
  <c r="BI23" i="1"/>
  <c r="BI55" i="1"/>
  <c r="BI87" i="1"/>
  <c r="BI119" i="1"/>
  <c r="BI151" i="1"/>
  <c r="BI183" i="1"/>
  <c r="BI215" i="1"/>
  <c r="BI247" i="1"/>
  <c r="BI279" i="1"/>
  <c r="BI311" i="1"/>
  <c r="BI343" i="1"/>
  <c r="BI375" i="1"/>
  <c r="BI407" i="1"/>
  <c r="BI33" i="1"/>
  <c r="BI65" i="1"/>
  <c r="BI97" i="1"/>
  <c r="BI129" i="1"/>
  <c r="BI161" i="1"/>
  <c r="BI193" i="1"/>
  <c r="BI225" i="1"/>
  <c r="BI257" i="1"/>
  <c r="BI289" i="1"/>
  <c r="BI321" i="1"/>
  <c r="BI353" i="1"/>
  <c r="BI363" i="1"/>
  <c r="BI395" i="1"/>
  <c r="BI427" i="1"/>
  <c r="BI459" i="1"/>
  <c r="BI491" i="1"/>
  <c r="BI523" i="1"/>
  <c r="BI555" i="1"/>
  <c r="BI40" i="1"/>
  <c r="BI72" i="1"/>
  <c r="BI104" i="1"/>
  <c r="BI136" i="1"/>
  <c r="BI168" i="1"/>
  <c r="BI200" i="1"/>
  <c r="BI232" i="1"/>
  <c r="BI264" i="1"/>
  <c r="BI296" i="1"/>
  <c r="BI328" i="1"/>
  <c r="BI360" i="1"/>
  <c r="BI392" i="1"/>
  <c r="BI424" i="1"/>
  <c r="BI456" i="1"/>
  <c r="BI488" i="1"/>
  <c r="BI520" i="1"/>
  <c r="BI552" i="1"/>
  <c r="BI429" i="1"/>
  <c r="BI461" i="1"/>
  <c r="BI493" i="1"/>
  <c r="BI525" i="1"/>
  <c r="BI557" i="1"/>
  <c r="BI42" i="1"/>
  <c r="BI74" i="1"/>
  <c r="BI106" i="1"/>
  <c r="BI138" i="1"/>
  <c r="BI170" i="1"/>
  <c r="BI202" i="1"/>
  <c r="BI234" i="1"/>
  <c r="BI266" i="1"/>
  <c r="BI298" i="1"/>
  <c r="BI330" i="1"/>
  <c r="BI362" i="1"/>
  <c r="BI394" i="1"/>
  <c r="BI426" i="1"/>
  <c r="BI458" i="1"/>
  <c r="BI490" i="1"/>
  <c r="BI522" i="1"/>
  <c r="BI554" i="1"/>
  <c r="BI447" i="1"/>
  <c r="BI479" i="1"/>
  <c r="BI511" i="1"/>
  <c r="BI543" i="1"/>
  <c r="BI36" i="1"/>
  <c r="BI68" i="1"/>
  <c r="BI100" i="1"/>
  <c r="BI132" i="1"/>
  <c r="BI164" i="1"/>
  <c r="BI196" i="1"/>
  <c r="BI228" i="1"/>
  <c r="BI260" i="1"/>
  <c r="BI292" i="1"/>
  <c r="BI324" i="1"/>
  <c r="BI356" i="1"/>
  <c r="BI388" i="1"/>
  <c r="BI420" i="1"/>
  <c r="BI452" i="1"/>
  <c r="BI484" i="1"/>
  <c r="BI516" i="1"/>
  <c r="BI548" i="1"/>
  <c r="BI385" i="1"/>
  <c r="BI417" i="1"/>
  <c r="BI449" i="1"/>
  <c r="BI481" i="1"/>
  <c r="BI513" i="1"/>
  <c r="BI545" i="1"/>
  <c r="BI30" i="1"/>
  <c r="BI62" i="1"/>
  <c r="BI94" i="1"/>
  <c r="BI126" i="1"/>
  <c r="BI158" i="1"/>
  <c r="BI190" i="1"/>
  <c r="BI222" i="1"/>
  <c r="BI254" i="1"/>
  <c r="BI286" i="1"/>
  <c r="BI318" i="1"/>
  <c r="BI350" i="1"/>
  <c r="BI382" i="1"/>
  <c r="BI414" i="1"/>
  <c r="BI446" i="1"/>
  <c r="BI478" i="1"/>
  <c r="BI510" i="1"/>
  <c r="BI542" i="1"/>
  <c r="BI43" i="1"/>
  <c r="BI75" i="1"/>
  <c r="BI107" i="1"/>
  <c r="BI139" i="1"/>
  <c r="BI171" i="1"/>
  <c r="BI203" i="1"/>
  <c r="BI235" i="1"/>
  <c r="BI267" i="1"/>
  <c r="BI299" i="1"/>
  <c r="BI331" i="1"/>
  <c r="BI37" i="1"/>
  <c r="BI69" i="1"/>
  <c r="BI101" i="1"/>
  <c r="BI133" i="1"/>
  <c r="BI165" i="1"/>
  <c r="BI197" i="1"/>
  <c r="BI229" i="1"/>
  <c r="BI261" i="1"/>
  <c r="BI293" i="1"/>
  <c r="BI325" i="1"/>
  <c r="BI357" i="1"/>
  <c r="BI389" i="1"/>
  <c r="BI31" i="1"/>
  <c r="BI63" i="1"/>
  <c r="BI95" i="1"/>
  <c r="BI127" i="1"/>
  <c r="BI159" i="1"/>
  <c r="BI191" i="1"/>
  <c r="BI223" i="1"/>
  <c r="BI255" i="1"/>
  <c r="BI287" i="1"/>
  <c r="BI319" i="1"/>
  <c r="BI351" i="1"/>
  <c r="BI383" i="1"/>
  <c r="BI415" i="1"/>
  <c r="BI41" i="1"/>
  <c r="BI73" i="1"/>
  <c r="BI105" i="1"/>
  <c r="BI137" i="1"/>
  <c r="BI169" i="1"/>
  <c r="BI201" i="1"/>
  <c r="BI233" i="1"/>
  <c r="BI265" i="1"/>
  <c r="BI297" i="1"/>
  <c r="BI329" i="1"/>
  <c r="BI361" i="1"/>
  <c r="BI371" i="1"/>
  <c r="BI403" i="1"/>
  <c r="BI435" i="1"/>
  <c r="BI467" i="1"/>
  <c r="BI499" i="1"/>
  <c r="BI531" i="1"/>
  <c r="BI563" i="1"/>
  <c r="BI48" i="1"/>
  <c r="BI80" i="1"/>
  <c r="BI112" i="1"/>
  <c r="BI144" i="1"/>
  <c r="BI176" i="1"/>
  <c r="BI208" i="1"/>
  <c r="BI240" i="1"/>
  <c r="BI272" i="1"/>
  <c r="BI304" i="1"/>
  <c r="BI336" i="1"/>
  <c r="BI368" i="1"/>
  <c r="BI400" i="1"/>
  <c r="BI432" i="1"/>
  <c r="BI464" i="1"/>
  <c r="BI496" i="1"/>
  <c r="BI528" i="1"/>
  <c r="BI560" i="1"/>
  <c r="BI437" i="1"/>
  <c r="BI469" i="1"/>
  <c r="BI501" i="1"/>
  <c r="BI533" i="1"/>
  <c r="BI565" i="1"/>
  <c r="BI50" i="1"/>
  <c r="BI82" i="1"/>
  <c r="BI114" i="1"/>
  <c r="BI146" i="1"/>
  <c r="BI178" i="1"/>
  <c r="BI210" i="1"/>
  <c r="BI242" i="1"/>
  <c r="BI274" i="1"/>
  <c r="BI306" i="1"/>
  <c r="BI338" i="1"/>
  <c r="BI370" i="1"/>
  <c r="BI402" i="1"/>
  <c r="BI434" i="1"/>
  <c r="BI466" i="1"/>
  <c r="BI498" i="1"/>
  <c r="BI530" i="1"/>
  <c r="BI562" i="1"/>
  <c r="BI455" i="1"/>
  <c r="BI487" i="1"/>
  <c r="BI519" i="1"/>
  <c r="BI551" i="1"/>
  <c r="BI44" i="1"/>
  <c r="BI76" i="1"/>
  <c r="BI108" i="1"/>
  <c r="BI140" i="1"/>
  <c r="BI172" i="1"/>
  <c r="BI204" i="1"/>
  <c r="BI236" i="1"/>
  <c r="BI268" i="1"/>
  <c r="BI300" i="1"/>
  <c r="BI332" i="1"/>
  <c r="BI364" i="1"/>
  <c r="BI396" i="1"/>
  <c r="BI428" i="1"/>
  <c r="BI460" i="1"/>
  <c r="BI492" i="1"/>
  <c r="BI524" i="1"/>
  <c r="BI556" i="1"/>
  <c r="BI393" i="1"/>
  <c r="BI425" i="1"/>
  <c r="BI457" i="1"/>
  <c r="BI489" i="1"/>
  <c r="BI521" i="1"/>
  <c r="BI553" i="1"/>
  <c r="BI38" i="1"/>
  <c r="BI70" i="1"/>
  <c r="BI102" i="1"/>
  <c r="BI134" i="1"/>
  <c r="BI166" i="1"/>
  <c r="BI198" i="1"/>
  <c r="BI230" i="1"/>
  <c r="BI262" i="1"/>
  <c r="BI294" i="1"/>
  <c r="BI326" i="1"/>
  <c r="BI358" i="1"/>
  <c r="BI390" i="1"/>
  <c r="BI422" i="1"/>
  <c r="BI454" i="1"/>
  <c r="BI486" i="1"/>
  <c r="BI518" i="1"/>
  <c r="BI550" i="1"/>
  <c r="BI51" i="1"/>
  <c r="BI179" i="1"/>
  <c r="BI307" i="1"/>
  <c r="BI109" i="1"/>
  <c r="BI237" i="1"/>
  <c r="BI365" i="1"/>
  <c r="BI103" i="1"/>
  <c r="BI231" i="1"/>
  <c r="BI359" i="1"/>
  <c r="BI81" i="1"/>
  <c r="BI209" i="1"/>
  <c r="BI337" i="1"/>
  <c r="BI443" i="1"/>
  <c r="BI24" i="1"/>
  <c r="BI152" i="1"/>
  <c r="BI280" i="1"/>
  <c r="BI408" i="1"/>
  <c r="BI536" i="1"/>
  <c r="BI509" i="1"/>
  <c r="BI90" i="1"/>
  <c r="BI218" i="1"/>
  <c r="BI346" i="1"/>
  <c r="BI474" i="1"/>
  <c r="BI463" i="1"/>
  <c r="BI52" i="1"/>
  <c r="BI180" i="1"/>
  <c r="BI308" i="1"/>
  <c r="BI436" i="1"/>
  <c r="BI564" i="1"/>
  <c r="BI497" i="1"/>
  <c r="BI78" i="1"/>
  <c r="BI206" i="1"/>
  <c r="BI334" i="1"/>
  <c r="BI462" i="1"/>
  <c r="BI83" i="1"/>
  <c r="BI211" i="1"/>
  <c r="BI339" i="1"/>
  <c r="BI141" i="1"/>
  <c r="BI269" i="1"/>
  <c r="BI397" i="1"/>
  <c r="BI135" i="1"/>
  <c r="BI263" i="1"/>
  <c r="BI391" i="1"/>
  <c r="BI113" i="1"/>
  <c r="BI241" i="1"/>
  <c r="BI369" i="1"/>
  <c r="BI475" i="1"/>
  <c r="BI56" i="1"/>
  <c r="BI184" i="1"/>
  <c r="BI312" i="1"/>
  <c r="BI440" i="1"/>
  <c r="BI413" i="1"/>
  <c r="BI541" i="1"/>
  <c r="BI122" i="1"/>
  <c r="BI250" i="1"/>
  <c r="BI378" i="1"/>
  <c r="BI506" i="1"/>
  <c r="BI495" i="1"/>
  <c r="BI84" i="1"/>
  <c r="BI212" i="1"/>
  <c r="BI340" i="1"/>
  <c r="BI468" i="1"/>
  <c r="BI401" i="1"/>
  <c r="BI529" i="1"/>
  <c r="BI110" i="1"/>
  <c r="BI238" i="1"/>
  <c r="BI366" i="1"/>
  <c r="BI494" i="1"/>
  <c r="BI115" i="1"/>
  <c r="BI243" i="1"/>
  <c r="BI45" i="1"/>
  <c r="BI173" i="1"/>
  <c r="BI301" i="1"/>
  <c r="BI39" i="1"/>
  <c r="BI167" i="1"/>
  <c r="BI295" i="1"/>
  <c r="BI423" i="1"/>
  <c r="BI145" i="1"/>
  <c r="BI273" i="1"/>
  <c r="BI379" i="1"/>
  <c r="BI507" i="1"/>
  <c r="BI88" i="1"/>
  <c r="BI216" i="1"/>
  <c r="BI344" i="1"/>
  <c r="BI472" i="1"/>
  <c r="BI445" i="1"/>
  <c r="BI26" i="1"/>
  <c r="BI154" i="1"/>
  <c r="BI282" i="1"/>
  <c r="BI410" i="1"/>
  <c r="BI538" i="1"/>
  <c r="BI527" i="1"/>
  <c r="BI116" i="1"/>
  <c r="BI244" i="1"/>
  <c r="BI372" i="1"/>
  <c r="BI500" i="1"/>
  <c r="BI433" i="1"/>
  <c r="BI561" i="1"/>
  <c r="BI142" i="1"/>
  <c r="BI270" i="1"/>
  <c r="BI398" i="1"/>
  <c r="BI526" i="1"/>
  <c r="BI147" i="1"/>
  <c r="BI333" i="1"/>
  <c r="BI49" i="1"/>
  <c r="BI539" i="1"/>
  <c r="BI504" i="1"/>
  <c r="BI314" i="1"/>
  <c r="BI148" i="1"/>
  <c r="BI465" i="1"/>
  <c r="BI430" i="1"/>
  <c r="BI275" i="1"/>
  <c r="BI71" i="1"/>
  <c r="BI177" i="1"/>
  <c r="BI120" i="1"/>
  <c r="BI477" i="1"/>
  <c r="BI442" i="1"/>
  <c r="BI276" i="1"/>
  <c r="BI46" i="1"/>
  <c r="BI558" i="1"/>
  <c r="BI77" i="1"/>
  <c r="BI199" i="1"/>
  <c r="BI305" i="1"/>
  <c r="BI248" i="1"/>
  <c r="BI58" i="1"/>
  <c r="BI431" i="1"/>
  <c r="BI404" i="1"/>
  <c r="BI174" i="1"/>
  <c r="BI205" i="1"/>
  <c r="BI186" i="1"/>
  <c r="BI327" i="1"/>
  <c r="BI559" i="1"/>
  <c r="BI411" i="1"/>
  <c r="BI532" i="1"/>
  <c r="BI376" i="1"/>
  <c r="BI302" i="1"/>
  <c r="BG510" i="1"/>
  <c r="BG126" i="1"/>
  <c r="BG225" i="1"/>
  <c r="BG324" i="1"/>
  <c r="BG498" i="1"/>
  <c r="BG566" i="1"/>
  <c r="BG438" i="1"/>
  <c r="BK438" i="1" s="1"/>
  <c r="BG310" i="1"/>
  <c r="BG182" i="1"/>
  <c r="BG54" i="1"/>
  <c r="BG350" i="1"/>
  <c r="BG481" i="1"/>
  <c r="BG65" i="1"/>
  <c r="BK65" i="1" s="1"/>
  <c r="BG228" i="1"/>
  <c r="BG366" i="1"/>
  <c r="BK366" i="1" s="1"/>
  <c r="BG110" i="1"/>
  <c r="BG433" i="1"/>
  <c r="BG177" i="1"/>
  <c r="BK177" i="1" s="1"/>
  <c r="BG532" i="1"/>
  <c r="BG276" i="1"/>
  <c r="BG482" i="1"/>
  <c r="BK482" i="1" s="1"/>
  <c r="BG354" i="1"/>
  <c r="BK354" i="1" s="1"/>
  <c r="BG226" i="1"/>
  <c r="BK226" i="1" s="1"/>
  <c r="BG98" i="1"/>
  <c r="BK98" i="1" s="1"/>
  <c r="BG453" i="1"/>
  <c r="BG325" i="1"/>
  <c r="BK325" i="1" s="1"/>
  <c r="BG197" i="1"/>
  <c r="BK197" i="1" s="1"/>
  <c r="BG69" i="1"/>
  <c r="BK69" i="1" s="1"/>
  <c r="BG382" i="1"/>
  <c r="BG449" i="1"/>
  <c r="BK449" i="1" s="1"/>
  <c r="BG97" i="1"/>
  <c r="BG548" i="1"/>
  <c r="BG164" i="1"/>
  <c r="BG334" i="1"/>
  <c r="BK334" i="1" s="1"/>
  <c r="BG78" i="1"/>
  <c r="BK78" i="1" s="1"/>
  <c r="BG465" i="1"/>
  <c r="BG209" i="1"/>
  <c r="BG414" i="1"/>
  <c r="BK414" i="1" s="1"/>
  <c r="BG30" i="1"/>
  <c r="BG513" i="1"/>
  <c r="BG129" i="1"/>
  <c r="BG196" i="1"/>
  <c r="BG466" i="1"/>
  <c r="BK466" i="1" s="1"/>
  <c r="BG534" i="1"/>
  <c r="BG406" i="1"/>
  <c r="BG278" i="1"/>
  <c r="BG150" i="1"/>
  <c r="BG254" i="1"/>
  <c r="BG385" i="1"/>
  <c r="BG484" i="1"/>
  <c r="BG132" i="1"/>
  <c r="BK132" i="1" s="1"/>
  <c r="BG558" i="1"/>
  <c r="BG302" i="1"/>
  <c r="BG46" i="1"/>
  <c r="BG369" i="1"/>
  <c r="BG113" i="1"/>
  <c r="BG468" i="1"/>
  <c r="BG212" i="1"/>
  <c r="BK212" i="1" s="1"/>
  <c r="BG450" i="1"/>
  <c r="BG322" i="1"/>
  <c r="BG194" i="1"/>
  <c r="BG66" i="1"/>
  <c r="BK66" i="1" s="1"/>
  <c r="BG549" i="1"/>
  <c r="BG421" i="1"/>
  <c r="BG293" i="1"/>
  <c r="BG165" i="1"/>
  <c r="BG37" i="1"/>
  <c r="BK37" i="1" s="1"/>
  <c r="BG286" i="1"/>
  <c r="BG353" i="1"/>
  <c r="BG452" i="1"/>
  <c r="BG318" i="1"/>
  <c r="BK318" i="1" s="1"/>
  <c r="BG417" i="1"/>
  <c r="BG33" i="1"/>
  <c r="BK33" i="1" s="1"/>
  <c r="BG516" i="1"/>
  <c r="BK516" i="1" s="1"/>
  <c r="BG100" i="1"/>
  <c r="BK100" i="1" s="1"/>
  <c r="BG562" i="1"/>
  <c r="BK562" i="1" s="1"/>
  <c r="BG434" i="1"/>
  <c r="BK434" i="1" s="1"/>
  <c r="BG502" i="1"/>
  <c r="BK502" i="1" s="1"/>
  <c r="BG374" i="1"/>
  <c r="BG246" i="1"/>
  <c r="BG118" i="1"/>
  <c r="BG158" i="1"/>
  <c r="BK158" i="1" s="1"/>
  <c r="BG289" i="1"/>
  <c r="BK289" i="1" s="1"/>
  <c r="BG388" i="1"/>
  <c r="BK388" i="1" s="1"/>
  <c r="BG36" i="1"/>
  <c r="BK36" i="1" s="1"/>
  <c r="BG494" i="1"/>
  <c r="BG238" i="1"/>
  <c r="BG561" i="1"/>
  <c r="BG305" i="1"/>
  <c r="BG49" i="1"/>
  <c r="BK49" i="1" s="1"/>
  <c r="BG404" i="1"/>
  <c r="BK404" i="1" s="1"/>
  <c r="BG148" i="1"/>
  <c r="BG546" i="1"/>
  <c r="BG418" i="1"/>
  <c r="BG290" i="1"/>
  <c r="BK290" i="1" s="1"/>
  <c r="BG162" i="1"/>
  <c r="BG34" i="1"/>
  <c r="BG517" i="1"/>
  <c r="BK517" i="1" s="1"/>
  <c r="BG389" i="1"/>
  <c r="BG261" i="1"/>
  <c r="BG133" i="1"/>
  <c r="BG542" i="1"/>
  <c r="BK542" i="1" s="1"/>
  <c r="BG190" i="1"/>
  <c r="BK190" i="1" s="1"/>
  <c r="BG257" i="1"/>
  <c r="BG356" i="1"/>
  <c r="BG462" i="1"/>
  <c r="BK462" i="1" s="1"/>
  <c r="BG206" i="1"/>
  <c r="BK206" i="1" s="1"/>
  <c r="BG337" i="1"/>
  <c r="BG81" i="1"/>
  <c r="BG222" i="1"/>
  <c r="BK222" i="1" s="1"/>
  <c r="BG321" i="1"/>
  <c r="BK321" i="1" s="1"/>
  <c r="BG420" i="1"/>
  <c r="BG530" i="1"/>
  <c r="BG402" i="1"/>
  <c r="BG470" i="1"/>
  <c r="BK470" i="1" s="1"/>
  <c r="BG342" i="1"/>
  <c r="BK342" i="1" s="1"/>
  <c r="BG214" i="1"/>
  <c r="BK214" i="1" s="1"/>
  <c r="BG86" i="1"/>
  <c r="BK86" i="1" s="1"/>
  <c r="BG446" i="1"/>
  <c r="BK446" i="1" s="1"/>
  <c r="BG62" i="1"/>
  <c r="BK62" i="1" s="1"/>
  <c r="BG193" i="1"/>
  <c r="BK193" i="1" s="1"/>
  <c r="BG292" i="1"/>
  <c r="BK292" i="1" s="1"/>
  <c r="BG430" i="1"/>
  <c r="BK430" i="1" s="1"/>
  <c r="BG174" i="1"/>
  <c r="BG497" i="1"/>
  <c r="BG241" i="1"/>
  <c r="BG340" i="1"/>
  <c r="BK340" i="1" s="1"/>
  <c r="BG84" i="1"/>
  <c r="BG514" i="1"/>
  <c r="BG386" i="1"/>
  <c r="BK386" i="1" s="1"/>
  <c r="BG258" i="1"/>
  <c r="BG130" i="1"/>
  <c r="BG485" i="1"/>
  <c r="BK485" i="1" s="1"/>
  <c r="BG357" i="1"/>
  <c r="BK357" i="1" s="1"/>
  <c r="BG229" i="1"/>
  <c r="BG101" i="1"/>
  <c r="BG478" i="1"/>
  <c r="BG94" i="1"/>
  <c r="BK94" i="1" s="1"/>
  <c r="BG545" i="1"/>
  <c r="BG161" i="1"/>
  <c r="BK161" i="1" s="1"/>
  <c r="BG260" i="1"/>
  <c r="BK260" i="1" s="1"/>
  <c r="BG398" i="1"/>
  <c r="BK398" i="1" s="1"/>
  <c r="BG142" i="1"/>
  <c r="BK142" i="1" s="1"/>
  <c r="BG529" i="1"/>
  <c r="BK529" i="1" s="1"/>
  <c r="BG273" i="1"/>
  <c r="BG372" i="1"/>
  <c r="BG116" i="1"/>
  <c r="BG454" i="1"/>
  <c r="BK454" i="1" s="1"/>
  <c r="BG326" i="1"/>
  <c r="BK326" i="1" s="1"/>
  <c r="BG198" i="1"/>
  <c r="BK198" i="1" s="1"/>
  <c r="BG70" i="1"/>
  <c r="BK70" i="1" s="1"/>
  <c r="BG492" i="1"/>
  <c r="BG364" i="1"/>
  <c r="BG236" i="1"/>
  <c r="BG108" i="1"/>
  <c r="BK108" i="1" s="1"/>
  <c r="BG471" i="1"/>
  <c r="BG343" i="1"/>
  <c r="BK343" i="1" s="1"/>
  <c r="BG215" i="1"/>
  <c r="BK215" i="1" s="1"/>
  <c r="BG87" i="1"/>
  <c r="BK87" i="1" s="1"/>
  <c r="BG442" i="1"/>
  <c r="BK442" i="1" s="1"/>
  <c r="BG314" i="1"/>
  <c r="BK314" i="1" s="1"/>
  <c r="BG186" i="1"/>
  <c r="BK186" i="1" s="1"/>
  <c r="BG58" i="1"/>
  <c r="BK58" i="1" s="1"/>
  <c r="BG306" i="1"/>
  <c r="BK306" i="1" s="1"/>
  <c r="BG178" i="1"/>
  <c r="BK178" i="1" s="1"/>
  <c r="BG50" i="1"/>
  <c r="BK50" i="1" s="1"/>
  <c r="BG533" i="1"/>
  <c r="BG405" i="1"/>
  <c r="BG277" i="1"/>
  <c r="BG149" i="1"/>
  <c r="BK149" i="1" s="1"/>
  <c r="BG496" i="1"/>
  <c r="BK496" i="1" s="1"/>
  <c r="BG368" i="1"/>
  <c r="BG240" i="1"/>
  <c r="BK240" i="1" s="1"/>
  <c r="BG112" i="1"/>
  <c r="BG467" i="1"/>
  <c r="BG339" i="1"/>
  <c r="BG211" i="1"/>
  <c r="BG83" i="1"/>
  <c r="BG476" i="1"/>
  <c r="BG348" i="1"/>
  <c r="BG220" i="1"/>
  <c r="BG92" i="1"/>
  <c r="BG455" i="1"/>
  <c r="BK455" i="1" s="1"/>
  <c r="BG327" i="1"/>
  <c r="BG199" i="1"/>
  <c r="BG71" i="1"/>
  <c r="BG554" i="1"/>
  <c r="BK554" i="1" s="1"/>
  <c r="BG426" i="1"/>
  <c r="BK426" i="1" s="1"/>
  <c r="BG298" i="1"/>
  <c r="BK298" i="1" s="1"/>
  <c r="BG170" i="1"/>
  <c r="BK170" i="1" s="1"/>
  <c r="BG42" i="1"/>
  <c r="BK42" i="1" s="1"/>
  <c r="BG525" i="1"/>
  <c r="BG397" i="1"/>
  <c r="BK397" i="1" s="1"/>
  <c r="BG269" i="1"/>
  <c r="BG141" i="1"/>
  <c r="BG488" i="1"/>
  <c r="BK488" i="1" s="1"/>
  <c r="BG360" i="1"/>
  <c r="BK360" i="1" s="1"/>
  <c r="BG232" i="1"/>
  <c r="BK232" i="1" s="1"/>
  <c r="BG104" i="1"/>
  <c r="BK104" i="1" s="1"/>
  <c r="BG459" i="1"/>
  <c r="BG331" i="1"/>
  <c r="BG203" i="1"/>
  <c r="BK203" i="1" s="1"/>
  <c r="BG75" i="1"/>
  <c r="BG448" i="1"/>
  <c r="BG320" i="1"/>
  <c r="BG192" i="1"/>
  <c r="BK192" i="1" s="1"/>
  <c r="BG64" i="1"/>
  <c r="BG547" i="1"/>
  <c r="BK547" i="1" s="1"/>
  <c r="BG419" i="1"/>
  <c r="BG291" i="1"/>
  <c r="BK291" i="1" s="1"/>
  <c r="BG163" i="1"/>
  <c r="BK163" i="1" s="1"/>
  <c r="BG35" i="1"/>
  <c r="BK35" i="1" s="1"/>
  <c r="BG47" i="1"/>
  <c r="BG111" i="1"/>
  <c r="BK111" i="1" s="1"/>
  <c r="BG175" i="1"/>
  <c r="BG239" i="1"/>
  <c r="BK239" i="1" s="1"/>
  <c r="BG303" i="1"/>
  <c r="BG367" i="1"/>
  <c r="BG431" i="1"/>
  <c r="BG495" i="1"/>
  <c r="BG559" i="1"/>
  <c r="BK559" i="1" s="1"/>
  <c r="BG89" i="1"/>
  <c r="BK89" i="1" s="1"/>
  <c r="BG217" i="1"/>
  <c r="BK217" i="1" s="1"/>
  <c r="BG345" i="1"/>
  <c r="BK345" i="1" s="1"/>
  <c r="BG441" i="1"/>
  <c r="BG63" i="1"/>
  <c r="BG191" i="1"/>
  <c r="BK191" i="1" s="1"/>
  <c r="BG319" i="1"/>
  <c r="BK319" i="1" s="1"/>
  <c r="BG447" i="1"/>
  <c r="BK447" i="1" s="1"/>
  <c r="BG41" i="1"/>
  <c r="BK41" i="1" s="1"/>
  <c r="BG169" i="1"/>
  <c r="BK169" i="1" s="1"/>
  <c r="BG297" i="1"/>
  <c r="BK297" i="1" s="1"/>
  <c r="BG425" i="1"/>
  <c r="BG553" i="1"/>
  <c r="BH52" i="1"/>
  <c r="BH116" i="1"/>
  <c r="BH180" i="1"/>
  <c r="BH244" i="1"/>
  <c r="BJ36" i="1"/>
  <c r="BJ100" i="1"/>
  <c r="BJ164" i="1"/>
  <c r="BJ228" i="1"/>
  <c r="BJ292" i="1"/>
  <c r="BJ356" i="1"/>
  <c r="BH28" i="1"/>
  <c r="BH92" i="1"/>
  <c r="BH156" i="1"/>
  <c r="BL156" i="1" s="1"/>
  <c r="BH220" i="1"/>
  <c r="BH284" i="1"/>
  <c r="BH348" i="1"/>
  <c r="BH412" i="1"/>
  <c r="BL412" i="1" s="1"/>
  <c r="BH476" i="1"/>
  <c r="BH540" i="1"/>
  <c r="BG91" i="1"/>
  <c r="BK91" i="1" s="1"/>
  <c r="BG219" i="1"/>
  <c r="BG347" i="1"/>
  <c r="BG475" i="1"/>
  <c r="BJ41" i="1"/>
  <c r="BJ105" i="1"/>
  <c r="BJ169" i="1"/>
  <c r="BJ233" i="1"/>
  <c r="BL233" i="1" s="1"/>
  <c r="BJ297" i="1"/>
  <c r="BL297" i="1" s="1"/>
  <c r="BJ361" i="1"/>
  <c r="BJ425" i="1"/>
  <c r="BJ489" i="1"/>
  <c r="BJ553" i="1"/>
  <c r="BG120" i="1"/>
  <c r="BK120" i="1" s="1"/>
  <c r="BG248" i="1"/>
  <c r="BG376" i="1"/>
  <c r="BG504" i="1"/>
  <c r="BH62" i="1"/>
  <c r="BL62" i="1" s="1"/>
  <c r="BH126" i="1"/>
  <c r="BH190" i="1"/>
  <c r="BH254" i="1"/>
  <c r="BH318" i="1"/>
  <c r="BH382" i="1"/>
  <c r="BH446" i="1"/>
  <c r="BH510" i="1"/>
  <c r="BG29" i="1"/>
  <c r="BG157" i="1"/>
  <c r="BG285" i="1"/>
  <c r="BG413" i="1"/>
  <c r="BK413" i="1" s="1"/>
  <c r="BG541" i="1"/>
  <c r="BK541" i="1" s="1"/>
  <c r="BJ75" i="1"/>
  <c r="BL75" i="1" s="1"/>
  <c r="BJ44" i="1"/>
  <c r="BJ140" i="1"/>
  <c r="BJ220" i="1"/>
  <c r="BJ300" i="1"/>
  <c r="BJ396" i="1"/>
  <c r="BJ476" i="1"/>
  <c r="BJ556" i="1"/>
  <c r="BG195" i="1"/>
  <c r="BG355" i="1"/>
  <c r="BG515" i="1"/>
  <c r="BH89" i="1"/>
  <c r="BH169" i="1"/>
  <c r="BH249" i="1"/>
  <c r="BH345" i="1"/>
  <c r="BH425" i="1"/>
  <c r="BH505" i="1"/>
  <c r="BG96" i="1"/>
  <c r="BG256" i="1"/>
  <c r="BG416" i="1"/>
  <c r="BK416" i="1" s="1"/>
  <c r="BJ46" i="1"/>
  <c r="BJ126" i="1"/>
  <c r="BJ206" i="1"/>
  <c r="BJ302" i="1"/>
  <c r="BJ382" i="1"/>
  <c r="BJ462" i="1"/>
  <c r="BJ558" i="1"/>
  <c r="BH372" i="1"/>
  <c r="BL372" i="1" s="1"/>
  <c r="BH452" i="1"/>
  <c r="BH548" i="1"/>
  <c r="BL548" i="1" s="1"/>
  <c r="BG139" i="1"/>
  <c r="BG299" i="1"/>
  <c r="BK299" i="1" s="1"/>
  <c r="BG491" i="1"/>
  <c r="BJ65" i="1"/>
  <c r="BL65" i="1" s="1"/>
  <c r="BJ145" i="1"/>
  <c r="BL145" i="1" s="1"/>
  <c r="BJ241" i="1"/>
  <c r="BJ321" i="1"/>
  <c r="BJ401" i="1"/>
  <c r="BJ497" i="1"/>
  <c r="BG40" i="1"/>
  <c r="BG200" i="1"/>
  <c r="BG392" i="1"/>
  <c r="BG552" i="1"/>
  <c r="BH102" i="1"/>
  <c r="BH198" i="1"/>
  <c r="BH278" i="1"/>
  <c r="BH358" i="1"/>
  <c r="BL358" i="1" s="1"/>
  <c r="BH454" i="1"/>
  <c r="BH534" i="1"/>
  <c r="BG109" i="1"/>
  <c r="BG301" i="1"/>
  <c r="BK301" i="1" s="1"/>
  <c r="BG461" i="1"/>
  <c r="BK461" i="1" s="1"/>
  <c r="BJ51" i="1"/>
  <c r="BJ147" i="1"/>
  <c r="BL147" i="1" s="1"/>
  <c r="BJ227" i="1"/>
  <c r="BJ307" i="1"/>
  <c r="BJ403" i="1"/>
  <c r="BJ483" i="1"/>
  <c r="BJ563" i="1"/>
  <c r="BG202" i="1"/>
  <c r="BK202" i="1" s="1"/>
  <c r="BG362" i="1"/>
  <c r="BG522" i="1"/>
  <c r="BH96" i="1"/>
  <c r="BH176" i="1"/>
  <c r="BH256" i="1"/>
  <c r="BL256" i="1" s="1"/>
  <c r="BH352" i="1"/>
  <c r="BH432" i="1"/>
  <c r="BL432" i="1" s="1"/>
  <c r="BH512" i="1"/>
  <c r="BL512" i="1" s="1"/>
  <c r="BG103" i="1"/>
  <c r="BG263" i="1"/>
  <c r="BG423" i="1"/>
  <c r="BK423" i="1" s="1"/>
  <c r="BJ45" i="1"/>
  <c r="BJ125" i="1"/>
  <c r="BJ205" i="1"/>
  <c r="BJ301" i="1"/>
  <c r="BJ381" i="1"/>
  <c r="BL381" i="1" s="1"/>
  <c r="BJ461" i="1"/>
  <c r="BJ557" i="1"/>
  <c r="BL557" i="1" s="1"/>
  <c r="BG156" i="1"/>
  <c r="BK156" i="1" s="1"/>
  <c r="BG316" i="1"/>
  <c r="BK316" i="1" s="1"/>
  <c r="BG508" i="1"/>
  <c r="BH74" i="1"/>
  <c r="BL74" i="1" s="1"/>
  <c r="BH154" i="1"/>
  <c r="BL154" i="1" s="1"/>
  <c r="BH250" i="1"/>
  <c r="BL250" i="1" s="1"/>
  <c r="BJ436" i="1"/>
  <c r="BJ516" i="1"/>
  <c r="BG115" i="1"/>
  <c r="BK115" i="1" s="1"/>
  <c r="BG275" i="1"/>
  <c r="BK275" i="1" s="1"/>
  <c r="BG435" i="1"/>
  <c r="BH49" i="1"/>
  <c r="BH129" i="1"/>
  <c r="BH209" i="1"/>
  <c r="BH305" i="1"/>
  <c r="BH385" i="1"/>
  <c r="BH465" i="1"/>
  <c r="BH561" i="1"/>
  <c r="BG176" i="1"/>
  <c r="BG336" i="1"/>
  <c r="BG528" i="1"/>
  <c r="BK528" i="1" s="1"/>
  <c r="BJ86" i="1"/>
  <c r="BJ166" i="1"/>
  <c r="BJ262" i="1"/>
  <c r="BJ342" i="1"/>
  <c r="BJ422" i="1"/>
  <c r="BJ518" i="1"/>
  <c r="BG85" i="1"/>
  <c r="BG245" i="1"/>
  <c r="BK245" i="1" s="1"/>
  <c r="BG437" i="1"/>
  <c r="BH35" i="1"/>
  <c r="BH115" i="1"/>
  <c r="BH211" i="1"/>
  <c r="BH291" i="1"/>
  <c r="BH371" i="1"/>
  <c r="BH467" i="1"/>
  <c r="BH547" i="1"/>
  <c r="BG146" i="1"/>
  <c r="BK146" i="1" s="1"/>
  <c r="BG338" i="1"/>
  <c r="BJ171" i="1"/>
  <c r="BL171" i="1" s="1"/>
  <c r="BJ251" i="1"/>
  <c r="BL251" i="1" s="1"/>
  <c r="BJ347" i="1"/>
  <c r="BJ427" i="1"/>
  <c r="BJ507" i="1"/>
  <c r="BL507" i="1" s="1"/>
  <c r="BG90" i="1"/>
  <c r="BK90" i="1" s="1"/>
  <c r="BG250" i="1"/>
  <c r="BG410" i="1"/>
  <c r="BH40" i="1"/>
  <c r="BH120" i="1"/>
  <c r="BH200" i="1"/>
  <c r="BH296" i="1"/>
  <c r="BH376" i="1"/>
  <c r="BH456" i="1"/>
  <c r="BH552" i="1"/>
  <c r="BG151" i="1"/>
  <c r="BG311" i="1"/>
  <c r="BG503" i="1"/>
  <c r="BK503" i="1" s="1"/>
  <c r="BJ69" i="1"/>
  <c r="BL69" i="1" s="1"/>
  <c r="BJ149" i="1"/>
  <c r="BJ245" i="1"/>
  <c r="BL245" i="1" s="1"/>
  <c r="BJ325" i="1"/>
  <c r="BL325" i="1" s="1"/>
  <c r="BJ405" i="1"/>
  <c r="BJ501" i="1"/>
  <c r="BG44" i="1"/>
  <c r="BG204" i="1"/>
  <c r="BG396" i="1"/>
  <c r="BK396" i="1" s="1"/>
  <c r="BG556" i="1"/>
  <c r="BH98" i="1"/>
  <c r="BH194" i="1"/>
  <c r="BL194" i="1" s="1"/>
  <c r="BH274" i="1"/>
  <c r="BH354" i="1"/>
  <c r="BL354" i="1" s="1"/>
  <c r="BH450" i="1"/>
  <c r="BH530" i="1"/>
  <c r="BJ63" i="1"/>
  <c r="BL63" i="1" s="1"/>
  <c r="BJ159" i="1"/>
  <c r="BJ239" i="1"/>
  <c r="BJ319" i="1"/>
  <c r="BJ415" i="1"/>
  <c r="BL415" i="1" s="1"/>
  <c r="BJ495" i="1"/>
  <c r="BG38" i="1"/>
  <c r="BK38" i="1" s="1"/>
  <c r="BG230" i="1"/>
  <c r="BK230" i="1" s="1"/>
  <c r="BG390" i="1"/>
  <c r="BK390" i="1" s="1"/>
  <c r="BG550" i="1"/>
  <c r="BK550" i="1" s="1"/>
  <c r="BH405" i="1"/>
  <c r="BH549" i="1"/>
  <c r="BG308" i="1"/>
  <c r="BK308" i="1" s="1"/>
  <c r="BJ98" i="1"/>
  <c r="BJ258" i="1"/>
  <c r="BG401" i="1"/>
  <c r="BH431" i="1"/>
  <c r="BG68" i="1"/>
  <c r="AW23" i="1"/>
  <c r="T23" i="1" s="1"/>
  <c r="AW24" i="1"/>
  <c r="T24" i="1" s="1"/>
  <c r="AW25" i="1"/>
  <c r="T25" i="1" s="1"/>
  <c r="AW26" i="1"/>
  <c r="T26" i="1" s="1"/>
  <c r="AW27" i="1"/>
  <c r="T27" i="1" s="1"/>
  <c r="AW28" i="1"/>
  <c r="T28" i="1" s="1"/>
  <c r="AW29" i="1"/>
  <c r="T29" i="1" s="1"/>
  <c r="AW30" i="1"/>
  <c r="T30" i="1" s="1"/>
  <c r="AW31" i="1"/>
  <c r="T31" i="1" s="1"/>
  <c r="AW32" i="1"/>
  <c r="T32" i="1" s="1"/>
  <c r="AW33" i="1"/>
  <c r="T33" i="1" s="1"/>
  <c r="AW34" i="1"/>
  <c r="T34" i="1" s="1"/>
  <c r="AW35" i="1"/>
  <c r="T35" i="1" s="1"/>
  <c r="AW36" i="1"/>
  <c r="T36" i="1" s="1"/>
  <c r="AW37" i="1"/>
  <c r="T37" i="1" s="1"/>
  <c r="AW38" i="1"/>
  <c r="T38" i="1" s="1"/>
  <c r="AW39" i="1"/>
  <c r="T39" i="1" s="1"/>
  <c r="AW40" i="1"/>
  <c r="T40" i="1" s="1"/>
  <c r="AW41" i="1"/>
  <c r="T41" i="1" s="1"/>
  <c r="AW42" i="1"/>
  <c r="T42" i="1" s="1"/>
  <c r="AW43" i="1"/>
  <c r="T43" i="1" s="1"/>
  <c r="AW44" i="1"/>
  <c r="T44" i="1" s="1"/>
  <c r="AW45" i="1"/>
  <c r="T45" i="1" s="1"/>
  <c r="AW46" i="1"/>
  <c r="T46" i="1" s="1"/>
  <c r="AW47" i="1"/>
  <c r="T47" i="1" s="1"/>
  <c r="AW48" i="1"/>
  <c r="T48" i="1" s="1"/>
  <c r="AW49" i="1"/>
  <c r="T49" i="1" s="1"/>
  <c r="AW50" i="1"/>
  <c r="T50" i="1" s="1"/>
  <c r="AW51" i="1"/>
  <c r="T51" i="1" s="1"/>
  <c r="AW52" i="1"/>
  <c r="T52" i="1" s="1"/>
  <c r="AW53" i="1"/>
  <c r="T53" i="1" s="1"/>
  <c r="AW54" i="1"/>
  <c r="T54" i="1" s="1"/>
  <c r="AW55" i="1"/>
  <c r="T55" i="1" s="1"/>
  <c r="AW56" i="1"/>
  <c r="T56" i="1" s="1"/>
  <c r="AW57" i="1"/>
  <c r="T57" i="1" s="1"/>
  <c r="AW58" i="1"/>
  <c r="T58" i="1" s="1"/>
  <c r="AW59" i="1"/>
  <c r="T59" i="1" s="1"/>
  <c r="AW60" i="1"/>
  <c r="T60" i="1" s="1"/>
  <c r="AW61" i="1"/>
  <c r="T61" i="1" s="1"/>
  <c r="AW62" i="1"/>
  <c r="T62" i="1" s="1"/>
  <c r="AW63" i="1"/>
  <c r="T63" i="1" s="1"/>
  <c r="AW64" i="1"/>
  <c r="T64" i="1" s="1"/>
  <c r="AW65" i="1"/>
  <c r="T65" i="1" s="1"/>
  <c r="AW66" i="1"/>
  <c r="T66" i="1" s="1"/>
  <c r="AW67" i="1"/>
  <c r="AW68" i="1"/>
  <c r="T68" i="1" s="1"/>
  <c r="AW69" i="1"/>
  <c r="T69" i="1" s="1"/>
  <c r="AW70" i="1"/>
  <c r="T70" i="1" s="1"/>
  <c r="AW71" i="1"/>
  <c r="T71" i="1" s="1"/>
  <c r="AW72" i="1"/>
  <c r="T72" i="1" s="1"/>
  <c r="AW73" i="1"/>
  <c r="T73" i="1" s="1"/>
  <c r="AW74" i="1"/>
  <c r="T74" i="1" s="1"/>
  <c r="AW75" i="1"/>
  <c r="T75" i="1" s="1"/>
  <c r="AW76" i="1"/>
  <c r="T76" i="1" s="1"/>
  <c r="AW77" i="1"/>
  <c r="T77" i="1" s="1"/>
  <c r="AW78" i="1"/>
  <c r="T78" i="1" s="1"/>
  <c r="AW79" i="1"/>
  <c r="T79" i="1" s="1"/>
  <c r="AW80" i="1"/>
  <c r="T80" i="1" s="1"/>
  <c r="AW81" i="1"/>
  <c r="T81" i="1" s="1"/>
  <c r="AW82" i="1"/>
  <c r="T82" i="1" s="1"/>
  <c r="AW83" i="1"/>
  <c r="T83" i="1" s="1"/>
  <c r="AW84" i="1"/>
  <c r="T84" i="1" s="1"/>
  <c r="AW85" i="1"/>
  <c r="T85" i="1" s="1"/>
  <c r="AW86" i="1"/>
  <c r="AW87" i="1"/>
  <c r="T87" i="1" s="1"/>
  <c r="AW88" i="1"/>
  <c r="T88" i="1" s="1"/>
  <c r="AW89" i="1"/>
  <c r="T89" i="1" s="1"/>
  <c r="AW90" i="1"/>
  <c r="T90" i="1" s="1"/>
  <c r="AW91" i="1"/>
  <c r="T91" i="1" s="1"/>
  <c r="AW92" i="1"/>
  <c r="T92" i="1" s="1"/>
  <c r="AW93" i="1"/>
  <c r="T93" i="1" s="1"/>
  <c r="AW94" i="1"/>
  <c r="AW95" i="1"/>
  <c r="T95" i="1" s="1"/>
  <c r="AW96" i="1"/>
  <c r="T96" i="1" s="1"/>
  <c r="AW97" i="1"/>
  <c r="T97" i="1" s="1"/>
  <c r="AW98" i="1"/>
  <c r="T98" i="1" s="1"/>
  <c r="AW99" i="1"/>
  <c r="T99" i="1" s="1"/>
  <c r="AW100" i="1"/>
  <c r="T100" i="1" s="1"/>
  <c r="AW101" i="1"/>
  <c r="T101" i="1" s="1"/>
  <c r="AW102" i="1"/>
  <c r="T102" i="1" s="1"/>
  <c r="AW103" i="1"/>
  <c r="T103" i="1" s="1"/>
  <c r="AW104" i="1"/>
  <c r="T104" i="1" s="1"/>
  <c r="AW105" i="1"/>
  <c r="T105" i="1" s="1"/>
  <c r="AW106" i="1"/>
  <c r="T106" i="1" s="1"/>
  <c r="AW107" i="1"/>
  <c r="T107" i="1" s="1"/>
  <c r="AW108" i="1"/>
  <c r="T108" i="1" s="1"/>
  <c r="AW109" i="1"/>
  <c r="T109" i="1" s="1"/>
  <c r="AW110" i="1"/>
  <c r="T110" i="1" s="1"/>
  <c r="AW111" i="1"/>
  <c r="T111" i="1" s="1"/>
  <c r="AW112" i="1"/>
  <c r="T112" i="1" s="1"/>
  <c r="AW113" i="1"/>
  <c r="AW114" i="1"/>
  <c r="AW115" i="1"/>
  <c r="T115" i="1" s="1"/>
  <c r="AW116" i="1"/>
  <c r="T116" i="1" s="1"/>
  <c r="AW117" i="1"/>
  <c r="T117" i="1" s="1"/>
  <c r="AW118" i="1"/>
  <c r="T118" i="1" s="1"/>
  <c r="AW119" i="1"/>
  <c r="T119" i="1" s="1"/>
  <c r="AW120" i="1"/>
  <c r="T120" i="1" s="1"/>
  <c r="AW121" i="1"/>
  <c r="T121" i="1" s="1"/>
  <c r="AW122" i="1"/>
  <c r="T122" i="1" s="1"/>
  <c r="AW123" i="1"/>
  <c r="T123" i="1" s="1"/>
  <c r="AW124" i="1"/>
  <c r="T124" i="1" s="1"/>
  <c r="AW125" i="1"/>
  <c r="T125" i="1" s="1"/>
  <c r="AW126" i="1"/>
  <c r="T126" i="1" s="1"/>
  <c r="AW127" i="1"/>
  <c r="T127" i="1" s="1"/>
  <c r="AW128" i="1"/>
  <c r="T128" i="1" s="1"/>
  <c r="AW129" i="1"/>
  <c r="T129" i="1" s="1"/>
  <c r="AW130" i="1"/>
  <c r="T130" i="1" s="1"/>
  <c r="AW131" i="1"/>
  <c r="T131" i="1" s="1"/>
  <c r="AW132" i="1"/>
  <c r="T132" i="1" s="1"/>
  <c r="AW133" i="1"/>
  <c r="T133" i="1" s="1"/>
  <c r="AW134" i="1"/>
  <c r="T134" i="1" s="1"/>
  <c r="AW135" i="1"/>
  <c r="T135" i="1" s="1"/>
  <c r="AW136" i="1"/>
  <c r="T136" i="1" s="1"/>
  <c r="AW137" i="1"/>
  <c r="T137" i="1" s="1"/>
  <c r="AW138" i="1"/>
  <c r="AW139" i="1"/>
  <c r="T139" i="1" s="1"/>
  <c r="AW140" i="1"/>
  <c r="T140" i="1" s="1"/>
  <c r="AW141" i="1"/>
  <c r="T141" i="1" s="1"/>
  <c r="AW142" i="1"/>
  <c r="T142" i="1" s="1"/>
  <c r="AW143" i="1"/>
  <c r="T143" i="1" s="1"/>
  <c r="AW144" i="1"/>
  <c r="T144" i="1" s="1"/>
  <c r="AW145" i="1"/>
  <c r="T145" i="1" s="1"/>
  <c r="AW146" i="1"/>
  <c r="T146" i="1" s="1"/>
  <c r="AW147" i="1"/>
  <c r="T147" i="1" s="1"/>
  <c r="AW148" i="1"/>
  <c r="T148" i="1" s="1"/>
  <c r="AW149" i="1"/>
  <c r="T149" i="1" s="1"/>
  <c r="AW150" i="1"/>
  <c r="T150" i="1" s="1"/>
  <c r="AW151" i="1"/>
  <c r="T151" i="1" s="1"/>
  <c r="AW152" i="1"/>
  <c r="T152" i="1" s="1"/>
  <c r="AW153" i="1"/>
  <c r="T153" i="1" s="1"/>
  <c r="AW154" i="1"/>
  <c r="T154" i="1" s="1"/>
  <c r="AW155" i="1"/>
  <c r="T155" i="1" s="1"/>
  <c r="AW156" i="1"/>
  <c r="T156" i="1" s="1"/>
  <c r="AW157" i="1"/>
  <c r="T157" i="1" s="1"/>
  <c r="AW158" i="1"/>
  <c r="T158" i="1" s="1"/>
  <c r="AW159" i="1"/>
  <c r="T159" i="1" s="1"/>
  <c r="AW160" i="1"/>
  <c r="T160" i="1" s="1"/>
  <c r="AW161" i="1"/>
  <c r="T161" i="1" s="1"/>
  <c r="AW162" i="1"/>
  <c r="T162" i="1" s="1"/>
  <c r="AW163" i="1"/>
  <c r="T163" i="1" s="1"/>
  <c r="AW164" i="1"/>
  <c r="T164" i="1" s="1"/>
  <c r="AW165" i="1"/>
  <c r="T165" i="1" s="1"/>
  <c r="AW166" i="1"/>
  <c r="T166" i="1" s="1"/>
  <c r="AW167" i="1"/>
  <c r="T167" i="1" s="1"/>
  <c r="AW168" i="1"/>
  <c r="T168" i="1" s="1"/>
  <c r="AW169" i="1"/>
  <c r="T169" i="1" s="1"/>
  <c r="AW170" i="1"/>
  <c r="T170" i="1" s="1"/>
  <c r="AW171" i="1"/>
  <c r="T171" i="1" s="1"/>
  <c r="AW172" i="1"/>
  <c r="T172" i="1" s="1"/>
  <c r="AW173" i="1"/>
  <c r="T173" i="1" s="1"/>
  <c r="AW174" i="1"/>
  <c r="T174" i="1" s="1"/>
  <c r="AW175" i="1"/>
  <c r="T175" i="1" s="1"/>
  <c r="AW176" i="1"/>
  <c r="T176" i="1" s="1"/>
  <c r="AW177" i="1"/>
  <c r="T177" i="1" s="1"/>
  <c r="AW178" i="1"/>
  <c r="T178" i="1" s="1"/>
  <c r="AW179" i="1"/>
  <c r="T179" i="1" s="1"/>
  <c r="AW180" i="1"/>
  <c r="T180" i="1" s="1"/>
  <c r="AW181" i="1"/>
  <c r="T181" i="1" s="1"/>
  <c r="AW182" i="1"/>
  <c r="T182" i="1" s="1"/>
  <c r="AW183" i="1"/>
  <c r="T183" i="1" s="1"/>
  <c r="AW184" i="1"/>
  <c r="T184" i="1" s="1"/>
  <c r="AW185" i="1"/>
  <c r="T185" i="1" s="1"/>
  <c r="AW186" i="1"/>
  <c r="T186" i="1" s="1"/>
  <c r="AW187" i="1"/>
  <c r="T187" i="1" s="1"/>
  <c r="AW188" i="1"/>
  <c r="T188" i="1" s="1"/>
  <c r="AW189" i="1"/>
  <c r="T189" i="1" s="1"/>
  <c r="AW190" i="1"/>
  <c r="T190" i="1" s="1"/>
  <c r="AW191" i="1"/>
  <c r="T191" i="1" s="1"/>
  <c r="AW192" i="1"/>
  <c r="T192" i="1" s="1"/>
  <c r="AW193" i="1"/>
  <c r="T193" i="1" s="1"/>
  <c r="AW194" i="1"/>
  <c r="T194" i="1" s="1"/>
  <c r="AW195" i="1"/>
  <c r="T195" i="1" s="1"/>
  <c r="AW196" i="1"/>
  <c r="T196" i="1" s="1"/>
  <c r="AW197" i="1"/>
  <c r="T197" i="1" s="1"/>
  <c r="AW198" i="1"/>
  <c r="T198" i="1" s="1"/>
  <c r="AW199" i="1"/>
  <c r="T199" i="1" s="1"/>
  <c r="AW200" i="1"/>
  <c r="T200" i="1" s="1"/>
  <c r="AW201" i="1"/>
  <c r="T201" i="1" s="1"/>
  <c r="AW202" i="1"/>
  <c r="T202" i="1" s="1"/>
  <c r="AW203" i="1"/>
  <c r="T203" i="1" s="1"/>
  <c r="AW204" i="1"/>
  <c r="T204" i="1" s="1"/>
  <c r="AW205" i="1"/>
  <c r="T205" i="1" s="1"/>
  <c r="AW206" i="1"/>
  <c r="T206" i="1" s="1"/>
  <c r="AW207" i="1"/>
  <c r="T207" i="1" s="1"/>
  <c r="AW208" i="1"/>
  <c r="T208" i="1" s="1"/>
  <c r="AW209" i="1"/>
  <c r="T209" i="1" s="1"/>
  <c r="AW210" i="1"/>
  <c r="T210" i="1" s="1"/>
  <c r="AW211" i="1"/>
  <c r="T211" i="1" s="1"/>
  <c r="AW212" i="1"/>
  <c r="T212" i="1" s="1"/>
  <c r="AW213" i="1"/>
  <c r="T213" i="1" s="1"/>
  <c r="AW214" i="1"/>
  <c r="T214" i="1" s="1"/>
  <c r="AW215" i="1"/>
  <c r="T215" i="1" s="1"/>
  <c r="AW216" i="1"/>
  <c r="T216" i="1" s="1"/>
  <c r="AW217" i="1"/>
  <c r="T217" i="1" s="1"/>
  <c r="AW218" i="1"/>
  <c r="T218" i="1" s="1"/>
  <c r="AW219" i="1"/>
  <c r="T219" i="1" s="1"/>
  <c r="AW220" i="1"/>
  <c r="T220" i="1" s="1"/>
  <c r="AW221" i="1"/>
  <c r="T221" i="1" s="1"/>
  <c r="AW222" i="1"/>
  <c r="T222" i="1" s="1"/>
  <c r="AW223" i="1"/>
  <c r="T223" i="1" s="1"/>
  <c r="AW224" i="1"/>
  <c r="T224" i="1" s="1"/>
  <c r="AW225" i="1"/>
  <c r="T225" i="1" s="1"/>
  <c r="AW226" i="1"/>
  <c r="T226" i="1" s="1"/>
  <c r="AW227" i="1"/>
  <c r="T227" i="1" s="1"/>
  <c r="AW228" i="1"/>
  <c r="T228" i="1" s="1"/>
  <c r="AW229" i="1"/>
  <c r="T229" i="1" s="1"/>
  <c r="AW230" i="1"/>
  <c r="T230" i="1" s="1"/>
  <c r="AW231" i="1"/>
  <c r="T231" i="1" s="1"/>
  <c r="AW232" i="1"/>
  <c r="T232" i="1" s="1"/>
  <c r="AW233" i="1"/>
  <c r="T233" i="1" s="1"/>
  <c r="AW234" i="1"/>
  <c r="T234" i="1" s="1"/>
  <c r="AW235" i="1"/>
  <c r="T235" i="1" s="1"/>
  <c r="AW236" i="1"/>
  <c r="T236" i="1" s="1"/>
  <c r="AW237" i="1"/>
  <c r="T237" i="1" s="1"/>
  <c r="AW238" i="1"/>
  <c r="T238" i="1" s="1"/>
  <c r="AW239" i="1"/>
  <c r="T239" i="1" s="1"/>
  <c r="AW240" i="1"/>
  <c r="T240" i="1" s="1"/>
  <c r="AW241" i="1"/>
  <c r="T241" i="1" s="1"/>
  <c r="AW242" i="1"/>
  <c r="T242" i="1" s="1"/>
  <c r="AW243" i="1"/>
  <c r="T243" i="1" s="1"/>
  <c r="AW244" i="1"/>
  <c r="T244" i="1" s="1"/>
  <c r="AW245" i="1"/>
  <c r="T245" i="1" s="1"/>
  <c r="AW246" i="1"/>
  <c r="T246" i="1" s="1"/>
  <c r="AW247" i="1"/>
  <c r="T247" i="1" s="1"/>
  <c r="AW248" i="1"/>
  <c r="T248" i="1" s="1"/>
  <c r="AW249" i="1"/>
  <c r="T249" i="1" s="1"/>
  <c r="AW250" i="1"/>
  <c r="T250" i="1" s="1"/>
  <c r="AW251" i="1"/>
  <c r="T251" i="1" s="1"/>
  <c r="AW252" i="1"/>
  <c r="T252" i="1" s="1"/>
  <c r="AW253" i="1"/>
  <c r="T253" i="1" s="1"/>
  <c r="AW254" i="1"/>
  <c r="T254" i="1" s="1"/>
  <c r="AW255" i="1"/>
  <c r="T255" i="1" s="1"/>
  <c r="AW256" i="1"/>
  <c r="T256" i="1" s="1"/>
  <c r="AW257" i="1"/>
  <c r="T257" i="1" s="1"/>
  <c r="AW258" i="1"/>
  <c r="T258" i="1" s="1"/>
  <c r="AW259" i="1"/>
  <c r="T259" i="1" s="1"/>
  <c r="AW260" i="1"/>
  <c r="T260" i="1" s="1"/>
  <c r="AW261" i="1"/>
  <c r="T261" i="1" s="1"/>
  <c r="AW262" i="1"/>
  <c r="T262" i="1" s="1"/>
  <c r="AW263" i="1"/>
  <c r="T263" i="1" s="1"/>
  <c r="AW264" i="1"/>
  <c r="T264" i="1" s="1"/>
  <c r="AW265" i="1"/>
  <c r="T265" i="1" s="1"/>
  <c r="AW266" i="1"/>
  <c r="T266" i="1" s="1"/>
  <c r="AW267" i="1"/>
  <c r="T267" i="1" s="1"/>
  <c r="AW268" i="1"/>
  <c r="T268" i="1" s="1"/>
  <c r="AW269" i="1"/>
  <c r="T269" i="1" s="1"/>
  <c r="AW270" i="1"/>
  <c r="T270" i="1" s="1"/>
  <c r="AW271" i="1"/>
  <c r="T271" i="1" s="1"/>
  <c r="AW272" i="1"/>
  <c r="T272" i="1" s="1"/>
  <c r="AW273" i="1"/>
  <c r="T273" i="1" s="1"/>
  <c r="AW274" i="1"/>
  <c r="T274" i="1" s="1"/>
  <c r="AW275" i="1"/>
  <c r="T275" i="1" s="1"/>
  <c r="AW276" i="1"/>
  <c r="T276" i="1" s="1"/>
  <c r="AW277" i="1"/>
  <c r="T277" i="1" s="1"/>
  <c r="AW278" i="1"/>
  <c r="T278" i="1" s="1"/>
  <c r="AW279" i="1"/>
  <c r="T279" i="1" s="1"/>
  <c r="AW280" i="1"/>
  <c r="T280" i="1" s="1"/>
  <c r="AW281" i="1"/>
  <c r="T281" i="1" s="1"/>
  <c r="AW282" i="1"/>
  <c r="T282" i="1" s="1"/>
  <c r="AW283" i="1"/>
  <c r="T283" i="1" s="1"/>
  <c r="AW284" i="1"/>
  <c r="T284" i="1" s="1"/>
  <c r="AW285" i="1"/>
  <c r="T285" i="1" s="1"/>
  <c r="AW286" i="1"/>
  <c r="T286" i="1" s="1"/>
  <c r="AW287" i="1"/>
  <c r="T287" i="1" s="1"/>
  <c r="AW288" i="1"/>
  <c r="T288" i="1" s="1"/>
  <c r="AW289" i="1"/>
  <c r="T289" i="1" s="1"/>
  <c r="AW290" i="1"/>
  <c r="T290" i="1" s="1"/>
  <c r="AW291" i="1"/>
  <c r="T291" i="1" s="1"/>
  <c r="AW292" i="1"/>
  <c r="T292" i="1" s="1"/>
  <c r="AW293" i="1"/>
  <c r="T293" i="1" s="1"/>
  <c r="AW294" i="1"/>
  <c r="T294" i="1" s="1"/>
  <c r="AW295" i="1"/>
  <c r="T295" i="1" s="1"/>
  <c r="AW296" i="1"/>
  <c r="T296" i="1" s="1"/>
  <c r="AW297" i="1"/>
  <c r="T297" i="1" s="1"/>
  <c r="AW298" i="1"/>
  <c r="T298" i="1" s="1"/>
  <c r="AW299" i="1"/>
  <c r="T299" i="1" s="1"/>
  <c r="AW300" i="1"/>
  <c r="T300" i="1" s="1"/>
  <c r="AW301" i="1"/>
  <c r="T301" i="1" s="1"/>
  <c r="AW302" i="1"/>
  <c r="T302" i="1" s="1"/>
  <c r="AW303" i="1"/>
  <c r="T303" i="1" s="1"/>
  <c r="AW304" i="1"/>
  <c r="T304" i="1" s="1"/>
  <c r="AW305" i="1"/>
  <c r="T305" i="1" s="1"/>
  <c r="AW306" i="1"/>
  <c r="T306" i="1" s="1"/>
  <c r="AW307" i="1"/>
  <c r="T307" i="1" s="1"/>
  <c r="AW308" i="1"/>
  <c r="T308" i="1" s="1"/>
  <c r="AW309" i="1"/>
  <c r="T309" i="1" s="1"/>
  <c r="AW310" i="1"/>
  <c r="T310" i="1" s="1"/>
  <c r="AW311" i="1"/>
  <c r="T311" i="1" s="1"/>
  <c r="AW312" i="1"/>
  <c r="T312" i="1" s="1"/>
  <c r="AW313" i="1"/>
  <c r="T313" i="1" s="1"/>
  <c r="AW314" i="1"/>
  <c r="T314" i="1" s="1"/>
  <c r="AW315" i="1"/>
  <c r="T315" i="1" s="1"/>
  <c r="AW316" i="1"/>
  <c r="T316" i="1" s="1"/>
  <c r="AW317" i="1"/>
  <c r="T317" i="1" s="1"/>
  <c r="AW318" i="1"/>
  <c r="T318" i="1" s="1"/>
  <c r="AW319" i="1"/>
  <c r="T319" i="1" s="1"/>
  <c r="AW320" i="1"/>
  <c r="T320" i="1" s="1"/>
  <c r="AW321" i="1"/>
  <c r="T321" i="1" s="1"/>
  <c r="AW322" i="1"/>
  <c r="T322" i="1" s="1"/>
  <c r="AW323" i="1"/>
  <c r="T323" i="1" s="1"/>
  <c r="AW324" i="1"/>
  <c r="T324" i="1" s="1"/>
  <c r="AW325" i="1"/>
  <c r="T325" i="1" s="1"/>
  <c r="AW326" i="1"/>
  <c r="T326" i="1" s="1"/>
  <c r="AW327" i="1"/>
  <c r="T327" i="1" s="1"/>
  <c r="AW328" i="1"/>
  <c r="T328" i="1" s="1"/>
  <c r="AW329" i="1"/>
  <c r="T329" i="1" s="1"/>
  <c r="AW330" i="1"/>
  <c r="T330" i="1" s="1"/>
  <c r="AW331" i="1"/>
  <c r="T331" i="1" s="1"/>
  <c r="AW332" i="1"/>
  <c r="T332" i="1" s="1"/>
  <c r="AW333" i="1"/>
  <c r="T333" i="1" s="1"/>
  <c r="AW334" i="1"/>
  <c r="T334" i="1" s="1"/>
  <c r="AW335" i="1"/>
  <c r="AW336" i="1"/>
  <c r="T336" i="1" s="1"/>
  <c r="AW337" i="1"/>
  <c r="T337" i="1" s="1"/>
  <c r="AW338" i="1"/>
  <c r="T338" i="1" s="1"/>
  <c r="AW339" i="1"/>
  <c r="T339" i="1" s="1"/>
  <c r="AW340" i="1"/>
  <c r="T340" i="1" s="1"/>
  <c r="AW341" i="1"/>
  <c r="T341" i="1" s="1"/>
  <c r="AW342" i="1"/>
  <c r="AW343" i="1"/>
  <c r="T343" i="1" s="1"/>
  <c r="AW344" i="1"/>
  <c r="T344" i="1" s="1"/>
  <c r="AW345" i="1"/>
  <c r="T345" i="1" s="1"/>
  <c r="AW346" i="1"/>
  <c r="T346" i="1" s="1"/>
  <c r="AW347" i="1"/>
  <c r="T347" i="1" s="1"/>
  <c r="AW348" i="1"/>
  <c r="T348" i="1" s="1"/>
  <c r="AW349" i="1"/>
  <c r="T349" i="1" s="1"/>
  <c r="AW350" i="1"/>
  <c r="AW351" i="1"/>
  <c r="T351" i="1" s="1"/>
  <c r="AW352" i="1"/>
  <c r="T352" i="1" s="1"/>
  <c r="AW353" i="1"/>
  <c r="T353" i="1" s="1"/>
  <c r="AW354" i="1"/>
  <c r="T354" i="1" s="1"/>
  <c r="AW355" i="1"/>
  <c r="T355" i="1" s="1"/>
  <c r="AW356" i="1"/>
  <c r="T356" i="1" s="1"/>
  <c r="AW357" i="1"/>
  <c r="T357" i="1" s="1"/>
  <c r="AW358" i="1"/>
  <c r="T358" i="1" s="1"/>
  <c r="AW359" i="1"/>
  <c r="T359" i="1" s="1"/>
  <c r="AW360" i="1"/>
  <c r="T360" i="1" s="1"/>
  <c r="AW361" i="1"/>
  <c r="T361" i="1" s="1"/>
  <c r="AW362" i="1"/>
  <c r="T362" i="1" s="1"/>
  <c r="AW363" i="1"/>
  <c r="T363" i="1" s="1"/>
  <c r="AW364" i="1"/>
  <c r="T364" i="1" s="1"/>
  <c r="AW365" i="1"/>
  <c r="T365" i="1" s="1"/>
  <c r="AW366" i="1"/>
  <c r="T366" i="1" s="1"/>
  <c r="AW367" i="1"/>
  <c r="T367" i="1" s="1"/>
  <c r="AW368" i="1"/>
  <c r="T368" i="1" s="1"/>
  <c r="AW369" i="1"/>
  <c r="T369" i="1" s="1"/>
  <c r="AW370" i="1"/>
  <c r="AW371" i="1"/>
  <c r="T371" i="1" s="1"/>
  <c r="AW372" i="1"/>
  <c r="T372" i="1" s="1"/>
  <c r="AW373" i="1"/>
  <c r="T373" i="1" s="1"/>
  <c r="AW374" i="1"/>
  <c r="T374" i="1" s="1"/>
  <c r="AW375" i="1"/>
  <c r="T375" i="1" s="1"/>
  <c r="AW376" i="1"/>
  <c r="T376" i="1" s="1"/>
  <c r="AW377" i="1"/>
  <c r="T377" i="1" s="1"/>
  <c r="AW378" i="1"/>
  <c r="T378" i="1" s="1"/>
  <c r="AW379" i="1"/>
  <c r="T379" i="1" s="1"/>
  <c r="AW380" i="1"/>
  <c r="T380" i="1" s="1"/>
  <c r="AW381" i="1"/>
  <c r="T381" i="1" s="1"/>
  <c r="AW382" i="1"/>
  <c r="T382" i="1" s="1"/>
  <c r="AW383" i="1"/>
  <c r="T383" i="1" s="1"/>
  <c r="AW384" i="1"/>
  <c r="T384" i="1" s="1"/>
  <c r="AW385" i="1"/>
  <c r="T385" i="1" s="1"/>
  <c r="AW386" i="1"/>
  <c r="T386" i="1" s="1"/>
  <c r="AW387" i="1"/>
  <c r="T387" i="1" s="1"/>
  <c r="AW388" i="1"/>
  <c r="T388" i="1" s="1"/>
  <c r="AW389" i="1"/>
  <c r="T389" i="1" s="1"/>
  <c r="AW390" i="1"/>
  <c r="T390" i="1" s="1"/>
  <c r="AW391" i="1"/>
  <c r="T391" i="1" s="1"/>
  <c r="AW392" i="1"/>
  <c r="T392" i="1" s="1"/>
  <c r="AW393" i="1"/>
  <c r="T393" i="1" s="1"/>
  <c r="AW394" i="1"/>
  <c r="AW395" i="1"/>
  <c r="T395" i="1" s="1"/>
  <c r="AW396" i="1"/>
  <c r="T396" i="1" s="1"/>
  <c r="AW397" i="1"/>
  <c r="T397" i="1" s="1"/>
  <c r="AW398" i="1"/>
  <c r="T398" i="1" s="1"/>
  <c r="AW399" i="1"/>
  <c r="T399" i="1" s="1"/>
  <c r="AW400" i="1"/>
  <c r="T400" i="1" s="1"/>
  <c r="AW401" i="1"/>
  <c r="T401" i="1" s="1"/>
  <c r="AW402" i="1"/>
  <c r="T402" i="1" s="1"/>
  <c r="AW403" i="1"/>
  <c r="T403" i="1" s="1"/>
  <c r="AW404" i="1"/>
  <c r="T404" i="1" s="1"/>
  <c r="AW405" i="1"/>
  <c r="T405" i="1" s="1"/>
  <c r="AW406" i="1"/>
  <c r="T406" i="1" s="1"/>
  <c r="AW407" i="1"/>
  <c r="T407" i="1" s="1"/>
  <c r="AW408" i="1"/>
  <c r="T408" i="1" s="1"/>
  <c r="AW409" i="1"/>
  <c r="T409" i="1" s="1"/>
  <c r="AW410" i="1"/>
  <c r="T410" i="1" s="1"/>
  <c r="AW411" i="1"/>
  <c r="T411" i="1" s="1"/>
  <c r="AW412" i="1"/>
  <c r="T412" i="1" s="1"/>
  <c r="AW413" i="1"/>
  <c r="T413" i="1" s="1"/>
  <c r="AW414" i="1"/>
  <c r="T414" i="1" s="1"/>
  <c r="AW415" i="1"/>
  <c r="T415" i="1" s="1"/>
  <c r="AW416" i="1"/>
  <c r="T416" i="1" s="1"/>
  <c r="AW417" i="1"/>
  <c r="T417" i="1" s="1"/>
  <c r="AW418" i="1"/>
  <c r="T418" i="1" s="1"/>
  <c r="AW419" i="1"/>
  <c r="T419" i="1" s="1"/>
  <c r="AW420" i="1"/>
  <c r="T420" i="1" s="1"/>
  <c r="AW421" i="1"/>
  <c r="T421" i="1" s="1"/>
  <c r="AW422" i="1"/>
  <c r="T422" i="1" s="1"/>
  <c r="AW423" i="1"/>
  <c r="AW424" i="1"/>
  <c r="T424" i="1" s="1"/>
  <c r="AW425" i="1"/>
  <c r="T425" i="1" s="1"/>
  <c r="AW426" i="1"/>
  <c r="T426" i="1" s="1"/>
  <c r="AW427" i="1"/>
  <c r="T427" i="1" s="1"/>
  <c r="AW428" i="1"/>
  <c r="T428" i="1" s="1"/>
  <c r="AW429" i="1"/>
  <c r="T429" i="1" s="1"/>
  <c r="AW430" i="1"/>
  <c r="T430" i="1" s="1"/>
  <c r="AW431" i="1"/>
  <c r="T431" i="1" s="1"/>
  <c r="AW432" i="1"/>
  <c r="T432" i="1" s="1"/>
  <c r="AW433" i="1"/>
  <c r="T433" i="1" s="1"/>
  <c r="AW434" i="1"/>
  <c r="T434" i="1" s="1"/>
  <c r="AW435" i="1"/>
  <c r="T435" i="1" s="1"/>
  <c r="AW436" i="1"/>
  <c r="T436" i="1" s="1"/>
  <c r="AW437" i="1"/>
  <c r="T437" i="1" s="1"/>
  <c r="AW438" i="1"/>
  <c r="T438" i="1" s="1"/>
  <c r="AW439" i="1"/>
  <c r="T439" i="1" s="1"/>
  <c r="AW440" i="1"/>
  <c r="T440" i="1" s="1"/>
  <c r="AW441" i="1"/>
  <c r="T441" i="1" s="1"/>
  <c r="AW442" i="1"/>
  <c r="T442" i="1" s="1"/>
  <c r="AW443" i="1"/>
  <c r="T443" i="1" s="1"/>
  <c r="AW444" i="1"/>
  <c r="T444" i="1" s="1"/>
  <c r="AW445" i="1"/>
  <c r="T445" i="1" s="1"/>
  <c r="AW446" i="1"/>
  <c r="T446" i="1" s="1"/>
  <c r="AW447" i="1"/>
  <c r="T447" i="1" s="1"/>
  <c r="AW448" i="1"/>
  <c r="T448" i="1" s="1"/>
  <c r="AW449" i="1"/>
  <c r="T449" i="1" s="1"/>
  <c r="AW450" i="1"/>
  <c r="T450" i="1" s="1"/>
  <c r="AW451" i="1"/>
  <c r="T451" i="1" s="1"/>
  <c r="AW452" i="1"/>
  <c r="T452" i="1" s="1"/>
  <c r="AW453" i="1"/>
  <c r="T453" i="1" s="1"/>
  <c r="AW454" i="1"/>
  <c r="T454" i="1" s="1"/>
  <c r="AW455" i="1"/>
  <c r="T455" i="1" s="1"/>
  <c r="AW456" i="1"/>
  <c r="T456" i="1" s="1"/>
  <c r="AW457" i="1"/>
  <c r="T457" i="1" s="1"/>
  <c r="AW458" i="1"/>
  <c r="T458" i="1" s="1"/>
  <c r="AW459" i="1"/>
  <c r="T459" i="1" s="1"/>
  <c r="AW460" i="1"/>
  <c r="T460" i="1" s="1"/>
  <c r="AW461" i="1"/>
  <c r="T461" i="1" s="1"/>
  <c r="AW462" i="1"/>
  <c r="T462" i="1" s="1"/>
  <c r="AW463" i="1"/>
  <c r="T463" i="1" s="1"/>
  <c r="AW464" i="1"/>
  <c r="T464" i="1" s="1"/>
  <c r="AW465" i="1"/>
  <c r="T465" i="1" s="1"/>
  <c r="AW466" i="1"/>
  <c r="T466" i="1" s="1"/>
  <c r="AW467" i="1"/>
  <c r="T467" i="1" s="1"/>
  <c r="AW468" i="1"/>
  <c r="T468" i="1" s="1"/>
  <c r="AW469" i="1"/>
  <c r="T469" i="1" s="1"/>
  <c r="AW470" i="1"/>
  <c r="T470" i="1" s="1"/>
  <c r="AW471" i="1"/>
  <c r="T471" i="1" s="1"/>
  <c r="AW472" i="1"/>
  <c r="T472" i="1" s="1"/>
  <c r="AW473" i="1"/>
  <c r="T473" i="1" s="1"/>
  <c r="AW474" i="1"/>
  <c r="T474" i="1" s="1"/>
  <c r="AW475" i="1"/>
  <c r="T475" i="1" s="1"/>
  <c r="AW476" i="1"/>
  <c r="T476" i="1" s="1"/>
  <c r="AW477" i="1"/>
  <c r="T477" i="1" s="1"/>
  <c r="AW478" i="1"/>
  <c r="T478" i="1" s="1"/>
  <c r="AW479" i="1"/>
  <c r="T479" i="1" s="1"/>
  <c r="AW480" i="1"/>
  <c r="T480" i="1" s="1"/>
  <c r="AW481" i="1"/>
  <c r="T481" i="1" s="1"/>
  <c r="AW482" i="1"/>
  <c r="T482" i="1" s="1"/>
  <c r="AW483" i="1"/>
  <c r="T483" i="1" s="1"/>
  <c r="AW484" i="1"/>
  <c r="T484" i="1" s="1"/>
  <c r="AW485" i="1"/>
  <c r="T485" i="1" s="1"/>
  <c r="AW486" i="1"/>
  <c r="T486" i="1" s="1"/>
  <c r="AW487" i="1"/>
  <c r="T487" i="1" s="1"/>
  <c r="AW488" i="1"/>
  <c r="T488" i="1" s="1"/>
  <c r="AW489" i="1"/>
  <c r="T489" i="1" s="1"/>
  <c r="AW490" i="1"/>
  <c r="T490" i="1" s="1"/>
  <c r="AW491" i="1"/>
  <c r="T491" i="1" s="1"/>
  <c r="AW492" i="1"/>
  <c r="T492" i="1" s="1"/>
  <c r="AW493" i="1"/>
  <c r="T493" i="1" s="1"/>
  <c r="AW494" i="1"/>
  <c r="T494" i="1" s="1"/>
  <c r="AW495" i="1"/>
  <c r="T495" i="1" s="1"/>
  <c r="AW496" i="1"/>
  <c r="T496" i="1" s="1"/>
  <c r="AW497" i="1"/>
  <c r="T497" i="1" s="1"/>
  <c r="AW498" i="1"/>
  <c r="T498" i="1" s="1"/>
  <c r="AW499" i="1"/>
  <c r="T499" i="1" s="1"/>
  <c r="AW500" i="1"/>
  <c r="T500" i="1" s="1"/>
  <c r="AW501" i="1"/>
  <c r="T501" i="1" s="1"/>
  <c r="AW502" i="1"/>
  <c r="T502" i="1" s="1"/>
  <c r="AW503" i="1"/>
  <c r="T503" i="1" s="1"/>
  <c r="AW504" i="1"/>
  <c r="T504" i="1" s="1"/>
  <c r="AW505" i="1"/>
  <c r="T505" i="1" s="1"/>
  <c r="AW506" i="1"/>
  <c r="T506" i="1" s="1"/>
  <c r="AW507" i="1"/>
  <c r="T507" i="1" s="1"/>
  <c r="AW508" i="1"/>
  <c r="T508" i="1" s="1"/>
  <c r="AW509" i="1"/>
  <c r="T509" i="1" s="1"/>
  <c r="AW510" i="1"/>
  <c r="T510" i="1" s="1"/>
  <c r="AW511" i="1"/>
  <c r="T511" i="1" s="1"/>
  <c r="AW512" i="1"/>
  <c r="T512" i="1" s="1"/>
  <c r="AW513" i="1"/>
  <c r="T513" i="1" s="1"/>
  <c r="AW514" i="1"/>
  <c r="T514" i="1" s="1"/>
  <c r="AW515" i="1"/>
  <c r="T515" i="1" s="1"/>
  <c r="AW516" i="1"/>
  <c r="T516" i="1" s="1"/>
  <c r="AW517" i="1"/>
  <c r="T517" i="1" s="1"/>
  <c r="AW518" i="1"/>
  <c r="T518" i="1" s="1"/>
  <c r="AW519" i="1"/>
  <c r="T519" i="1" s="1"/>
  <c r="AW520" i="1"/>
  <c r="T520" i="1" s="1"/>
  <c r="AW521" i="1"/>
  <c r="T521" i="1" s="1"/>
  <c r="AW522" i="1"/>
  <c r="T522" i="1" s="1"/>
  <c r="AW523" i="1"/>
  <c r="T523" i="1" s="1"/>
  <c r="AW524" i="1"/>
  <c r="T524" i="1" s="1"/>
  <c r="AW525" i="1"/>
  <c r="T525" i="1" s="1"/>
  <c r="AW526" i="1"/>
  <c r="T526" i="1" s="1"/>
  <c r="AW527" i="1"/>
  <c r="T527" i="1" s="1"/>
  <c r="AW528" i="1"/>
  <c r="T528" i="1" s="1"/>
  <c r="AW529" i="1"/>
  <c r="T529" i="1" s="1"/>
  <c r="AW530" i="1"/>
  <c r="T530" i="1" s="1"/>
  <c r="AW531" i="1"/>
  <c r="T531" i="1" s="1"/>
  <c r="AW532" i="1"/>
  <c r="T532" i="1" s="1"/>
  <c r="AW533" i="1"/>
  <c r="T533" i="1" s="1"/>
  <c r="AW534" i="1"/>
  <c r="T534" i="1" s="1"/>
  <c r="AW535" i="1"/>
  <c r="T535" i="1" s="1"/>
  <c r="AW536" i="1"/>
  <c r="T536" i="1" s="1"/>
  <c r="AW537" i="1"/>
  <c r="T537" i="1" s="1"/>
  <c r="AW538" i="1"/>
  <c r="T538" i="1" s="1"/>
  <c r="AW539" i="1"/>
  <c r="T539" i="1" s="1"/>
  <c r="AW540" i="1"/>
  <c r="T540" i="1" s="1"/>
  <c r="AW541" i="1"/>
  <c r="T541" i="1" s="1"/>
  <c r="AW542" i="1"/>
  <c r="T542" i="1" s="1"/>
  <c r="AW543" i="1"/>
  <c r="T543" i="1" s="1"/>
  <c r="AW544" i="1"/>
  <c r="T544" i="1" s="1"/>
  <c r="AW545" i="1"/>
  <c r="T545" i="1" s="1"/>
  <c r="AW546" i="1"/>
  <c r="T546" i="1" s="1"/>
  <c r="AW547" i="1"/>
  <c r="T547" i="1" s="1"/>
  <c r="AW548" i="1"/>
  <c r="T548" i="1" s="1"/>
  <c r="AW549" i="1"/>
  <c r="T549" i="1" s="1"/>
  <c r="AW550" i="1"/>
  <c r="T550" i="1" s="1"/>
  <c r="AW551" i="1"/>
  <c r="T551" i="1" s="1"/>
  <c r="AW552" i="1"/>
  <c r="T552" i="1" s="1"/>
  <c r="AW553" i="1"/>
  <c r="T553" i="1" s="1"/>
  <c r="AW554" i="1"/>
  <c r="T554" i="1" s="1"/>
  <c r="AW555" i="1"/>
  <c r="T555" i="1" s="1"/>
  <c r="AW556" i="1"/>
  <c r="T556" i="1" s="1"/>
  <c r="AW557" i="1"/>
  <c r="T557" i="1" s="1"/>
  <c r="AW558" i="1"/>
  <c r="T558" i="1" s="1"/>
  <c r="AW559" i="1"/>
  <c r="T559" i="1" s="1"/>
  <c r="AW560" i="1"/>
  <c r="T560" i="1" s="1"/>
  <c r="AW561" i="1"/>
  <c r="T561" i="1" s="1"/>
  <c r="AW562" i="1"/>
  <c r="T562" i="1" s="1"/>
  <c r="AW563" i="1"/>
  <c r="T563" i="1" s="1"/>
  <c r="AW564" i="1"/>
  <c r="T564" i="1" s="1"/>
  <c r="AW565" i="1"/>
  <c r="T565" i="1" s="1"/>
  <c r="AW566" i="1"/>
  <c r="T566" i="1" s="1"/>
  <c r="AW22" i="1"/>
  <c r="T22" i="1" s="1"/>
  <c r="AV23" i="1"/>
  <c r="S23" i="1" s="1"/>
  <c r="AV24" i="1"/>
  <c r="S24" i="1" s="1"/>
  <c r="AV25" i="1"/>
  <c r="S25" i="1" s="1"/>
  <c r="AV26" i="1"/>
  <c r="S26" i="1" s="1"/>
  <c r="AV27" i="1"/>
  <c r="S27" i="1" s="1"/>
  <c r="AV28" i="1"/>
  <c r="S28" i="1" s="1"/>
  <c r="AV29" i="1"/>
  <c r="S29" i="1" s="1"/>
  <c r="AV30" i="1"/>
  <c r="S30" i="1" s="1"/>
  <c r="AV31" i="1"/>
  <c r="S31" i="1" s="1"/>
  <c r="AV32" i="1"/>
  <c r="S32" i="1" s="1"/>
  <c r="AV33" i="1"/>
  <c r="S33" i="1" s="1"/>
  <c r="AV34" i="1"/>
  <c r="S34" i="1" s="1"/>
  <c r="AV35" i="1"/>
  <c r="S35" i="1" s="1"/>
  <c r="AV36" i="1"/>
  <c r="S36" i="1" s="1"/>
  <c r="AV37" i="1"/>
  <c r="S37" i="1" s="1"/>
  <c r="AV38" i="1"/>
  <c r="S38" i="1" s="1"/>
  <c r="AV39" i="1"/>
  <c r="S39" i="1" s="1"/>
  <c r="AV40" i="1"/>
  <c r="S40" i="1" s="1"/>
  <c r="AV41" i="1"/>
  <c r="S41" i="1" s="1"/>
  <c r="AV42" i="1"/>
  <c r="S42" i="1" s="1"/>
  <c r="AV43" i="1"/>
  <c r="S43" i="1" s="1"/>
  <c r="AV44" i="1"/>
  <c r="S44" i="1" s="1"/>
  <c r="AV45" i="1"/>
  <c r="S45" i="1" s="1"/>
  <c r="AV46" i="1"/>
  <c r="S46" i="1" s="1"/>
  <c r="AV47" i="1"/>
  <c r="S47" i="1" s="1"/>
  <c r="AV48" i="1"/>
  <c r="S48" i="1" s="1"/>
  <c r="AV49" i="1"/>
  <c r="S49" i="1" s="1"/>
  <c r="AV50" i="1"/>
  <c r="S50" i="1" s="1"/>
  <c r="AV51" i="1"/>
  <c r="S51" i="1" s="1"/>
  <c r="AV52" i="1"/>
  <c r="AV53" i="1"/>
  <c r="S53" i="1" s="1"/>
  <c r="AV54" i="1"/>
  <c r="S54" i="1" s="1"/>
  <c r="AV55" i="1"/>
  <c r="S55" i="1" s="1"/>
  <c r="AV56" i="1"/>
  <c r="S56" i="1" s="1"/>
  <c r="AV57" i="1"/>
  <c r="S57" i="1" s="1"/>
  <c r="AV58" i="1"/>
  <c r="S58" i="1" s="1"/>
  <c r="AV59" i="1"/>
  <c r="S59" i="1" s="1"/>
  <c r="AV60" i="1"/>
  <c r="S60" i="1" s="1"/>
  <c r="AV61" i="1"/>
  <c r="S61" i="1" s="1"/>
  <c r="AV62" i="1"/>
  <c r="S62" i="1" s="1"/>
  <c r="AV63" i="1"/>
  <c r="S63" i="1" s="1"/>
  <c r="AV64" i="1"/>
  <c r="S64" i="1" s="1"/>
  <c r="AV65" i="1"/>
  <c r="S65" i="1" s="1"/>
  <c r="AV66" i="1"/>
  <c r="S66" i="1" s="1"/>
  <c r="AV67" i="1"/>
  <c r="S67" i="1" s="1"/>
  <c r="AV68" i="1"/>
  <c r="S68" i="1" s="1"/>
  <c r="AV69" i="1"/>
  <c r="S69" i="1" s="1"/>
  <c r="AV70" i="1"/>
  <c r="S70" i="1" s="1"/>
  <c r="AV71" i="1"/>
  <c r="S71" i="1" s="1"/>
  <c r="AV72" i="1"/>
  <c r="S72" i="1" s="1"/>
  <c r="AV73" i="1"/>
  <c r="S73" i="1" s="1"/>
  <c r="AV74" i="1"/>
  <c r="S74" i="1" s="1"/>
  <c r="AV75" i="1"/>
  <c r="S75" i="1" s="1"/>
  <c r="AV76" i="1"/>
  <c r="S76" i="1" s="1"/>
  <c r="AV77" i="1"/>
  <c r="S77" i="1" s="1"/>
  <c r="AV78" i="1"/>
  <c r="S78" i="1" s="1"/>
  <c r="AV79" i="1"/>
  <c r="S79" i="1" s="1"/>
  <c r="AV80" i="1"/>
  <c r="S80" i="1" s="1"/>
  <c r="AV81" i="1"/>
  <c r="S81" i="1" s="1"/>
  <c r="AV82" i="1"/>
  <c r="S82" i="1" s="1"/>
  <c r="AV83" i="1"/>
  <c r="S83" i="1" s="1"/>
  <c r="AV84" i="1"/>
  <c r="S84" i="1" s="1"/>
  <c r="AV85" i="1"/>
  <c r="AV86" i="1"/>
  <c r="S86" i="1" s="1"/>
  <c r="AV87" i="1"/>
  <c r="S87" i="1" s="1"/>
  <c r="AV88" i="1"/>
  <c r="S88" i="1" s="1"/>
  <c r="AV89" i="1"/>
  <c r="S89" i="1" s="1"/>
  <c r="AV90" i="1"/>
  <c r="S90" i="1" s="1"/>
  <c r="AV91" i="1"/>
  <c r="S91" i="1" s="1"/>
  <c r="AV92" i="1"/>
  <c r="S92" i="1" s="1"/>
  <c r="AV93" i="1"/>
  <c r="S93" i="1" s="1"/>
  <c r="AV94" i="1"/>
  <c r="S94" i="1" s="1"/>
  <c r="AV95" i="1"/>
  <c r="S95" i="1" s="1"/>
  <c r="AV96" i="1"/>
  <c r="S96" i="1" s="1"/>
  <c r="AV97" i="1"/>
  <c r="S97" i="1" s="1"/>
  <c r="AV98" i="1"/>
  <c r="S98" i="1" s="1"/>
  <c r="AV99" i="1"/>
  <c r="S99" i="1" s="1"/>
  <c r="AV100" i="1"/>
  <c r="S100" i="1" s="1"/>
  <c r="AV101" i="1"/>
  <c r="S101" i="1" s="1"/>
  <c r="AV102" i="1"/>
  <c r="S102" i="1" s="1"/>
  <c r="AV103" i="1"/>
  <c r="S103" i="1" s="1"/>
  <c r="AV104" i="1"/>
  <c r="S104" i="1" s="1"/>
  <c r="AV105" i="1"/>
  <c r="S105" i="1" s="1"/>
  <c r="AV106" i="1"/>
  <c r="S106" i="1" s="1"/>
  <c r="AV107" i="1"/>
  <c r="S107" i="1" s="1"/>
  <c r="AV108" i="1"/>
  <c r="S108" i="1" s="1"/>
  <c r="AV109" i="1"/>
  <c r="S109" i="1" s="1"/>
  <c r="AV110" i="1"/>
  <c r="S110" i="1" s="1"/>
  <c r="AV111" i="1"/>
  <c r="S111" i="1" s="1"/>
  <c r="AV112" i="1"/>
  <c r="S112" i="1" s="1"/>
  <c r="AV113" i="1"/>
  <c r="S113" i="1" s="1"/>
  <c r="AV114" i="1"/>
  <c r="S114" i="1" s="1"/>
  <c r="AV115" i="1"/>
  <c r="S115" i="1" s="1"/>
  <c r="AV116" i="1"/>
  <c r="S116" i="1" s="1"/>
  <c r="AV117" i="1"/>
  <c r="S117" i="1" s="1"/>
  <c r="AV118" i="1"/>
  <c r="S118" i="1" s="1"/>
  <c r="AV119" i="1"/>
  <c r="S119" i="1" s="1"/>
  <c r="U119" i="1" s="1"/>
  <c r="AV120" i="1"/>
  <c r="S120" i="1" s="1"/>
  <c r="AV121" i="1"/>
  <c r="S121" i="1" s="1"/>
  <c r="AV122" i="1"/>
  <c r="S122" i="1" s="1"/>
  <c r="AV123" i="1"/>
  <c r="S123" i="1" s="1"/>
  <c r="AV124" i="1"/>
  <c r="S124" i="1" s="1"/>
  <c r="AV125" i="1"/>
  <c r="S125" i="1" s="1"/>
  <c r="AV126" i="1"/>
  <c r="S126" i="1" s="1"/>
  <c r="AV127" i="1"/>
  <c r="S127" i="1" s="1"/>
  <c r="AV128" i="1"/>
  <c r="S128" i="1" s="1"/>
  <c r="AV129" i="1"/>
  <c r="S129" i="1" s="1"/>
  <c r="AV130" i="1"/>
  <c r="S130" i="1" s="1"/>
  <c r="AV131" i="1"/>
  <c r="S131" i="1" s="1"/>
  <c r="AV132" i="1"/>
  <c r="S132" i="1" s="1"/>
  <c r="AV133" i="1"/>
  <c r="S133" i="1" s="1"/>
  <c r="AV134" i="1"/>
  <c r="S134" i="1" s="1"/>
  <c r="AV135" i="1"/>
  <c r="S135" i="1" s="1"/>
  <c r="AV136" i="1"/>
  <c r="S136" i="1" s="1"/>
  <c r="AV137" i="1"/>
  <c r="S137" i="1" s="1"/>
  <c r="AV138" i="1"/>
  <c r="S138" i="1" s="1"/>
  <c r="AV139" i="1"/>
  <c r="S139" i="1" s="1"/>
  <c r="AV140" i="1"/>
  <c r="S140" i="1" s="1"/>
  <c r="AV141" i="1"/>
  <c r="S141" i="1" s="1"/>
  <c r="AV142" i="1"/>
  <c r="S142" i="1" s="1"/>
  <c r="AV143" i="1"/>
  <c r="S143" i="1" s="1"/>
  <c r="AV144" i="1"/>
  <c r="S144" i="1" s="1"/>
  <c r="AV145" i="1"/>
  <c r="S145" i="1" s="1"/>
  <c r="AV146" i="1"/>
  <c r="S146" i="1" s="1"/>
  <c r="AV147" i="1"/>
  <c r="S147" i="1" s="1"/>
  <c r="AV148" i="1"/>
  <c r="S148" i="1" s="1"/>
  <c r="AV149" i="1"/>
  <c r="S149" i="1" s="1"/>
  <c r="AV150" i="1"/>
  <c r="S150" i="1" s="1"/>
  <c r="AV151" i="1"/>
  <c r="S151" i="1" s="1"/>
  <c r="AV152" i="1"/>
  <c r="S152" i="1" s="1"/>
  <c r="AV153" i="1"/>
  <c r="S153" i="1" s="1"/>
  <c r="AV154" i="1"/>
  <c r="S154" i="1" s="1"/>
  <c r="AV155" i="1"/>
  <c r="S155" i="1" s="1"/>
  <c r="AV156" i="1"/>
  <c r="S156" i="1" s="1"/>
  <c r="AV157" i="1"/>
  <c r="S157" i="1" s="1"/>
  <c r="AV158" i="1"/>
  <c r="S158" i="1" s="1"/>
  <c r="AV159" i="1"/>
  <c r="S159" i="1" s="1"/>
  <c r="AV160" i="1"/>
  <c r="S160" i="1" s="1"/>
  <c r="AV161" i="1"/>
  <c r="S161" i="1" s="1"/>
  <c r="AV162" i="1"/>
  <c r="S162" i="1" s="1"/>
  <c r="AV163" i="1"/>
  <c r="S163" i="1" s="1"/>
  <c r="AV164" i="1"/>
  <c r="S164" i="1" s="1"/>
  <c r="AV165" i="1"/>
  <c r="S165" i="1" s="1"/>
  <c r="AV166" i="1"/>
  <c r="S166" i="1" s="1"/>
  <c r="AV167" i="1"/>
  <c r="S167" i="1" s="1"/>
  <c r="AV168" i="1"/>
  <c r="S168" i="1" s="1"/>
  <c r="AV169" i="1"/>
  <c r="S169" i="1" s="1"/>
  <c r="AV170" i="1"/>
  <c r="S170" i="1" s="1"/>
  <c r="AV171" i="1"/>
  <c r="S171" i="1" s="1"/>
  <c r="AV172" i="1"/>
  <c r="S172" i="1" s="1"/>
  <c r="AV173" i="1"/>
  <c r="S173" i="1" s="1"/>
  <c r="AV174" i="1"/>
  <c r="S174" i="1" s="1"/>
  <c r="AV175" i="1"/>
  <c r="S175" i="1" s="1"/>
  <c r="AV176" i="1"/>
  <c r="S176" i="1" s="1"/>
  <c r="AV177" i="1"/>
  <c r="S177" i="1" s="1"/>
  <c r="AV178" i="1"/>
  <c r="S178" i="1" s="1"/>
  <c r="AV179" i="1"/>
  <c r="S179" i="1" s="1"/>
  <c r="AV180" i="1"/>
  <c r="S180" i="1" s="1"/>
  <c r="AV181" i="1"/>
  <c r="S181" i="1" s="1"/>
  <c r="AV182" i="1"/>
  <c r="S182" i="1" s="1"/>
  <c r="AV183" i="1"/>
  <c r="S183" i="1" s="1"/>
  <c r="AV184" i="1"/>
  <c r="S184" i="1" s="1"/>
  <c r="AV185" i="1"/>
  <c r="S185" i="1" s="1"/>
  <c r="AV186" i="1"/>
  <c r="S186" i="1" s="1"/>
  <c r="AV187" i="1"/>
  <c r="S187" i="1" s="1"/>
  <c r="U187" i="1" s="1"/>
  <c r="AV188" i="1"/>
  <c r="S188" i="1" s="1"/>
  <c r="AV189" i="1"/>
  <c r="S189" i="1" s="1"/>
  <c r="AV190" i="1"/>
  <c r="S190" i="1" s="1"/>
  <c r="AV191" i="1"/>
  <c r="S191" i="1" s="1"/>
  <c r="AV192" i="1"/>
  <c r="S192" i="1" s="1"/>
  <c r="AV193" i="1"/>
  <c r="S193" i="1" s="1"/>
  <c r="AV194" i="1"/>
  <c r="S194" i="1" s="1"/>
  <c r="AV195" i="1"/>
  <c r="S195" i="1" s="1"/>
  <c r="AV196" i="1"/>
  <c r="S196" i="1" s="1"/>
  <c r="AV197" i="1"/>
  <c r="S197" i="1" s="1"/>
  <c r="AV198" i="1"/>
  <c r="S198" i="1" s="1"/>
  <c r="AV199" i="1"/>
  <c r="S199" i="1" s="1"/>
  <c r="AV200" i="1"/>
  <c r="S200" i="1" s="1"/>
  <c r="AV201" i="1"/>
  <c r="S201" i="1" s="1"/>
  <c r="AV202" i="1"/>
  <c r="S202" i="1" s="1"/>
  <c r="AV203" i="1"/>
  <c r="S203" i="1" s="1"/>
  <c r="AV204" i="1"/>
  <c r="S204" i="1" s="1"/>
  <c r="AV205" i="1"/>
  <c r="S205" i="1" s="1"/>
  <c r="AV206" i="1"/>
  <c r="S206" i="1" s="1"/>
  <c r="AV207" i="1"/>
  <c r="S207" i="1" s="1"/>
  <c r="AV208" i="1"/>
  <c r="S208" i="1" s="1"/>
  <c r="AV209" i="1"/>
  <c r="AV210" i="1"/>
  <c r="S210" i="1" s="1"/>
  <c r="AV211" i="1"/>
  <c r="S211" i="1" s="1"/>
  <c r="AV212" i="1"/>
  <c r="S212" i="1" s="1"/>
  <c r="AV213" i="1"/>
  <c r="S213" i="1" s="1"/>
  <c r="AV214" i="1"/>
  <c r="S214" i="1" s="1"/>
  <c r="AV215" i="1"/>
  <c r="S215" i="1" s="1"/>
  <c r="AV216" i="1"/>
  <c r="S216" i="1" s="1"/>
  <c r="AV217" i="1"/>
  <c r="S217" i="1" s="1"/>
  <c r="AV218" i="1"/>
  <c r="S218" i="1" s="1"/>
  <c r="AV219" i="1"/>
  <c r="S219" i="1" s="1"/>
  <c r="AV220" i="1"/>
  <c r="S220" i="1" s="1"/>
  <c r="AV221" i="1"/>
  <c r="AV222" i="1"/>
  <c r="S222" i="1" s="1"/>
  <c r="AV223" i="1"/>
  <c r="S223" i="1" s="1"/>
  <c r="AV224" i="1"/>
  <c r="S224" i="1" s="1"/>
  <c r="AV225" i="1"/>
  <c r="S225" i="1" s="1"/>
  <c r="AV226" i="1"/>
  <c r="S226" i="1" s="1"/>
  <c r="AV227" i="1"/>
  <c r="S227" i="1" s="1"/>
  <c r="AV228" i="1"/>
  <c r="S228" i="1" s="1"/>
  <c r="AV229" i="1"/>
  <c r="S229" i="1" s="1"/>
  <c r="AV230" i="1"/>
  <c r="S230" i="1" s="1"/>
  <c r="AV231" i="1"/>
  <c r="S231" i="1" s="1"/>
  <c r="AV232" i="1"/>
  <c r="S232" i="1" s="1"/>
  <c r="AV233" i="1"/>
  <c r="S233" i="1" s="1"/>
  <c r="AV234" i="1"/>
  <c r="S234" i="1" s="1"/>
  <c r="AV235" i="1"/>
  <c r="S235" i="1" s="1"/>
  <c r="AV236" i="1"/>
  <c r="S236" i="1" s="1"/>
  <c r="AV237" i="1"/>
  <c r="S237" i="1" s="1"/>
  <c r="AV238" i="1"/>
  <c r="S238" i="1" s="1"/>
  <c r="AV239" i="1"/>
  <c r="S239" i="1" s="1"/>
  <c r="AV240" i="1"/>
  <c r="S240" i="1" s="1"/>
  <c r="AV241" i="1"/>
  <c r="S241" i="1" s="1"/>
  <c r="AV242" i="1"/>
  <c r="S242" i="1" s="1"/>
  <c r="AV243" i="1"/>
  <c r="S243" i="1" s="1"/>
  <c r="AV244" i="1"/>
  <c r="S244" i="1" s="1"/>
  <c r="AV245" i="1"/>
  <c r="S245" i="1" s="1"/>
  <c r="AV246" i="1"/>
  <c r="S246" i="1" s="1"/>
  <c r="AV247" i="1"/>
  <c r="S247" i="1" s="1"/>
  <c r="AV248" i="1"/>
  <c r="S248" i="1" s="1"/>
  <c r="AV249" i="1"/>
  <c r="S249" i="1" s="1"/>
  <c r="AV250" i="1"/>
  <c r="S250" i="1" s="1"/>
  <c r="AV251" i="1"/>
  <c r="S251" i="1" s="1"/>
  <c r="AV252" i="1"/>
  <c r="S252" i="1" s="1"/>
  <c r="AV253" i="1"/>
  <c r="S253" i="1" s="1"/>
  <c r="AV254" i="1"/>
  <c r="S254" i="1" s="1"/>
  <c r="AV255" i="1"/>
  <c r="S255" i="1" s="1"/>
  <c r="AV256" i="1"/>
  <c r="S256" i="1" s="1"/>
  <c r="AV257" i="1"/>
  <c r="S257" i="1" s="1"/>
  <c r="AV258" i="1"/>
  <c r="S258" i="1" s="1"/>
  <c r="AV259" i="1"/>
  <c r="S259" i="1" s="1"/>
  <c r="AV260" i="1"/>
  <c r="S260" i="1" s="1"/>
  <c r="AV261" i="1"/>
  <c r="S261" i="1" s="1"/>
  <c r="AV262" i="1"/>
  <c r="S262" i="1" s="1"/>
  <c r="AV263" i="1"/>
  <c r="S263" i="1" s="1"/>
  <c r="U263" i="1" s="1"/>
  <c r="AV264" i="1"/>
  <c r="S264" i="1" s="1"/>
  <c r="AV265" i="1"/>
  <c r="S265" i="1" s="1"/>
  <c r="AV266" i="1"/>
  <c r="S266" i="1" s="1"/>
  <c r="AV267" i="1"/>
  <c r="S267" i="1" s="1"/>
  <c r="AV268" i="1"/>
  <c r="S268" i="1" s="1"/>
  <c r="AV269" i="1"/>
  <c r="S269" i="1" s="1"/>
  <c r="AV270" i="1"/>
  <c r="S270" i="1" s="1"/>
  <c r="AV271" i="1"/>
  <c r="S271" i="1" s="1"/>
  <c r="AV272" i="1"/>
  <c r="S272" i="1" s="1"/>
  <c r="AV273" i="1"/>
  <c r="S273" i="1" s="1"/>
  <c r="AV274" i="1"/>
  <c r="S274" i="1" s="1"/>
  <c r="AV275" i="1"/>
  <c r="S275" i="1" s="1"/>
  <c r="AV276" i="1"/>
  <c r="S276" i="1" s="1"/>
  <c r="AV277" i="1"/>
  <c r="S277" i="1" s="1"/>
  <c r="AV278" i="1"/>
  <c r="S278" i="1" s="1"/>
  <c r="AV279" i="1"/>
  <c r="S279" i="1" s="1"/>
  <c r="AV280" i="1"/>
  <c r="S280" i="1" s="1"/>
  <c r="AV281" i="1"/>
  <c r="S281" i="1" s="1"/>
  <c r="AV282" i="1"/>
  <c r="S282" i="1" s="1"/>
  <c r="AV283" i="1"/>
  <c r="S283" i="1" s="1"/>
  <c r="AV284" i="1"/>
  <c r="S284" i="1" s="1"/>
  <c r="AV285" i="1"/>
  <c r="S285" i="1" s="1"/>
  <c r="AV286" i="1"/>
  <c r="S286" i="1" s="1"/>
  <c r="AV287" i="1"/>
  <c r="S287" i="1" s="1"/>
  <c r="AV288" i="1"/>
  <c r="S288" i="1" s="1"/>
  <c r="AV289" i="1"/>
  <c r="S289" i="1" s="1"/>
  <c r="AV290" i="1"/>
  <c r="S290" i="1" s="1"/>
  <c r="AV291" i="1"/>
  <c r="S291" i="1" s="1"/>
  <c r="AV292" i="1"/>
  <c r="S292" i="1" s="1"/>
  <c r="AV293" i="1"/>
  <c r="S293" i="1" s="1"/>
  <c r="AV294" i="1"/>
  <c r="S294" i="1" s="1"/>
  <c r="AV295" i="1"/>
  <c r="S295" i="1" s="1"/>
  <c r="AV296" i="1"/>
  <c r="S296" i="1" s="1"/>
  <c r="AV297" i="1"/>
  <c r="S297" i="1" s="1"/>
  <c r="AV298" i="1"/>
  <c r="S298" i="1" s="1"/>
  <c r="AV299" i="1"/>
  <c r="S299" i="1" s="1"/>
  <c r="AV300" i="1"/>
  <c r="S300" i="1" s="1"/>
  <c r="AV301" i="1"/>
  <c r="S301" i="1" s="1"/>
  <c r="AV302" i="1"/>
  <c r="S302" i="1" s="1"/>
  <c r="AV303" i="1"/>
  <c r="S303" i="1" s="1"/>
  <c r="AV304" i="1"/>
  <c r="S304" i="1" s="1"/>
  <c r="AV305" i="1"/>
  <c r="S305" i="1" s="1"/>
  <c r="AV306" i="1"/>
  <c r="S306" i="1" s="1"/>
  <c r="AV307" i="1"/>
  <c r="S307" i="1" s="1"/>
  <c r="AV308" i="1"/>
  <c r="S308" i="1" s="1"/>
  <c r="AV309" i="1"/>
  <c r="S309" i="1" s="1"/>
  <c r="AV310" i="1"/>
  <c r="S310" i="1" s="1"/>
  <c r="AV311" i="1"/>
  <c r="S311" i="1" s="1"/>
  <c r="AV312" i="1"/>
  <c r="S312" i="1" s="1"/>
  <c r="AV313" i="1"/>
  <c r="S313" i="1" s="1"/>
  <c r="AV314" i="1"/>
  <c r="S314" i="1" s="1"/>
  <c r="AV315" i="1"/>
  <c r="S315" i="1" s="1"/>
  <c r="AV316" i="1"/>
  <c r="S316" i="1" s="1"/>
  <c r="AV317" i="1"/>
  <c r="S317" i="1" s="1"/>
  <c r="AV318" i="1"/>
  <c r="S318" i="1" s="1"/>
  <c r="AV319" i="1"/>
  <c r="S319" i="1" s="1"/>
  <c r="AV320" i="1"/>
  <c r="S320" i="1" s="1"/>
  <c r="AV321" i="1"/>
  <c r="S321" i="1" s="1"/>
  <c r="AV322" i="1"/>
  <c r="S322" i="1" s="1"/>
  <c r="AV323" i="1"/>
  <c r="S323" i="1" s="1"/>
  <c r="AV324" i="1"/>
  <c r="S324" i="1" s="1"/>
  <c r="AV325" i="1"/>
  <c r="S325" i="1" s="1"/>
  <c r="AV326" i="1"/>
  <c r="S326" i="1" s="1"/>
  <c r="AV327" i="1"/>
  <c r="S327" i="1" s="1"/>
  <c r="AV328" i="1"/>
  <c r="S328" i="1" s="1"/>
  <c r="AV329" i="1"/>
  <c r="S329" i="1" s="1"/>
  <c r="AV330" i="1"/>
  <c r="S330" i="1" s="1"/>
  <c r="AV331" i="1"/>
  <c r="S331" i="1" s="1"/>
  <c r="AV332" i="1"/>
  <c r="S332" i="1" s="1"/>
  <c r="AV333" i="1"/>
  <c r="S333" i="1" s="1"/>
  <c r="AV334" i="1"/>
  <c r="S334" i="1" s="1"/>
  <c r="AV335" i="1"/>
  <c r="S335" i="1" s="1"/>
  <c r="AV336" i="1"/>
  <c r="S336" i="1" s="1"/>
  <c r="AV337" i="1"/>
  <c r="S337" i="1" s="1"/>
  <c r="AV338" i="1"/>
  <c r="S338" i="1" s="1"/>
  <c r="AV339" i="1"/>
  <c r="S339" i="1" s="1"/>
  <c r="AV340" i="1"/>
  <c r="S340" i="1" s="1"/>
  <c r="AV341" i="1"/>
  <c r="AV342" i="1"/>
  <c r="S342" i="1" s="1"/>
  <c r="AV343" i="1"/>
  <c r="S343" i="1" s="1"/>
  <c r="AV344" i="1"/>
  <c r="S344" i="1" s="1"/>
  <c r="AV345" i="1"/>
  <c r="S345" i="1" s="1"/>
  <c r="AV346" i="1"/>
  <c r="S346" i="1" s="1"/>
  <c r="AV347" i="1"/>
  <c r="S347" i="1" s="1"/>
  <c r="AV348" i="1"/>
  <c r="S348" i="1" s="1"/>
  <c r="AV349" i="1"/>
  <c r="S349" i="1" s="1"/>
  <c r="AV350" i="1"/>
  <c r="S350" i="1" s="1"/>
  <c r="AV351" i="1"/>
  <c r="S351" i="1" s="1"/>
  <c r="AV352" i="1"/>
  <c r="S352" i="1" s="1"/>
  <c r="AV353" i="1"/>
  <c r="S353" i="1" s="1"/>
  <c r="AV354" i="1"/>
  <c r="S354" i="1" s="1"/>
  <c r="AV355" i="1"/>
  <c r="S355" i="1" s="1"/>
  <c r="AV356" i="1"/>
  <c r="S356" i="1" s="1"/>
  <c r="AV357" i="1"/>
  <c r="S357" i="1" s="1"/>
  <c r="AV358" i="1"/>
  <c r="S358" i="1" s="1"/>
  <c r="AV359" i="1"/>
  <c r="S359" i="1" s="1"/>
  <c r="AV360" i="1"/>
  <c r="S360" i="1" s="1"/>
  <c r="AV361" i="1"/>
  <c r="S361" i="1" s="1"/>
  <c r="AV362" i="1"/>
  <c r="S362" i="1" s="1"/>
  <c r="AV363" i="1"/>
  <c r="S363" i="1" s="1"/>
  <c r="AV364" i="1"/>
  <c r="S364" i="1" s="1"/>
  <c r="AV365" i="1"/>
  <c r="S365" i="1" s="1"/>
  <c r="AV366" i="1"/>
  <c r="S366" i="1" s="1"/>
  <c r="AV367" i="1"/>
  <c r="S367" i="1" s="1"/>
  <c r="AV368" i="1"/>
  <c r="S368" i="1" s="1"/>
  <c r="AV369" i="1"/>
  <c r="S369" i="1" s="1"/>
  <c r="AV370" i="1"/>
  <c r="S370" i="1" s="1"/>
  <c r="AV371" i="1"/>
  <c r="S371" i="1" s="1"/>
  <c r="AV372" i="1"/>
  <c r="S372" i="1" s="1"/>
  <c r="AV373" i="1"/>
  <c r="S373" i="1" s="1"/>
  <c r="AV374" i="1"/>
  <c r="S374" i="1" s="1"/>
  <c r="AV375" i="1"/>
  <c r="S375" i="1" s="1"/>
  <c r="AV376" i="1"/>
  <c r="S376" i="1" s="1"/>
  <c r="AV377" i="1"/>
  <c r="S377" i="1" s="1"/>
  <c r="AV378" i="1"/>
  <c r="S378" i="1" s="1"/>
  <c r="AV379" i="1"/>
  <c r="S379" i="1" s="1"/>
  <c r="AV380" i="1"/>
  <c r="S380" i="1" s="1"/>
  <c r="AV381" i="1"/>
  <c r="S381" i="1" s="1"/>
  <c r="AV382" i="1"/>
  <c r="S382" i="1" s="1"/>
  <c r="AV383" i="1"/>
  <c r="S383" i="1" s="1"/>
  <c r="AV384" i="1"/>
  <c r="S384" i="1" s="1"/>
  <c r="AV385" i="1"/>
  <c r="S385" i="1" s="1"/>
  <c r="AV386" i="1"/>
  <c r="S386" i="1" s="1"/>
  <c r="AV387" i="1"/>
  <c r="S387" i="1" s="1"/>
  <c r="AV388" i="1"/>
  <c r="S388" i="1" s="1"/>
  <c r="AV389" i="1"/>
  <c r="S389" i="1" s="1"/>
  <c r="AV390" i="1"/>
  <c r="S390" i="1" s="1"/>
  <c r="AV391" i="1"/>
  <c r="S391" i="1" s="1"/>
  <c r="AV392" i="1"/>
  <c r="S392" i="1" s="1"/>
  <c r="AV393" i="1"/>
  <c r="S393" i="1" s="1"/>
  <c r="AV394" i="1"/>
  <c r="S394" i="1" s="1"/>
  <c r="AV395" i="1"/>
  <c r="S395" i="1" s="1"/>
  <c r="U395" i="1" s="1"/>
  <c r="AV396" i="1"/>
  <c r="S396" i="1" s="1"/>
  <c r="AV397" i="1"/>
  <c r="S397" i="1" s="1"/>
  <c r="AV398" i="1"/>
  <c r="S398" i="1" s="1"/>
  <c r="AV399" i="1"/>
  <c r="S399" i="1" s="1"/>
  <c r="AV400" i="1"/>
  <c r="S400" i="1" s="1"/>
  <c r="AV401" i="1"/>
  <c r="S401" i="1" s="1"/>
  <c r="AV402" i="1"/>
  <c r="S402" i="1" s="1"/>
  <c r="AV403" i="1"/>
  <c r="S403" i="1" s="1"/>
  <c r="AV404" i="1"/>
  <c r="S404" i="1" s="1"/>
  <c r="AV405" i="1"/>
  <c r="S405" i="1" s="1"/>
  <c r="AV406" i="1"/>
  <c r="S406" i="1" s="1"/>
  <c r="AV407" i="1"/>
  <c r="S407" i="1" s="1"/>
  <c r="AV408" i="1"/>
  <c r="S408" i="1" s="1"/>
  <c r="AV409" i="1"/>
  <c r="S409" i="1" s="1"/>
  <c r="AV410" i="1"/>
  <c r="S410" i="1" s="1"/>
  <c r="AV411" i="1"/>
  <c r="S411" i="1" s="1"/>
  <c r="AV412" i="1"/>
  <c r="S412" i="1" s="1"/>
  <c r="AV413" i="1"/>
  <c r="S413" i="1" s="1"/>
  <c r="AV414" i="1"/>
  <c r="S414" i="1" s="1"/>
  <c r="AV415" i="1"/>
  <c r="S415" i="1" s="1"/>
  <c r="AV416" i="1"/>
  <c r="S416" i="1" s="1"/>
  <c r="AV417" i="1"/>
  <c r="S417" i="1" s="1"/>
  <c r="AV418" i="1"/>
  <c r="S418" i="1" s="1"/>
  <c r="AV419" i="1"/>
  <c r="S419" i="1" s="1"/>
  <c r="AV420" i="1"/>
  <c r="S420" i="1" s="1"/>
  <c r="AV421" i="1"/>
  <c r="S421" i="1" s="1"/>
  <c r="AV422" i="1"/>
  <c r="S422" i="1" s="1"/>
  <c r="AV423" i="1"/>
  <c r="S423" i="1" s="1"/>
  <c r="AV424" i="1"/>
  <c r="S424" i="1" s="1"/>
  <c r="AV425" i="1"/>
  <c r="S425" i="1" s="1"/>
  <c r="AV426" i="1"/>
  <c r="S426" i="1" s="1"/>
  <c r="AV427" i="1"/>
  <c r="S427" i="1" s="1"/>
  <c r="AV428" i="1"/>
  <c r="S428" i="1" s="1"/>
  <c r="AV429" i="1"/>
  <c r="S429" i="1" s="1"/>
  <c r="AV430" i="1"/>
  <c r="S430" i="1" s="1"/>
  <c r="AV431" i="1"/>
  <c r="S431" i="1" s="1"/>
  <c r="AV432" i="1"/>
  <c r="S432" i="1" s="1"/>
  <c r="AV433" i="1"/>
  <c r="S433" i="1" s="1"/>
  <c r="AV434" i="1"/>
  <c r="S434" i="1" s="1"/>
  <c r="AV435" i="1"/>
  <c r="S435" i="1" s="1"/>
  <c r="AV436" i="1"/>
  <c r="S436" i="1" s="1"/>
  <c r="AV437" i="1"/>
  <c r="S437" i="1" s="1"/>
  <c r="AV438" i="1"/>
  <c r="S438" i="1" s="1"/>
  <c r="AV439" i="1"/>
  <c r="S439" i="1" s="1"/>
  <c r="AV440" i="1"/>
  <c r="S440" i="1" s="1"/>
  <c r="AV441" i="1"/>
  <c r="S441" i="1" s="1"/>
  <c r="AV442" i="1"/>
  <c r="S442" i="1" s="1"/>
  <c r="AV443" i="1"/>
  <c r="S443" i="1" s="1"/>
  <c r="AV444" i="1"/>
  <c r="S444" i="1" s="1"/>
  <c r="AV445" i="1"/>
  <c r="S445" i="1" s="1"/>
  <c r="AV446" i="1"/>
  <c r="S446" i="1" s="1"/>
  <c r="AV447" i="1"/>
  <c r="S447" i="1" s="1"/>
  <c r="AV448" i="1"/>
  <c r="S448" i="1" s="1"/>
  <c r="AV449" i="1"/>
  <c r="S449" i="1" s="1"/>
  <c r="AV450" i="1"/>
  <c r="S450" i="1" s="1"/>
  <c r="AV451" i="1"/>
  <c r="S451" i="1" s="1"/>
  <c r="AV452" i="1"/>
  <c r="S452" i="1" s="1"/>
  <c r="AV453" i="1"/>
  <c r="S453" i="1" s="1"/>
  <c r="AV454" i="1"/>
  <c r="S454" i="1" s="1"/>
  <c r="AV455" i="1"/>
  <c r="S455" i="1" s="1"/>
  <c r="AV456" i="1"/>
  <c r="S456" i="1" s="1"/>
  <c r="AV457" i="1"/>
  <c r="S457" i="1" s="1"/>
  <c r="AV458" i="1"/>
  <c r="S458" i="1" s="1"/>
  <c r="AV459" i="1"/>
  <c r="S459" i="1" s="1"/>
  <c r="AV460" i="1"/>
  <c r="S460" i="1" s="1"/>
  <c r="AV461" i="1"/>
  <c r="S461" i="1" s="1"/>
  <c r="AV462" i="1"/>
  <c r="S462" i="1" s="1"/>
  <c r="AV463" i="1"/>
  <c r="S463" i="1" s="1"/>
  <c r="AV464" i="1"/>
  <c r="S464" i="1" s="1"/>
  <c r="AV465" i="1"/>
  <c r="S465" i="1" s="1"/>
  <c r="AV466" i="1"/>
  <c r="S466" i="1" s="1"/>
  <c r="AV467" i="1"/>
  <c r="S467" i="1" s="1"/>
  <c r="AV468" i="1"/>
  <c r="S468" i="1" s="1"/>
  <c r="AV469" i="1"/>
  <c r="S469" i="1" s="1"/>
  <c r="AV470" i="1"/>
  <c r="S470" i="1" s="1"/>
  <c r="AV471" i="1"/>
  <c r="S471" i="1" s="1"/>
  <c r="AV472" i="1"/>
  <c r="S472" i="1" s="1"/>
  <c r="AV473" i="1"/>
  <c r="S473" i="1" s="1"/>
  <c r="AV474" i="1"/>
  <c r="S474" i="1" s="1"/>
  <c r="AV475" i="1"/>
  <c r="S475" i="1" s="1"/>
  <c r="AV476" i="1"/>
  <c r="S476" i="1" s="1"/>
  <c r="AV477" i="1"/>
  <c r="S477" i="1" s="1"/>
  <c r="AV478" i="1"/>
  <c r="S478" i="1" s="1"/>
  <c r="AV479" i="1"/>
  <c r="S479" i="1" s="1"/>
  <c r="AV480" i="1"/>
  <c r="S480" i="1" s="1"/>
  <c r="AV481" i="1"/>
  <c r="S481" i="1" s="1"/>
  <c r="AV482" i="1"/>
  <c r="S482" i="1" s="1"/>
  <c r="AV483" i="1"/>
  <c r="S483" i="1" s="1"/>
  <c r="AV484" i="1"/>
  <c r="S484" i="1" s="1"/>
  <c r="AV485" i="1"/>
  <c r="S485" i="1" s="1"/>
  <c r="AV486" i="1"/>
  <c r="S486" i="1" s="1"/>
  <c r="AV487" i="1"/>
  <c r="S487" i="1" s="1"/>
  <c r="AV488" i="1"/>
  <c r="S488" i="1" s="1"/>
  <c r="AV489" i="1"/>
  <c r="S489" i="1" s="1"/>
  <c r="AV490" i="1"/>
  <c r="S490" i="1" s="1"/>
  <c r="AV491" i="1"/>
  <c r="S491" i="1" s="1"/>
  <c r="AV492" i="1"/>
  <c r="S492" i="1" s="1"/>
  <c r="AV493" i="1"/>
  <c r="S493" i="1" s="1"/>
  <c r="AV494" i="1"/>
  <c r="S494" i="1" s="1"/>
  <c r="AV495" i="1"/>
  <c r="S495" i="1" s="1"/>
  <c r="AV496" i="1"/>
  <c r="S496" i="1" s="1"/>
  <c r="AV497" i="1"/>
  <c r="S497" i="1" s="1"/>
  <c r="AV498" i="1"/>
  <c r="S498" i="1" s="1"/>
  <c r="AV499" i="1"/>
  <c r="S499" i="1" s="1"/>
  <c r="AV500" i="1"/>
  <c r="S500" i="1" s="1"/>
  <c r="AV501" i="1"/>
  <c r="S501" i="1" s="1"/>
  <c r="AV502" i="1"/>
  <c r="S502" i="1" s="1"/>
  <c r="AV503" i="1"/>
  <c r="S503" i="1" s="1"/>
  <c r="AV504" i="1"/>
  <c r="S504" i="1" s="1"/>
  <c r="AV505" i="1"/>
  <c r="S505" i="1" s="1"/>
  <c r="AV506" i="1"/>
  <c r="S506" i="1" s="1"/>
  <c r="AV507" i="1"/>
  <c r="S507" i="1" s="1"/>
  <c r="AV508" i="1"/>
  <c r="S508" i="1" s="1"/>
  <c r="AV509" i="1"/>
  <c r="S509" i="1" s="1"/>
  <c r="AV510" i="1"/>
  <c r="S510" i="1" s="1"/>
  <c r="AV511" i="1"/>
  <c r="S511" i="1" s="1"/>
  <c r="AV512" i="1"/>
  <c r="S512" i="1" s="1"/>
  <c r="AV513" i="1"/>
  <c r="S513" i="1" s="1"/>
  <c r="AV514" i="1"/>
  <c r="S514" i="1" s="1"/>
  <c r="AV515" i="1"/>
  <c r="S515" i="1" s="1"/>
  <c r="AV516" i="1"/>
  <c r="S516" i="1" s="1"/>
  <c r="AV517" i="1"/>
  <c r="S517" i="1" s="1"/>
  <c r="AV518" i="1"/>
  <c r="S518" i="1" s="1"/>
  <c r="AV519" i="1"/>
  <c r="S519" i="1" s="1"/>
  <c r="AV520" i="1"/>
  <c r="S520" i="1" s="1"/>
  <c r="AV521" i="1"/>
  <c r="S521" i="1" s="1"/>
  <c r="AV522" i="1"/>
  <c r="S522" i="1" s="1"/>
  <c r="AV523" i="1"/>
  <c r="S523" i="1" s="1"/>
  <c r="AV524" i="1"/>
  <c r="S524" i="1" s="1"/>
  <c r="AV525" i="1"/>
  <c r="S525" i="1" s="1"/>
  <c r="AV526" i="1"/>
  <c r="S526" i="1" s="1"/>
  <c r="AV527" i="1"/>
  <c r="S527" i="1" s="1"/>
  <c r="AV528" i="1"/>
  <c r="S528" i="1" s="1"/>
  <c r="AV529" i="1"/>
  <c r="S529" i="1" s="1"/>
  <c r="AV530" i="1"/>
  <c r="S530" i="1" s="1"/>
  <c r="AV531" i="1"/>
  <c r="S531" i="1" s="1"/>
  <c r="AV532" i="1"/>
  <c r="S532" i="1" s="1"/>
  <c r="AV533" i="1"/>
  <c r="S533" i="1" s="1"/>
  <c r="AV534" i="1"/>
  <c r="S534" i="1" s="1"/>
  <c r="AV535" i="1"/>
  <c r="S535" i="1" s="1"/>
  <c r="AV536" i="1"/>
  <c r="S536" i="1" s="1"/>
  <c r="AV537" i="1"/>
  <c r="S537" i="1" s="1"/>
  <c r="AV538" i="1"/>
  <c r="S538" i="1" s="1"/>
  <c r="AV539" i="1"/>
  <c r="S539" i="1" s="1"/>
  <c r="AV540" i="1"/>
  <c r="S540" i="1" s="1"/>
  <c r="AV541" i="1"/>
  <c r="S541" i="1" s="1"/>
  <c r="AV542" i="1"/>
  <c r="S542" i="1" s="1"/>
  <c r="AV543" i="1"/>
  <c r="S543" i="1" s="1"/>
  <c r="AV544" i="1"/>
  <c r="S544" i="1" s="1"/>
  <c r="AV545" i="1"/>
  <c r="S545" i="1" s="1"/>
  <c r="AV546" i="1"/>
  <c r="S546" i="1" s="1"/>
  <c r="AV547" i="1"/>
  <c r="S547" i="1" s="1"/>
  <c r="AV548" i="1"/>
  <c r="S548" i="1" s="1"/>
  <c r="AV549" i="1"/>
  <c r="S549" i="1" s="1"/>
  <c r="AV550" i="1"/>
  <c r="S550" i="1" s="1"/>
  <c r="AV551" i="1"/>
  <c r="S551" i="1" s="1"/>
  <c r="AV552" i="1"/>
  <c r="S552" i="1" s="1"/>
  <c r="AV553" i="1"/>
  <c r="S553" i="1" s="1"/>
  <c r="AV554" i="1"/>
  <c r="S554" i="1" s="1"/>
  <c r="AV555" i="1"/>
  <c r="S555" i="1" s="1"/>
  <c r="AV556" i="1"/>
  <c r="S556" i="1" s="1"/>
  <c r="AV557" i="1"/>
  <c r="S557" i="1" s="1"/>
  <c r="AV558" i="1"/>
  <c r="S558" i="1" s="1"/>
  <c r="AV559" i="1"/>
  <c r="S559" i="1" s="1"/>
  <c r="AV560" i="1"/>
  <c r="S560" i="1" s="1"/>
  <c r="AV561" i="1"/>
  <c r="S561" i="1" s="1"/>
  <c r="AV562" i="1"/>
  <c r="S562" i="1" s="1"/>
  <c r="AV563" i="1"/>
  <c r="S563" i="1" s="1"/>
  <c r="AV564" i="1"/>
  <c r="S564" i="1" s="1"/>
  <c r="AV565" i="1"/>
  <c r="S565" i="1" s="1"/>
  <c r="AV566" i="1"/>
  <c r="S566" i="1" s="1"/>
  <c r="AV22" i="1"/>
  <c r="S22" i="1" s="1"/>
  <c r="T113" i="1"/>
  <c r="S85" i="1"/>
  <c r="S341" i="1"/>
  <c r="T67" i="1"/>
  <c r="S52" i="1"/>
  <c r="T114" i="1"/>
  <c r="T370" i="1"/>
  <c r="S221" i="1"/>
  <c r="T138" i="1"/>
  <c r="T394" i="1"/>
  <c r="S209" i="1"/>
  <c r="T86" i="1"/>
  <c r="T342" i="1"/>
  <c r="T94" i="1"/>
  <c r="T350" i="1"/>
  <c r="T335" i="1"/>
  <c r="T423" i="1"/>
  <c r="X36" i="1"/>
  <c r="AT23" i="1"/>
  <c r="P23" i="1" s="1"/>
  <c r="AT25" i="1"/>
  <c r="P25" i="1" s="1"/>
  <c r="AT27" i="1"/>
  <c r="P27" i="1" s="1"/>
  <c r="AT29" i="1"/>
  <c r="P29" i="1" s="1"/>
  <c r="AT31" i="1"/>
  <c r="P31" i="1" s="1"/>
  <c r="AT33" i="1"/>
  <c r="P33" i="1" s="1"/>
  <c r="BM33" i="1" s="1"/>
  <c r="AT35" i="1"/>
  <c r="P35" i="1" s="1"/>
  <c r="BM35" i="1" s="1"/>
  <c r="AT37" i="1"/>
  <c r="P37" i="1" s="1"/>
  <c r="AT39" i="1"/>
  <c r="P39" i="1" s="1"/>
  <c r="AT41" i="1"/>
  <c r="P41" i="1" s="1"/>
  <c r="AT43" i="1"/>
  <c r="P43" i="1" s="1"/>
  <c r="AT45" i="1"/>
  <c r="P45" i="1" s="1"/>
  <c r="AT47" i="1"/>
  <c r="P47" i="1" s="1"/>
  <c r="AT49" i="1"/>
  <c r="P49" i="1" s="1"/>
  <c r="AT51" i="1"/>
  <c r="P51" i="1" s="1"/>
  <c r="AT53" i="1"/>
  <c r="P53" i="1" s="1"/>
  <c r="AT55" i="1"/>
  <c r="P55" i="1" s="1"/>
  <c r="AT57" i="1"/>
  <c r="P57" i="1" s="1"/>
  <c r="AT59" i="1"/>
  <c r="P59" i="1" s="1"/>
  <c r="AT61" i="1"/>
  <c r="P61" i="1" s="1"/>
  <c r="AT63" i="1"/>
  <c r="P63" i="1" s="1"/>
  <c r="AT65" i="1"/>
  <c r="P65" i="1" s="1"/>
  <c r="BM65" i="1" s="1"/>
  <c r="AT67" i="1"/>
  <c r="P67" i="1" s="1"/>
  <c r="AT69" i="1"/>
  <c r="P69" i="1" s="1"/>
  <c r="BM69" i="1" s="1"/>
  <c r="AT71" i="1"/>
  <c r="P71" i="1" s="1"/>
  <c r="AT73" i="1"/>
  <c r="P73" i="1" s="1"/>
  <c r="AT75" i="1"/>
  <c r="P75" i="1" s="1"/>
  <c r="AT77" i="1"/>
  <c r="P77" i="1" s="1"/>
  <c r="AT79" i="1"/>
  <c r="P79" i="1" s="1"/>
  <c r="AT81" i="1"/>
  <c r="P81" i="1" s="1"/>
  <c r="AT83" i="1"/>
  <c r="P83" i="1" s="1"/>
  <c r="AT85" i="1"/>
  <c r="P85" i="1" s="1"/>
  <c r="AT87" i="1"/>
  <c r="P87" i="1" s="1"/>
  <c r="AT89" i="1"/>
  <c r="P89" i="1" s="1"/>
  <c r="AT91" i="1"/>
  <c r="P91" i="1" s="1"/>
  <c r="AT93" i="1"/>
  <c r="P93" i="1" s="1"/>
  <c r="AT95" i="1"/>
  <c r="P95" i="1" s="1"/>
  <c r="AT97" i="1"/>
  <c r="P97" i="1" s="1"/>
  <c r="AT99" i="1"/>
  <c r="P99" i="1" s="1"/>
  <c r="AT101" i="1"/>
  <c r="P101" i="1" s="1"/>
  <c r="AT103" i="1"/>
  <c r="P103" i="1" s="1"/>
  <c r="AT105" i="1"/>
  <c r="P105" i="1" s="1"/>
  <c r="AT107" i="1"/>
  <c r="P107" i="1" s="1"/>
  <c r="AT109" i="1"/>
  <c r="P109" i="1" s="1"/>
  <c r="AT111" i="1"/>
  <c r="P111" i="1" s="1"/>
  <c r="BM111" i="1" s="1"/>
  <c r="AT113" i="1"/>
  <c r="P113" i="1" s="1"/>
  <c r="AT115" i="1"/>
  <c r="P115" i="1" s="1"/>
  <c r="AT117" i="1"/>
  <c r="P117" i="1" s="1"/>
  <c r="AT119" i="1"/>
  <c r="P119" i="1" s="1"/>
  <c r="AT121" i="1"/>
  <c r="P121" i="1" s="1"/>
  <c r="AT123" i="1"/>
  <c r="P123" i="1" s="1"/>
  <c r="AT125" i="1"/>
  <c r="P125" i="1" s="1"/>
  <c r="AT127" i="1"/>
  <c r="P127" i="1" s="1"/>
  <c r="AT129" i="1"/>
  <c r="P129" i="1" s="1"/>
  <c r="AT131" i="1"/>
  <c r="P131" i="1" s="1"/>
  <c r="AT133" i="1"/>
  <c r="P133" i="1" s="1"/>
  <c r="AT135" i="1"/>
  <c r="P135" i="1" s="1"/>
  <c r="AT137" i="1"/>
  <c r="P137" i="1" s="1"/>
  <c r="AT139" i="1"/>
  <c r="P139" i="1" s="1"/>
  <c r="AT141" i="1"/>
  <c r="P141" i="1" s="1"/>
  <c r="AT143" i="1"/>
  <c r="P143" i="1" s="1"/>
  <c r="AT145" i="1"/>
  <c r="P145" i="1" s="1"/>
  <c r="AT147" i="1"/>
  <c r="P147" i="1" s="1"/>
  <c r="AT149" i="1"/>
  <c r="P149" i="1" s="1"/>
  <c r="AT151" i="1"/>
  <c r="P151" i="1" s="1"/>
  <c r="AT153" i="1"/>
  <c r="P153" i="1" s="1"/>
  <c r="AT155" i="1"/>
  <c r="P155" i="1" s="1"/>
  <c r="AT157" i="1"/>
  <c r="P157" i="1" s="1"/>
  <c r="AT159" i="1"/>
  <c r="P159" i="1" s="1"/>
  <c r="AT161" i="1"/>
  <c r="P161" i="1" s="1"/>
  <c r="BM161" i="1" s="1"/>
  <c r="AT163" i="1"/>
  <c r="P163" i="1" s="1"/>
  <c r="AT165" i="1"/>
  <c r="P165" i="1" s="1"/>
  <c r="AT167" i="1"/>
  <c r="P167" i="1" s="1"/>
  <c r="AT169" i="1"/>
  <c r="P169" i="1" s="1"/>
  <c r="AT171" i="1"/>
  <c r="P171" i="1" s="1"/>
  <c r="AT173" i="1"/>
  <c r="P173" i="1" s="1"/>
  <c r="AT175" i="1"/>
  <c r="P175" i="1" s="1"/>
  <c r="AT177" i="1"/>
  <c r="P177" i="1" s="1"/>
  <c r="AT179" i="1"/>
  <c r="P179" i="1" s="1"/>
  <c r="AT181" i="1"/>
  <c r="P181" i="1" s="1"/>
  <c r="AT183" i="1"/>
  <c r="P183" i="1" s="1"/>
  <c r="AT185" i="1"/>
  <c r="P185" i="1" s="1"/>
  <c r="AT187" i="1"/>
  <c r="P187" i="1" s="1"/>
  <c r="AT189" i="1"/>
  <c r="P189" i="1" s="1"/>
  <c r="AT191" i="1"/>
  <c r="P191" i="1" s="1"/>
  <c r="AT193" i="1"/>
  <c r="P193" i="1" s="1"/>
  <c r="BM193" i="1" s="1"/>
  <c r="AT195" i="1"/>
  <c r="P195" i="1" s="1"/>
  <c r="AT197" i="1"/>
  <c r="P197" i="1" s="1"/>
  <c r="AT199" i="1"/>
  <c r="P199" i="1" s="1"/>
  <c r="AT201" i="1"/>
  <c r="P201" i="1" s="1"/>
  <c r="AT203" i="1"/>
  <c r="P203" i="1" s="1"/>
  <c r="AT205" i="1"/>
  <c r="P205" i="1" s="1"/>
  <c r="AT207" i="1"/>
  <c r="P207" i="1" s="1"/>
  <c r="AT209" i="1"/>
  <c r="P209" i="1" s="1"/>
  <c r="AT211" i="1"/>
  <c r="P211" i="1" s="1"/>
  <c r="AT213" i="1"/>
  <c r="P213" i="1" s="1"/>
  <c r="AT215" i="1"/>
  <c r="P215" i="1" s="1"/>
  <c r="BM215" i="1" s="1"/>
  <c r="AT217" i="1"/>
  <c r="P217" i="1" s="1"/>
  <c r="AT219" i="1"/>
  <c r="P219" i="1" s="1"/>
  <c r="AT221" i="1"/>
  <c r="P221" i="1" s="1"/>
  <c r="AT223" i="1"/>
  <c r="P223" i="1" s="1"/>
  <c r="AT225" i="1"/>
  <c r="P225" i="1" s="1"/>
  <c r="AT227" i="1"/>
  <c r="P227" i="1" s="1"/>
  <c r="AT229" i="1"/>
  <c r="P229" i="1" s="1"/>
  <c r="AT231" i="1"/>
  <c r="P231" i="1" s="1"/>
  <c r="AT233" i="1"/>
  <c r="P233" i="1" s="1"/>
  <c r="AT235" i="1"/>
  <c r="P235" i="1" s="1"/>
  <c r="AT237" i="1"/>
  <c r="P237" i="1" s="1"/>
  <c r="AT239" i="1"/>
  <c r="P239" i="1" s="1"/>
  <c r="BM239" i="1" s="1"/>
  <c r="AT241" i="1"/>
  <c r="P241" i="1" s="1"/>
  <c r="AT243" i="1"/>
  <c r="P243" i="1" s="1"/>
  <c r="AT245" i="1"/>
  <c r="P245" i="1" s="1"/>
  <c r="AT247" i="1"/>
  <c r="P247" i="1" s="1"/>
  <c r="AT249" i="1"/>
  <c r="P249" i="1" s="1"/>
  <c r="AT251" i="1"/>
  <c r="P251" i="1" s="1"/>
  <c r="AT253" i="1"/>
  <c r="P253" i="1" s="1"/>
  <c r="AT255" i="1"/>
  <c r="P255" i="1" s="1"/>
  <c r="AT257" i="1"/>
  <c r="P257" i="1" s="1"/>
  <c r="AT259" i="1"/>
  <c r="P259" i="1" s="1"/>
  <c r="AT261" i="1"/>
  <c r="P261" i="1" s="1"/>
  <c r="AT263" i="1"/>
  <c r="P263" i="1" s="1"/>
  <c r="AT265" i="1"/>
  <c r="P265" i="1" s="1"/>
  <c r="AT267" i="1"/>
  <c r="P267" i="1" s="1"/>
  <c r="AT269" i="1"/>
  <c r="P269" i="1" s="1"/>
  <c r="AT271" i="1"/>
  <c r="P271" i="1" s="1"/>
  <c r="AT273" i="1"/>
  <c r="P273" i="1" s="1"/>
  <c r="AT275" i="1"/>
  <c r="P275" i="1" s="1"/>
  <c r="AT277" i="1"/>
  <c r="P277" i="1" s="1"/>
  <c r="AT279" i="1"/>
  <c r="P279" i="1" s="1"/>
  <c r="AT281" i="1"/>
  <c r="P281" i="1" s="1"/>
  <c r="AT283" i="1"/>
  <c r="P283" i="1" s="1"/>
  <c r="AT285" i="1"/>
  <c r="P285" i="1" s="1"/>
  <c r="AT287" i="1"/>
  <c r="P287" i="1" s="1"/>
  <c r="AT289" i="1"/>
  <c r="P289" i="1" s="1"/>
  <c r="AT291" i="1"/>
  <c r="P291" i="1" s="1"/>
  <c r="AT293" i="1"/>
  <c r="P293" i="1" s="1"/>
  <c r="AT295" i="1"/>
  <c r="P295" i="1" s="1"/>
  <c r="AT297" i="1"/>
  <c r="P297" i="1" s="1"/>
  <c r="BM297" i="1" s="1"/>
  <c r="AT299" i="1"/>
  <c r="P299" i="1" s="1"/>
  <c r="AT301" i="1"/>
  <c r="P301" i="1" s="1"/>
  <c r="AT303" i="1"/>
  <c r="P303" i="1" s="1"/>
  <c r="AT305" i="1"/>
  <c r="P305" i="1" s="1"/>
  <c r="AT307" i="1"/>
  <c r="P307" i="1" s="1"/>
  <c r="AT309" i="1"/>
  <c r="P309" i="1" s="1"/>
  <c r="AT311" i="1"/>
  <c r="P311" i="1" s="1"/>
  <c r="AT313" i="1"/>
  <c r="P313" i="1" s="1"/>
  <c r="AT315" i="1"/>
  <c r="P315" i="1" s="1"/>
  <c r="AT317" i="1"/>
  <c r="P317" i="1" s="1"/>
  <c r="AT319" i="1"/>
  <c r="P319" i="1" s="1"/>
  <c r="BM319" i="1" s="1"/>
  <c r="AT321" i="1"/>
  <c r="P321" i="1" s="1"/>
  <c r="AT323" i="1"/>
  <c r="P323" i="1" s="1"/>
  <c r="AT325" i="1"/>
  <c r="P325" i="1" s="1"/>
  <c r="AT327" i="1"/>
  <c r="P327" i="1" s="1"/>
  <c r="AT329" i="1"/>
  <c r="P329" i="1" s="1"/>
  <c r="AT331" i="1"/>
  <c r="P331" i="1" s="1"/>
  <c r="AT333" i="1"/>
  <c r="P333" i="1" s="1"/>
  <c r="AT335" i="1"/>
  <c r="P335" i="1" s="1"/>
  <c r="AT337" i="1"/>
  <c r="P337" i="1" s="1"/>
  <c r="AT339" i="1"/>
  <c r="P339" i="1" s="1"/>
  <c r="AT341" i="1"/>
  <c r="P341" i="1" s="1"/>
  <c r="AT343" i="1"/>
  <c r="P343" i="1" s="1"/>
  <c r="BM343" i="1" s="1"/>
  <c r="AT345" i="1"/>
  <c r="P345" i="1" s="1"/>
  <c r="BM345" i="1" s="1"/>
  <c r="AT347" i="1"/>
  <c r="P347" i="1" s="1"/>
  <c r="AT349" i="1"/>
  <c r="P349" i="1" s="1"/>
  <c r="AT351" i="1"/>
  <c r="P351" i="1" s="1"/>
  <c r="AT353" i="1"/>
  <c r="P353" i="1" s="1"/>
  <c r="AT355" i="1"/>
  <c r="P355" i="1" s="1"/>
  <c r="AT357" i="1"/>
  <c r="P357" i="1" s="1"/>
  <c r="AT359" i="1"/>
  <c r="P359" i="1" s="1"/>
  <c r="AT361" i="1"/>
  <c r="P361" i="1" s="1"/>
  <c r="AT363" i="1"/>
  <c r="P363" i="1" s="1"/>
  <c r="AT365" i="1"/>
  <c r="P365" i="1" s="1"/>
  <c r="AT367" i="1"/>
  <c r="P367" i="1" s="1"/>
  <c r="AT369" i="1"/>
  <c r="P369" i="1" s="1"/>
  <c r="AT371" i="1"/>
  <c r="P371" i="1" s="1"/>
  <c r="AT373" i="1"/>
  <c r="P373" i="1" s="1"/>
  <c r="AT375" i="1"/>
  <c r="P375" i="1" s="1"/>
  <c r="AT377" i="1"/>
  <c r="P377" i="1" s="1"/>
  <c r="AT379" i="1"/>
  <c r="P379" i="1" s="1"/>
  <c r="AT381" i="1"/>
  <c r="P381" i="1" s="1"/>
  <c r="AT383" i="1"/>
  <c r="P383" i="1" s="1"/>
  <c r="AT385" i="1"/>
  <c r="P385" i="1" s="1"/>
  <c r="AT387" i="1"/>
  <c r="P387" i="1" s="1"/>
  <c r="AT389" i="1"/>
  <c r="P389" i="1" s="1"/>
  <c r="AT391" i="1"/>
  <c r="P391" i="1" s="1"/>
  <c r="AT393" i="1"/>
  <c r="P393" i="1" s="1"/>
  <c r="AT395" i="1"/>
  <c r="P395" i="1" s="1"/>
  <c r="AT397" i="1"/>
  <c r="P397" i="1" s="1"/>
  <c r="BM397" i="1" s="1"/>
  <c r="AT399" i="1"/>
  <c r="P399" i="1" s="1"/>
  <c r="AT401" i="1"/>
  <c r="P401" i="1" s="1"/>
  <c r="AT26" i="1"/>
  <c r="P26" i="1" s="1"/>
  <c r="AT30" i="1"/>
  <c r="P30" i="1" s="1"/>
  <c r="AT34" i="1"/>
  <c r="P34" i="1" s="1"/>
  <c r="AT38" i="1"/>
  <c r="P38" i="1" s="1"/>
  <c r="BM38" i="1" s="1"/>
  <c r="AT42" i="1"/>
  <c r="P42" i="1" s="1"/>
  <c r="AT46" i="1"/>
  <c r="P46" i="1" s="1"/>
  <c r="AT50" i="1"/>
  <c r="P50" i="1" s="1"/>
  <c r="BM50" i="1" s="1"/>
  <c r="AT54" i="1"/>
  <c r="P54" i="1" s="1"/>
  <c r="AT58" i="1"/>
  <c r="P58" i="1" s="1"/>
  <c r="AT62" i="1"/>
  <c r="P62" i="1" s="1"/>
  <c r="BM62" i="1" s="1"/>
  <c r="AT66" i="1"/>
  <c r="P66" i="1" s="1"/>
  <c r="BM66" i="1" s="1"/>
  <c r="AT70" i="1"/>
  <c r="P70" i="1" s="1"/>
  <c r="AT74" i="1"/>
  <c r="P74" i="1" s="1"/>
  <c r="AT78" i="1"/>
  <c r="P78" i="1" s="1"/>
  <c r="AT82" i="1"/>
  <c r="P82" i="1" s="1"/>
  <c r="AT86" i="1"/>
  <c r="P86" i="1" s="1"/>
  <c r="AT90" i="1"/>
  <c r="P90" i="1" s="1"/>
  <c r="AT94" i="1"/>
  <c r="P94" i="1" s="1"/>
  <c r="AT98" i="1"/>
  <c r="P98" i="1" s="1"/>
  <c r="BM98" i="1" s="1"/>
  <c r="AT102" i="1"/>
  <c r="P102" i="1" s="1"/>
  <c r="AT106" i="1"/>
  <c r="P106" i="1" s="1"/>
  <c r="AT110" i="1"/>
  <c r="P110" i="1" s="1"/>
  <c r="AT114" i="1"/>
  <c r="P114" i="1" s="1"/>
  <c r="AT118" i="1"/>
  <c r="P118" i="1" s="1"/>
  <c r="AT122" i="1"/>
  <c r="P122" i="1" s="1"/>
  <c r="AT126" i="1"/>
  <c r="P126" i="1" s="1"/>
  <c r="AT130" i="1"/>
  <c r="P130" i="1" s="1"/>
  <c r="AT134" i="1"/>
  <c r="P134" i="1" s="1"/>
  <c r="AT138" i="1"/>
  <c r="P138" i="1" s="1"/>
  <c r="AT142" i="1"/>
  <c r="P142" i="1" s="1"/>
  <c r="AT146" i="1"/>
  <c r="P146" i="1" s="1"/>
  <c r="AT150" i="1"/>
  <c r="P150" i="1" s="1"/>
  <c r="AT154" i="1"/>
  <c r="P154" i="1" s="1"/>
  <c r="AT158" i="1"/>
  <c r="P158" i="1" s="1"/>
  <c r="AT162" i="1"/>
  <c r="P162" i="1" s="1"/>
  <c r="AT166" i="1"/>
  <c r="P166" i="1" s="1"/>
  <c r="AT170" i="1"/>
  <c r="P170" i="1" s="1"/>
  <c r="AT174" i="1"/>
  <c r="P174" i="1" s="1"/>
  <c r="AT178" i="1"/>
  <c r="P178" i="1" s="1"/>
  <c r="BM178" i="1" s="1"/>
  <c r="AT182" i="1"/>
  <c r="P182" i="1" s="1"/>
  <c r="AT186" i="1"/>
  <c r="P186" i="1" s="1"/>
  <c r="AT190" i="1"/>
  <c r="P190" i="1" s="1"/>
  <c r="AT194" i="1"/>
  <c r="P194" i="1" s="1"/>
  <c r="AT198" i="1"/>
  <c r="P198" i="1" s="1"/>
  <c r="AT202" i="1"/>
  <c r="P202" i="1" s="1"/>
  <c r="AT206" i="1"/>
  <c r="P206" i="1" s="1"/>
  <c r="AT210" i="1"/>
  <c r="P210" i="1" s="1"/>
  <c r="AT214" i="1"/>
  <c r="P214" i="1" s="1"/>
  <c r="BM214" i="1" s="1"/>
  <c r="AT218" i="1"/>
  <c r="P218" i="1" s="1"/>
  <c r="AT222" i="1"/>
  <c r="P222" i="1" s="1"/>
  <c r="AT226" i="1"/>
  <c r="P226" i="1" s="1"/>
  <c r="AT230" i="1"/>
  <c r="P230" i="1" s="1"/>
  <c r="AT234" i="1"/>
  <c r="P234" i="1" s="1"/>
  <c r="AT238" i="1"/>
  <c r="P238" i="1" s="1"/>
  <c r="AT242" i="1"/>
  <c r="P242" i="1" s="1"/>
  <c r="AT246" i="1"/>
  <c r="P246" i="1" s="1"/>
  <c r="AT250" i="1"/>
  <c r="P250" i="1" s="1"/>
  <c r="AT254" i="1"/>
  <c r="P254" i="1" s="1"/>
  <c r="AT258" i="1"/>
  <c r="P258" i="1" s="1"/>
  <c r="AT262" i="1"/>
  <c r="P262" i="1" s="1"/>
  <c r="AT266" i="1"/>
  <c r="P266" i="1" s="1"/>
  <c r="AT270" i="1"/>
  <c r="P270" i="1" s="1"/>
  <c r="AT274" i="1"/>
  <c r="P274" i="1" s="1"/>
  <c r="AT278" i="1"/>
  <c r="P278" i="1" s="1"/>
  <c r="AT282" i="1"/>
  <c r="P282" i="1" s="1"/>
  <c r="AT286" i="1"/>
  <c r="P286" i="1" s="1"/>
  <c r="AT290" i="1"/>
  <c r="P290" i="1" s="1"/>
  <c r="AT294" i="1"/>
  <c r="P294" i="1" s="1"/>
  <c r="AT298" i="1"/>
  <c r="P298" i="1" s="1"/>
  <c r="BM298" i="1" s="1"/>
  <c r="AT302" i="1"/>
  <c r="P302" i="1" s="1"/>
  <c r="AT306" i="1"/>
  <c r="P306" i="1" s="1"/>
  <c r="BM306" i="1" s="1"/>
  <c r="AT310" i="1"/>
  <c r="P310" i="1" s="1"/>
  <c r="AT314" i="1"/>
  <c r="P314" i="1" s="1"/>
  <c r="BM314" i="1" s="1"/>
  <c r="AT318" i="1"/>
  <c r="P318" i="1" s="1"/>
  <c r="BM318" i="1" s="1"/>
  <c r="AT322" i="1"/>
  <c r="P322" i="1" s="1"/>
  <c r="AT326" i="1"/>
  <c r="P326" i="1" s="1"/>
  <c r="BM326" i="1" s="1"/>
  <c r="AT330" i="1"/>
  <c r="P330" i="1" s="1"/>
  <c r="AT334" i="1"/>
  <c r="P334" i="1" s="1"/>
  <c r="AT338" i="1"/>
  <c r="P338" i="1" s="1"/>
  <c r="AT342" i="1"/>
  <c r="P342" i="1" s="1"/>
  <c r="BM342" i="1" s="1"/>
  <c r="AT346" i="1"/>
  <c r="P346" i="1" s="1"/>
  <c r="AT350" i="1"/>
  <c r="P350" i="1" s="1"/>
  <c r="AT354" i="1"/>
  <c r="P354" i="1" s="1"/>
  <c r="BM354" i="1" s="1"/>
  <c r="AT358" i="1"/>
  <c r="P358" i="1" s="1"/>
  <c r="AT362" i="1"/>
  <c r="P362" i="1" s="1"/>
  <c r="AT366" i="1"/>
  <c r="P366" i="1" s="1"/>
  <c r="BM366" i="1" s="1"/>
  <c r="AT370" i="1"/>
  <c r="P370" i="1" s="1"/>
  <c r="AT374" i="1"/>
  <c r="P374" i="1" s="1"/>
  <c r="AT378" i="1"/>
  <c r="P378" i="1" s="1"/>
  <c r="AT382" i="1"/>
  <c r="P382" i="1" s="1"/>
  <c r="AT386" i="1"/>
  <c r="P386" i="1" s="1"/>
  <c r="BM386" i="1" s="1"/>
  <c r="AT390" i="1"/>
  <c r="P390" i="1" s="1"/>
  <c r="AT394" i="1"/>
  <c r="P394" i="1" s="1"/>
  <c r="AT398" i="1"/>
  <c r="P398" i="1" s="1"/>
  <c r="AT402" i="1"/>
  <c r="P402" i="1" s="1"/>
  <c r="AT407" i="1"/>
  <c r="P407" i="1" s="1"/>
  <c r="AT410" i="1"/>
  <c r="P410" i="1" s="1"/>
  <c r="AT415" i="1"/>
  <c r="P415" i="1" s="1"/>
  <c r="AT417" i="1"/>
  <c r="P417" i="1" s="1"/>
  <c r="AT419" i="1"/>
  <c r="P419" i="1" s="1"/>
  <c r="AT421" i="1"/>
  <c r="P421" i="1" s="1"/>
  <c r="AT423" i="1"/>
  <c r="P423" i="1" s="1"/>
  <c r="AT425" i="1"/>
  <c r="P425" i="1" s="1"/>
  <c r="AT427" i="1"/>
  <c r="P427" i="1" s="1"/>
  <c r="AT429" i="1"/>
  <c r="P429" i="1" s="1"/>
  <c r="AT431" i="1"/>
  <c r="P431" i="1" s="1"/>
  <c r="AT433" i="1"/>
  <c r="P433" i="1" s="1"/>
  <c r="AT435" i="1"/>
  <c r="P435" i="1" s="1"/>
  <c r="AT437" i="1"/>
  <c r="P437" i="1" s="1"/>
  <c r="AT439" i="1"/>
  <c r="P439" i="1" s="1"/>
  <c r="AT441" i="1"/>
  <c r="P441" i="1" s="1"/>
  <c r="AT443" i="1"/>
  <c r="P443" i="1" s="1"/>
  <c r="AT445" i="1"/>
  <c r="P445" i="1" s="1"/>
  <c r="AT447" i="1"/>
  <c r="P447" i="1" s="1"/>
  <c r="BM447" i="1" s="1"/>
  <c r="AT449" i="1"/>
  <c r="P449" i="1" s="1"/>
  <c r="BM449" i="1" s="1"/>
  <c r="AT451" i="1"/>
  <c r="P451" i="1" s="1"/>
  <c r="AT453" i="1"/>
  <c r="P453" i="1" s="1"/>
  <c r="AT455" i="1"/>
  <c r="P455" i="1" s="1"/>
  <c r="BM455" i="1" s="1"/>
  <c r="AT457" i="1"/>
  <c r="P457" i="1" s="1"/>
  <c r="AT459" i="1"/>
  <c r="P459" i="1" s="1"/>
  <c r="AT461" i="1"/>
  <c r="P461" i="1" s="1"/>
  <c r="AT463" i="1"/>
  <c r="P463" i="1" s="1"/>
  <c r="AT465" i="1"/>
  <c r="P465" i="1" s="1"/>
  <c r="AT467" i="1"/>
  <c r="P467" i="1" s="1"/>
  <c r="AT469" i="1"/>
  <c r="P469" i="1" s="1"/>
  <c r="AT471" i="1"/>
  <c r="P471" i="1" s="1"/>
  <c r="AT473" i="1"/>
  <c r="P473" i="1" s="1"/>
  <c r="AT475" i="1"/>
  <c r="P475" i="1" s="1"/>
  <c r="AT477" i="1"/>
  <c r="P477" i="1" s="1"/>
  <c r="AT479" i="1"/>
  <c r="P479" i="1" s="1"/>
  <c r="AT481" i="1"/>
  <c r="P481" i="1" s="1"/>
  <c r="AT483" i="1"/>
  <c r="P483" i="1" s="1"/>
  <c r="AT485" i="1"/>
  <c r="P485" i="1" s="1"/>
  <c r="BM485" i="1" s="1"/>
  <c r="AT487" i="1"/>
  <c r="P487" i="1" s="1"/>
  <c r="AT489" i="1"/>
  <c r="P489" i="1" s="1"/>
  <c r="AT491" i="1"/>
  <c r="P491" i="1" s="1"/>
  <c r="AT493" i="1"/>
  <c r="P493" i="1" s="1"/>
  <c r="AT495" i="1"/>
  <c r="P495" i="1" s="1"/>
  <c r="AT497" i="1"/>
  <c r="P497" i="1" s="1"/>
  <c r="AT499" i="1"/>
  <c r="P499" i="1" s="1"/>
  <c r="AT501" i="1"/>
  <c r="P501" i="1" s="1"/>
  <c r="AT503" i="1"/>
  <c r="P503" i="1" s="1"/>
  <c r="AT505" i="1"/>
  <c r="P505" i="1" s="1"/>
  <c r="AT507" i="1"/>
  <c r="P507" i="1" s="1"/>
  <c r="AT509" i="1"/>
  <c r="P509" i="1" s="1"/>
  <c r="AT511" i="1"/>
  <c r="P511" i="1" s="1"/>
  <c r="AT513" i="1"/>
  <c r="P513" i="1" s="1"/>
  <c r="AT515" i="1"/>
  <c r="P515" i="1" s="1"/>
  <c r="AT517" i="1"/>
  <c r="P517" i="1" s="1"/>
  <c r="AT519" i="1"/>
  <c r="P519" i="1" s="1"/>
  <c r="AT521" i="1"/>
  <c r="P521" i="1" s="1"/>
  <c r="AT523" i="1"/>
  <c r="P523" i="1" s="1"/>
  <c r="AT525" i="1"/>
  <c r="P525" i="1" s="1"/>
  <c r="AT527" i="1"/>
  <c r="P527" i="1" s="1"/>
  <c r="AT529" i="1"/>
  <c r="P529" i="1" s="1"/>
  <c r="BM529" i="1" s="1"/>
  <c r="AT531" i="1"/>
  <c r="P531" i="1" s="1"/>
  <c r="AT533" i="1"/>
  <c r="P533" i="1" s="1"/>
  <c r="AT535" i="1"/>
  <c r="P535" i="1" s="1"/>
  <c r="AT537" i="1"/>
  <c r="P537" i="1" s="1"/>
  <c r="AT539" i="1"/>
  <c r="P539" i="1" s="1"/>
  <c r="AT541" i="1"/>
  <c r="P541" i="1" s="1"/>
  <c r="AT543" i="1"/>
  <c r="P543" i="1" s="1"/>
  <c r="AT545" i="1"/>
  <c r="P545" i="1" s="1"/>
  <c r="AT547" i="1"/>
  <c r="P547" i="1" s="1"/>
  <c r="BM547" i="1" s="1"/>
  <c r="AT549" i="1"/>
  <c r="P549" i="1" s="1"/>
  <c r="AT551" i="1"/>
  <c r="P551" i="1" s="1"/>
  <c r="AT553" i="1"/>
  <c r="P553" i="1" s="1"/>
  <c r="AT555" i="1"/>
  <c r="P555" i="1" s="1"/>
  <c r="AT557" i="1"/>
  <c r="P557" i="1" s="1"/>
  <c r="AT559" i="1"/>
  <c r="P559" i="1" s="1"/>
  <c r="BM559" i="1" s="1"/>
  <c r="AT561" i="1"/>
  <c r="P561" i="1" s="1"/>
  <c r="AT563" i="1"/>
  <c r="P563" i="1" s="1"/>
  <c r="AT565" i="1"/>
  <c r="P565" i="1" s="1"/>
  <c r="AT405" i="1"/>
  <c r="P405" i="1" s="1"/>
  <c r="AT408" i="1"/>
  <c r="P408" i="1" s="1"/>
  <c r="AT413" i="1"/>
  <c r="P413" i="1" s="1"/>
  <c r="AT22" i="1"/>
  <c r="P22" i="1" s="1"/>
  <c r="AT24" i="1"/>
  <c r="P24" i="1" s="1"/>
  <c r="AT32" i="1"/>
  <c r="P32" i="1" s="1"/>
  <c r="AT40" i="1"/>
  <c r="P40" i="1" s="1"/>
  <c r="AT48" i="1"/>
  <c r="P48" i="1" s="1"/>
  <c r="AT56" i="1"/>
  <c r="P56" i="1" s="1"/>
  <c r="AT64" i="1"/>
  <c r="P64" i="1" s="1"/>
  <c r="AT72" i="1"/>
  <c r="P72" i="1" s="1"/>
  <c r="AT80" i="1"/>
  <c r="P80" i="1" s="1"/>
  <c r="AT88" i="1"/>
  <c r="P88" i="1" s="1"/>
  <c r="AT96" i="1"/>
  <c r="P96" i="1" s="1"/>
  <c r="AT104" i="1"/>
  <c r="P104" i="1" s="1"/>
  <c r="AT112" i="1"/>
  <c r="P112" i="1" s="1"/>
  <c r="AT120" i="1"/>
  <c r="P120" i="1" s="1"/>
  <c r="BM120" i="1" s="1"/>
  <c r="AT128" i="1"/>
  <c r="P128" i="1" s="1"/>
  <c r="AT136" i="1"/>
  <c r="P136" i="1" s="1"/>
  <c r="AT28" i="1"/>
  <c r="P28" i="1" s="1"/>
  <c r="AT36" i="1"/>
  <c r="P36" i="1" s="1"/>
  <c r="BM36" i="1" s="1"/>
  <c r="AT44" i="1"/>
  <c r="P44" i="1" s="1"/>
  <c r="AT52" i="1"/>
  <c r="P52" i="1" s="1"/>
  <c r="AT60" i="1"/>
  <c r="P60" i="1" s="1"/>
  <c r="AT68" i="1"/>
  <c r="P68" i="1" s="1"/>
  <c r="AT76" i="1"/>
  <c r="P76" i="1" s="1"/>
  <c r="AT84" i="1"/>
  <c r="P84" i="1" s="1"/>
  <c r="AT92" i="1"/>
  <c r="P92" i="1" s="1"/>
  <c r="AT100" i="1"/>
  <c r="P100" i="1" s="1"/>
  <c r="BM100" i="1" s="1"/>
  <c r="AT108" i="1"/>
  <c r="P108" i="1" s="1"/>
  <c r="AT116" i="1"/>
  <c r="P116" i="1" s="1"/>
  <c r="AT124" i="1"/>
  <c r="P124" i="1" s="1"/>
  <c r="AT132" i="1"/>
  <c r="P132" i="1" s="1"/>
  <c r="BM132" i="1" s="1"/>
  <c r="AT140" i="1"/>
  <c r="P140" i="1" s="1"/>
  <c r="AT148" i="1"/>
  <c r="P148" i="1" s="1"/>
  <c r="AT156" i="1"/>
  <c r="P156" i="1" s="1"/>
  <c r="AT164" i="1"/>
  <c r="P164" i="1" s="1"/>
  <c r="AT172" i="1"/>
  <c r="P172" i="1" s="1"/>
  <c r="AT180" i="1"/>
  <c r="P180" i="1" s="1"/>
  <c r="AT188" i="1"/>
  <c r="P188" i="1" s="1"/>
  <c r="AT196" i="1"/>
  <c r="P196" i="1" s="1"/>
  <c r="AT204" i="1"/>
  <c r="P204" i="1" s="1"/>
  <c r="AT212" i="1"/>
  <c r="P212" i="1" s="1"/>
  <c r="AT220" i="1"/>
  <c r="P220" i="1" s="1"/>
  <c r="AT228" i="1"/>
  <c r="P228" i="1" s="1"/>
  <c r="AT236" i="1"/>
  <c r="P236" i="1" s="1"/>
  <c r="AT244" i="1"/>
  <c r="P244" i="1" s="1"/>
  <c r="AT252" i="1"/>
  <c r="P252" i="1" s="1"/>
  <c r="AT260" i="1"/>
  <c r="P260" i="1" s="1"/>
  <c r="BM260" i="1" s="1"/>
  <c r="AT268" i="1"/>
  <c r="P268" i="1" s="1"/>
  <c r="AT276" i="1"/>
  <c r="P276" i="1" s="1"/>
  <c r="AT284" i="1"/>
  <c r="P284" i="1" s="1"/>
  <c r="AT292" i="1"/>
  <c r="P292" i="1" s="1"/>
  <c r="AT300" i="1"/>
  <c r="P300" i="1" s="1"/>
  <c r="AT308" i="1"/>
  <c r="P308" i="1" s="1"/>
  <c r="AT316" i="1"/>
  <c r="P316" i="1" s="1"/>
  <c r="AT324" i="1"/>
  <c r="P324" i="1" s="1"/>
  <c r="AT332" i="1"/>
  <c r="P332" i="1" s="1"/>
  <c r="AT340" i="1"/>
  <c r="P340" i="1" s="1"/>
  <c r="AT348" i="1"/>
  <c r="P348" i="1" s="1"/>
  <c r="AT356" i="1"/>
  <c r="P356" i="1" s="1"/>
  <c r="AT364" i="1"/>
  <c r="P364" i="1" s="1"/>
  <c r="AT372" i="1"/>
  <c r="P372" i="1" s="1"/>
  <c r="AT380" i="1"/>
  <c r="P380" i="1" s="1"/>
  <c r="AT388" i="1"/>
  <c r="P388" i="1" s="1"/>
  <c r="BM388" i="1" s="1"/>
  <c r="AT396" i="1"/>
  <c r="P396" i="1" s="1"/>
  <c r="AT403" i="1"/>
  <c r="P403" i="1" s="1"/>
  <c r="AT160" i="1"/>
  <c r="P160" i="1" s="1"/>
  <c r="AT192" i="1"/>
  <c r="P192" i="1" s="1"/>
  <c r="AT224" i="1"/>
  <c r="P224" i="1" s="1"/>
  <c r="AT256" i="1"/>
  <c r="P256" i="1" s="1"/>
  <c r="AT288" i="1"/>
  <c r="P288" i="1" s="1"/>
  <c r="AT320" i="1"/>
  <c r="P320" i="1" s="1"/>
  <c r="AT352" i="1"/>
  <c r="P352" i="1" s="1"/>
  <c r="AT384" i="1"/>
  <c r="P384" i="1" s="1"/>
  <c r="AT404" i="1"/>
  <c r="P404" i="1" s="1"/>
  <c r="AT411" i="1"/>
  <c r="P411" i="1" s="1"/>
  <c r="AT416" i="1"/>
  <c r="P416" i="1" s="1"/>
  <c r="AT420" i="1"/>
  <c r="P420" i="1" s="1"/>
  <c r="AT424" i="1"/>
  <c r="P424" i="1" s="1"/>
  <c r="AT428" i="1"/>
  <c r="P428" i="1" s="1"/>
  <c r="AT432" i="1"/>
  <c r="P432" i="1" s="1"/>
  <c r="AT436" i="1"/>
  <c r="P436" i="1" s="1"/>
  <c r="AT440" i="1"/>
  <c r="P440" i="1" s="1"/>
  <c r="AT444" i="1"/>
  <c r="P444" i="1" s="1"/>
  <c r="AT448" i="1"/>
  <c r="P448" i="1" s="1"/>
  <c r="AT452" i="1"/>
  <c r="P452" i="1" s="1"/>
  <c r="AT456" i="1"/>
  <c r="P456" i="1" s="1"/>
  <c r="AT460" i="1"/>
  <c r="P460" i="1" s="1"/>
  <c r="AT464" i="1"/>
  <c r="P464" i="1" s="1"/>
  <c r="AT468" i="1"/>
  <c r="P468" i="1" s="1"/>
  <c r="AT472" i="1"/>
  <c r="P472" i="1" s="1"/>
  <c r="AT476" i="1"/>
  <c r="P476" i="1" s="1"/>
  <c r="AT480" i="1"/>
  <c r="P480" i="1" s="1"/>
  <c r="AT484" i="1"/>
  <c r="P484" i="1" s="1"/>
  <c r="AT488" i="1"/>
  <c r="P488" i="1" s="1"/>
  <c r="BM488" i="1" s="1"/>
  <c r="AT492" i="1"/>
  <c r="P492" i="1" s="1"/>
  <c r="AT496" i="1"/>
  <c r="P496" i="1" s="1"/>
  <c r="AT500" i="1"/>
  <c r="P500" i="1" s="1"/>
  <c r="AT504" i="1"/>
  <c r="P504" i="1" s="1"/>
  <c r="AT508" i="1"/>
  <c r="P508" i="1" s="1"/>
  <c r="AT512" i="1"/>
  <c r="P512" i="1" s="1"/>
  <c r="AT516" i="1"/>
  <c r="P516" i="1" s="1"/>
  <c r="AT520" i="1"/>
  <c r="P520" i="1" s="1"/>
  <c r="AT524" i="1"/>
  <c r="P524" i="1" s="1"/>
  <c r="AT528" i="1"/>
  <c r="P528" i="1" s="1"/>
  <c r="BM528" i="1" s="1"/>
  <c r="AT532" i="1"/>
  <c r="P532" i="1" s="1"/>
  <c r="AT536" i="1"/>
  <c r="P536" i="1" s="1"/>
  <c r="AT540" i="1"/>
  <c r="P540" i="1" s="1"/>
  <c r="AT544" i="1"/>
  <c r="P544" i="1" s="1"/>
  <c r="AT548" i="1"/>
  <c r="P548" i="1" s="1"/>
  <c r="AT552" i="1"/>
  <c r="P552" i="1" s="1"/>
  <c r="AT556" i="1"/>
  <c r="P556" i="1" s="1"/>
  <c r="AT560" i="1"/>
  <c r="P560" i="1" s="1"/>
  <c r="AT564" i="1"/>
  <c r="P564" i="1" s="1"/>
  <c r="AT144" i="1"/>
  <c r="P144" i="1" s="1"/>
  <c r="AT176" i="1"/>
  <c r="P176" i="1" s="1"/>
  <c r="AT208" i="1"/>
  <c r="P208" i="1" s="1"/>
  <c r="AT240" i="1"/>
  <c r="P240" i="1" s="1"/>
  <c r="BM240" i="1" s="1"/>
  <c r="AT272" i="1"/>
  <c r="P272" i="1" s="1"/>
  <c r="AT304" i="1"/>
  <c r="P304" i="1" s="1"/>
  <c r="AT336" i="1"/>
  <c r="P336" i="1" s="1"/>
  <c r="AT368" i="1"/>
  <c r="P368" i="1" s="1"/>
  <c r="AT400" i="1"/>
  <c r="P400" i="1" s="1"/>
  <c r="AT414" i="1"/>
  <c r="P414" i="1" s="1"/>
  <c r="AT418" i="1"/>
  <c r="P418" i="1" s="1"/>
  <c r="AT422" i="1"/>
  <c r="P422" i="1" s="1"/>
  <c r="AT426" i="1"/>
  <c r="P426" i="1" s="1"/>
  <c r="BM426" i="1" s="1"/>
  <c r="AT430" i="1"/>
  <c r="P430" i="1" s="1"/>
  <c r="BM430" i="1" s="1"/>
  <c r="AT434" i="1"/>
  <c r="P434" i="1" s="1"/>
  <c r="BM434" i="1" s="1"/>
  <c r="AT438" i="1"/>
  <c r="P438" i="1" s="1"/>
  <c r="BM438" i="1" s="1"/>
  <c r="AT442" i="1"/>
  <c r="P442" i="1" s="1"/>
  <c r="BM442" i="1" s="1"/>
  <c r="AT446" i="1"/>
  <c r="P446" i="1" s="1"/>
  <c r="BM446" i="1" s="1"/>
  <c r="AT450" i="1"/>
  <c r="P450" i="1" s="1"/>
  <c r="AT454" i="1"/>
  <c r="P454" i="1" s="1"/>
  <c r="BM454" i="1" s="1"/>
  <c r="AT458" i="1"/>
  <c r="P458" i="1" s="1"/>
  <c r="AT462" i="1"/>
  <c r="P462" i="1" s="1"/>
  <c r="AT466" i="1"/>
  <c r="P466" i="1" s="1"/>
  <c r="AT470" i="1"/>
  <c r="P470" i="1" s="1"/>
  <c r="AT474" i="1"/>
  <c r="P474" i="1" s="1"/>
  <c r="AT478" i="1"/>
  <c r="P478" i="1" s="1"/>
  <c r="AT482" i="1"/>
  <c r="P482" i="1" s="1"/>
  <c r="BM482" i="1" s="1"/>
  <c r="AT486" i="1"/>
  <c r="P486" i="1" s="1"/>
  <c r="AT490" i="1"/>
  <c r="P490" i="1" s="1"/>
  <c r="AT494" i="1"/>
  <c r="P494" i="1" s="1"/>
  <c r="AT498" i="1"/>
  <c r="P498" i="1" s="1"/>
  <c r="AT502" i="1"/>
  <c r="P502" i="1" s="1"/>
  <c r="AT506" i="1"/>
  <c r="P506" i="1" s="1"/>
  <c r="AT510" i="1"/>
  <c r="P510" i="1" s="1"/>
  <c r="AT514" i="1"/>
  <c r="P514" i="1" s="1"/>
  <c r="AT518" i="1"/>
  <c r="P518" i="1" s="1"/>
  <c r="AT522" i="1"/>
  <c r="P522" i="1" s="1"/>
  <c r="AT526" i="1"/>
  <c r="P526" i="1" s="1"/>
  <c r="AT530" i="1"/>
  <c r="P530" i="1" s="1"/>
  <c r="AT534" i="1"/>
  <c r="P534" i="1" s="1"/>
  <c r="AT538" i="1"/>
  <c r="P538" i="1" s="1"/>
  <c r="AT542" i="1"/>
  <c r="P542" i="1" s="1"/>
  <c r="AT546" i="1"/>
  <c r="P546" i="1" s="1"/>
  <c r="AT550" i="1"/>
  <c r="P550" i="1" s="1"/>
  <c r="BM550" i="1" s="1"/>
  <c r="AT554" i="1"/>
  <c r="P554" i="1" s="1"/>
  <c r="AT558" i="1"/>
  <c r="P558" i="1" s="1"/>
  <c r="AT562" i="1"/>
  <c r="P562" i="1" s="1"/>
  <c r="BM562" i="1" s="1"/>
  <c r="AT566" i="1"/>
  <c r="P566" i="1" s="1"/>
  <c r="AT152" i="1"/>
  <c r="P152" i="1" s="1"/>
  <c r="AT216" i="1"/>
  <c r="P216" i="1" s="1"/>
  <c r="AT280" i="1"/>
  <c r="P280" i="1" s="1"/>
  <c r="AT344" i="1"/>
  <c r="P344" i="1" s="1"/>
  <c r="AT406" i="1"/>
  <c r="P406" i="1" s="1"/>
  <c r="AT200" i="1"/>
  <c r="P200" i="1" s="1"/>
  <c r="AT264" i="1"/>
  <c r="P264" i="1" s="1"/>
  <c r="AT328" i="1"/>
  <c r="P328" i="1" s="1"/>
  <c r="AT392" i="1"/>
  <c r="P392" i="1" s="1"/>
  <c r="AT409" i="1"/>
  <c r="P409" i="1" s="1"/>
  <c r="AT184" i="1"/>
  <c r="P184" i="1" s="1"/>
  <c r="AT248" i="1"/>
  <c r="P248" i="1" s="1"/>
  <c r="AT312" i="1"/>
  <c r="P312" i="1" s="1"/>
  <c r="AT376" i="1"/>
  <c r="P376" i="1" s="1"/>
  <c r="AT412" i="1"/>
  <c r="P412" i="1" s="1"/>
  <c r="AT168" i="1"/>
  <c r="P168" i="1" s="1"/>
  <c r="AT232" i="1"/>
  <c r="P232" i="1" s="1"/>
  <c r="AT296" i="1"/>
  <c r="P296" i="1" s="1"/>
  <c r="AT360" i="1"/>
  <c r="P360" i="1" s="1"/>
  <c r="BM360" i="1" s="1"/>
  <c r="X502" i="1"/>
  <c r="X402" i="1"/>
  <c r="AU23" i="1"/>
  <c r="Q23" i="1" s="1"/>
  <c r="AU25" i="1"/>
  <c r="Q25" i="1" s="1"/>
  <c r="AU27" i="1"/>
  <c r="Q27" i="1" s="1"/>
  <c r="AU29" i="1"/>
  <c r="Q29" i="1" s="1"/>
  <c r="BN29" i="1" s="1"/>
  <c r="AU31" i="1"/>
  <c r="Q31" i="1" s="1"/>
  <c r="AU33" i="1"/>
  <c r="Q33" i="1" s="1"/>
  <c r="AU35" i="1"/>
  <c r="Q35" i="1" s="1"/>
  <c r="AU37" i="1"/>
  <c r="Q37" i="1" s="1"/>
  <c r="BN37" i="1" s="1"/>
  <c r="AU39" i="1"/>
  <c r="Q39" i="1" s="1"/>
  <c r="AU41" i="1"/>
  <c r="Q41" i="1" s="1"/>
  <c r="AU43" i="1"/>
  <c r="Q43" i="1" s="1"/>
  <c r="AU45" i="1"/>
  <c r="Q45" i="1" s="1"/>
  <c r="AU47" i="1"/>
  <c r="Q47" i="1" s="1"/>
  <c r="AU49" i="1"/>
  <c r="Q49" i="1" s="1"/>
  <c r="AU51" i="1"/>
  <c r="Q51" i="1" s="1"/>
  <c r="AU53" i="1"/>
  <c r="Q53" i="1" s="1"/>
  <c r="AU55" i="1"/>
  <c r="Q55" i="1" s="1"/>
  <c r="AU57" i="1"/>
  <c r="Q57" i="1" s="1"/>
  <c r="AU59" i="1"/>
  <c r="Q59" i="1" s="1"/>
  <c r="AU61" i="1"/>
  <c r="Q61" i="1" s="1"/>
  <c r="AU63" i="1"/>
  <c r="Q63" i="1" s="1"/>
  <c r="BN63" i="1" s="1"/>
  <c r="AU65" i="1"/>
  <c r="Q65" i="1" s="1"/>
  <c r="BN65" i="1" s="1"/>
  <c r="AU67" i="1"/>
  <c r="Q67" i="1" s="1"/>
  <c r="AU69" i="1"/>
  <c r="Q69" i="1" s="1"/>
  <c r="AU71" i="1"/>
  <c r="Q71" i="1" s="1"/>
  <c r="AU73" i="1"/>
  <c r="Q73" i="1" s="1"/>
  <c r="BN73" i="1" s="1"/>
  <c r="AU75" i="1"/>
  <c r="Q75" i="1" s="1"/>
  <c r="BN75" i="1" s="1"/>
  <c r="AU77" i="1"/>
  <c r="Q77" i="1" s="1"/>
  <c r="AU79" i="1"/>
  <c r="Q79" i="1" s="1"/>
  <c r="AU81" i="1"/>
  <c r="Q81" i="1" s="1"/>
  <c r="AU83" i="1"/>
  <c r="Q83" i="1" s="1"/>
  <c r="AU85" i="1"/>
  <c r="Q85" i="1" s="1"/>
  <c r="AU87" i="1"/>
  <c r="Q87" i="1" s="1"/>
  <c r="AU89" i="1"/>
  <c r="Q89" i="1" s="1"/>
  <c r="AU91" i="1"/>
  <c r="Q91" i="1" s="1"/>
  <c r="AU93" i="1"/>
  <c r="Q93" i="1" s="1"/>
  <c r="AU95" i="1"/>
  <c r="Q95" i="1" s="1"/>
  <c r="AU97" i="1"/>
  <c r="Q97" i="1" s="1"/>
  <c r="AU99" i="1"/>
  <c r="Q99" i="1" s="1"/>
  <c r="AU101" i="1"/>
  <c r="Q101" i="1" s="1"/>
  <c r="AU103" i="1"/>
  <c r="Q103" i="1" s="1"/>
  <c r="AU105" i="1"/>
  <c r="Q105" i="1" s="1"/>
  <c r="AU107" i="1"/>
  <c r="Q107" i="1" s="1"/>
  <c r="AU109" i="1"/>
  <c r="Q109" i="1" s="1"/>
  <c r="AU111" i="1"/>
  <c r="Q111" i="1" s="1"/>
  <c r="AU113" i="1"/>
  <c r="Q113" i="1" s="1"/>
  <c r="AU115" i="1"/>
  <c r="Q115" i="1" s="1"/>
  <c r="AU117" i="1"/>
  <c r="Q117" i="1" s="1"/>
  <c r="AU119" i="1"/>
  <c r="Q119" i="1" s="1"/>
  <c r="AU121" i="1"/>
  <c r="Q121" i="1" s="1"/>
  <c r="AU123" i="1"/>
  <c r="Q123" i="1" s="1"/>
  <c r="AU125" i="1"/>
  <c r="Q125" i="1" s="1"/>
  <c r="AU127" i="1"/>
  <c r="Q127" i="1" s="1"/>
  <c r="BN127" i="1" s="1"/>
  <c r="AU129" i="1"/>
  <c r="Q129" i="1" s="1"/>
  <c r="AU131" i="1"/>
  <c r="Q131" i="1" s="1"/>
  <c r="AU133" i="1"/>
  <c r="Q133" i="1" s="1"/>
  <c r="AU135" i="1"/>
  <c r="Q135" i="1" s="1"/>
  <c r="AU137" i="1"/>
  <c r="Q137" i="1" s="1"/>
  <c r="AU139" i="1"/>
  <c r="Q139" i="1" s="1"/>
  <c r="AU141" i="1"/>
  <c r="Q141" i="1" s="1"/>
  <c r="BN141" i="1" s="1"/>
  <c r="AU143" i="1"/>
  <c r="Q143" i="1" s="1"/>
  <c r="AU145" i="1"/>
  <c r="Q145" i="1" s="1"/>
  <c r="BN145" i="1" s="1"/>
  <c r="AU147" i="1"/>
  <c r="Q147" i="1" s="1"/>
  <c r="BN147" i="1" s="1"/>
  <c r="AU149" i="1"/>
  <c r="Q149" i="1" s="1"/>
  <c r="AU151" i="1"/>
  <c r="Q151" i="1" s="1"/>
  <c r="AU153" i="1"/>
  <c r="Q153" i="1" s="1"/>
  <c r="AU155" i="1"/>
  <c r="Q155" i="1" s="1"/>
  <c r="AU157" i="1"/>
  <c r="Q157" i="1" s="1"/>
  <c r="AU159" i="1"/>
  <c r="Q159" i="1" s="1"/>
  <c r="AU161" i="1"/>
  <c r="Q161" i="1" s="1"/>
  <c r="AU163" i="1"/>
  <c r="Q163" i="1" s="1"/>
  <c r="AU165" i="1"/>
  <c r="Q165" i="1" s="1"/>
  <c r="AU167" i="1"/>
  <c r="Q167" i="1" s="1"/>
  <c r="AU169" i="1"/>
  <c r="Q169" i="1" s="1"/>
  <c r="AU171" i="1"/>
  <c r="Q171" i="1" s="1"/>
  <c r="BN171" i="1" s="1"/>
  <c r="AU173" i="1"/>
  <c r="Q173" i="1" s="1"/>
  <c r="AU175" i="1"/>
  <c r="Q175" i="1" s="1"/>
  <c r="AU177" i="1"/>
  <c r="Q177" i="1" s="1"/>
  <c r="AU179" i="1"/>
  <c r="Q179" i="1" s="1"/>
  <c r="AU181" i="1"/>
  <c r="Q181" i="1" s="1"/>
  <c r="BN181" i="1" s="1"/>
  <c r="AU183" i="1"/>
  <c r="Q183" i="1" s="1"/>
  <c r="AU185" i="1"/>
  <c r="Q185" i="1" s="1"/>
  <c r="AU187" i="1"/>
  <c r="Q187" i="1" s="1"/>
  <c r="AU189" i="1"/>
  <c r="Q189" i="1" s="1"/>
  <c r="BN189" i="1" s="1"/>
  <c r="AU191" i="1"/>
  <c r="Q191" i="1" s="1"/>
  <c r="AU193" i="1"/>
  <c r="Q193" i="1" s="1"/>
  <c r="AU195" i="1"/>
  <c r="Q195" i="1" s="1"/>
  <c r="AU197" i="1"/>
  <c r="Q197" i="1" s="1"/>
  <c r="AU199" i="1"/>
  <c r="Q199" i="1" s="1"/>
  <c r="AU201" i="1"/>
  <c r="Q201" i="1" s="1"/>
  <c r="AU203" i="1"/>
  <c r="Q203" i="1" s="1"/>
  <c r="AU205" i="1"/>
  <c r="Q205" i="1" s="1"/>
  <c r="AU207" i="1"/>
  <c r="Q207" i="1" s="1"/>
  <c r="BN207" i="1" s="1"/>
  <c r="AU209" i="1"/>
  <c r="Q209" i="1" s="1"/>
  <c r="AU211" i="1"/>
  <c r="Q211" i="1" s="1"/>
  <c r="AU213" i="1"/>
  <c r="Q213" i="1" s="1"/>
  <c r="AU215" i="1"/>
  <c r="Q215" i="1" s="1"/>
  <c r="AU217" i="1"/>
  <c r="Q217" i="1" s="1"/>
  <c r="BN217" i="1" s="1"/>
  <c r="AU219" i="1"/>
  <c r="Q219" i="1" s="1"/>
  <c r="AU221" i="1"/>
  <c r="Q221" i="1" s="1"/>
  <c r="AU223" i="1"/>
  <c r="Q223" i="1" s="1"/>
  <c r="AU225" i="1"/>
  <c r="Q225" i="1" s="1"/>
  <c r="AU227" i="1"/>
  <c r="Q227" i="1" s="1"/>
  <c r="AU229" i="1"/>
  <c r="Q229" i="1" s="1"/>
  <c r="AU231" i="1"/>
  <c r="Q231" i="1" s="1"/>
  <c r="AU233" i="1"/>
  <c r="Q233" i="1" s="1"/>
  <c r="BN233" i="1" s="1"/>
  <c r="AU235" i="1"/>
  <c r="Q235" i="1" s="1"/>
  <c r="AU237" i="1"/>
  <c r="Q237" i="1" s="1"/>
  <c r="BN237" i="1" s="1"/>
  <c r="AU239" i="1"/>
  <c r="Q239" i="1" s="1"/>
  <c r="AU241" i="1"/>
  <c r="Q241" i="1" s="1"/>
  <c r="AU243" i="1"/>
  <c r="Q243" i="1" s="1"/>
  <c r="AU245" i="1"/>
  <c r="Q245" i="1" s="1"/>
  <c r="BN245" i="1" s="1"/>
  <c r="AU247" i="1"/>
  <c r="Q247" i="1" s="1"/>
  <c r="AU249" i="1"/>
  <c r="Q249" i="1" s="1"/>
  <c r="AU251" i="1"/>
  <c r="Q251" i="1" s="1"/>
  <c r="AU253" i="1"/>
  <c r="Q253" i="1" s="1"/>
  <c r="AU255" i="1"/>
  <c r="Q255" i="1" s="1"/>
  <c r="AU257" i="1"/>
  <c r="Q257" i="1" s="1"/>
  <c r="AU259" i="1"/>
  <c r="Q259" i="1" s="1"/>
  <c r="AU261" i="1"/>
  <c r="Q261" i="1" s="1"/>
  <c r="BN261" i="1" s="1"/>
  <c r="AU263" i="1"/>
  <c r="Q263" i="1" s="1"/>
  <c r="AU265" i="1"/>
  <c r="Q265" i="1" s="1"/>
  <c r="BN265" i="1" s="1"/>
  <c r="AU267" i="1"/>
  <c r="Q267" i="1" s="1"/>
  <c r="AU269" i="1"/>
  <c r="Q269" i="1" s="1"/>
  <c r="AU271" i="1"/>
  <c r="Q271" i="1" s="1"/>
  <c r="AU273" i="1"/>
  <c r="Q273" i="1" s="1"/>
  <c r="AU275" i="1"/>
  <c r="Q275" i="1" s="1"/>
  <c r="AU277" i="1"/>
  <c r="Q277" i="1" s="1"/>
  <c r="AU279" i="1"/>
  <c r="Q279" i="1" s="1"/>
  <c r="AU281" i="1"/>
  <c r="Q281" i="1" s="1"/>
  <c r="AU283" i="1"/>
  <c r="Q283" i="1" s="1"/>
  <c r="BN283" i="1" s="1"/>
  <c r="AU285" i="1"/>
  <c r="Q285" i="1" s="1"/>
  <c r="AU287" i="1"/>
  <c r="Q287" i="1" s="1"/>
  <c r="AU289" i="1"/>
  <c r="Q289" i="1" s="1"/>
  <c r="AU291" i="1"/>
  <c r="Q291" i="1" s="1"/>
  <c r="AU293" i="1"/>
  <c r="Q293" i="1" s="1"/>
  <c r="AU295" i="1"/>
  <c r="Q295" i="1" s="1"/>
  <c r="AU297" i="1"/>
  <c r="Q297" i="1" s="1"/>
  <c r="BN297" i="1" s="1"/>
  <c r="AU299" i="1"/>
  <c r="Q299" i="1" s="1"/>
  <c r="BN299" i="1" s="1"/>
  <c r="AU301" i="1"/>
  <c r="Q301" i="1" s="1"/>
  <c r="AU303" i="1"/>
  <c r="Q303" i="1" s="1"/>
  <c r="AU305" i="1"/>
  <c r="Q305" i="1" s="1"/>
  <c r="AU307" i="1"/>
  <c r="Q307" i="1" s="1"/>
  <c r="AU309" i="1"/>
  <c r="Q309" i="1" s="1"/>
  <c r="AU311" i="1"/>
  <c r="Q311" i="1" s="1"/>
  <c r="AU313" i="1"/>
  <c r="Q313" i="1" s="1"/>
  <c r="AU315" i="1"/>
  <c r="Q315" i="1" s="1"/>
  <c r="AU317" i="1"/>
  <c r="Q317" i="1" s="1"/>
  <c r="AU319" i="1"/>
  <c r="Q319" i="1" s="1"/>
  <c r="AU321" i="1"/>
  <c r="Q321" i="1" s="1"/>
  <c r="AU323" i="1"/>
  <c r="Q323" i="1" s="1"/>
  <c r="AU325" i="1"/>
  <c r="Q325" i="1" s="1"/>
  <c r="AU327" i="1"/>
  <c r="Q327" i="1" s="1"/>
  <c r="AU329" i="1"/>
  <c r="Q329" i="1" s="1"/>
  <c r="BN329" i="1" s="1"/>
  <c r="AU331" i="1"/>
  <c r="Q331" i="1" s="1"/>
  <c r="BN331" i="1" s="1"/>
  <c r="AU333" i="1"/>
  <c r="Q333" i="1" s="1"/>
  <c r="BN333" i="1" s="1"/>
  <c r="AU335" i="1"/>
  <c r="Q335" i="1" s="1"/>
  <c r="AU337" i="1"/>
  <c r="Q337" i="1" s="1"/>
  <c r="AU339" i="1"/>
  <c r="Q339" i="1" s="1"/>
  <c r="AU341" i="1"/>
  <c r="Q341" i="1" s="1"/>
  <c r="AU343" i="1"/>
  <c r="Q343" i="1" s="1"/>
  <c r="BN343" i="1" s="1"/>
  <c r="AU345" i="1"/>
  <c r="Q345" i="1" s="1"/>
  <c r="AU347" i="1"/>
  <c r="Q347" i="1" s="1"/>
  <c r="AU349" i="1"/>
  <c r="Q349" i="1" s="1"/>
  <c r="AU351" i="1"/>
  <c r="Q351" i="1" s="1"/>
  <c r="AU353" i="1"/>
  <c r="Q353" i="1" s="1"/>
  <c r="AU355" i="1"/>
  <c r="Q355" i="1" s="1"/>
  <c r="AU357" i="1"/>
  <c r="Q357" i="1" s="1"/>
  <c r="AU359" i="1"/>
  <c r="Q359" i="1" s="1"/>
  <c r="AU361" i="1"/>
  <c r="Q361" i="1" s="1"/>
  <c r="AU363" i="1"/>
  <c r="Q363" i="1" s="1"/>
  <c r="AU365" i="1"/>
  <c r="Q365" i="1" s="1"/>
  <c r="AU367" i="1"/>
  <c r="Q367" i="1" s="1"/>
  <c r="BN367" i="1" s="1"/>
  <c r="AU369" i="1"/>
  <c r="Q369" i="1" s="1"/>
  <c r="AU371" i="1"/>
  <c r="Q371" i="1" s="1"/>
  <c r="AU373" i="1"/>
  <c r="Q373" i="1" s="1"/>
  <c r="AU375" i="1"/>
  <c r="Q375" i="1" s="1"/>
  <c r="AU377" i="1"/>
  <c r="Q377" i="1" s="1"/>
  <c r="AU379" i="1"/>
  <c r="Q379" i="1" s="1"/>
  <c r="AU381" i="1"/>
  <c r="Q381" i="1" s="1"/>
  <c r="AU383" i="1"/>
  <c r="Q383" i="1" s="1"/>
  <c r="AU385" i="1"/>
  <c r="Q385" i="1" s="1"/>
  <c r="AU387" i="1"/>
  <c r="Q387" i="1" s="1"/>
  <c r="AU389" i="1"/>
  <c r="Q389" i="1" s="1"/>
  <c r="AU391" i="1"/>
  <c r="Q391" i="1" s="1"/>
  <c r="AU393" i="1"/>
  <c r="Q393" i="1" s="1"/>
  <c r="AU395" i="1"/>
  <c r="Q395" i="1" s="1"/>
  <c r="AU397" i="1"/>
  <c r="Q397" i="1" s="1"/>
  <c r="AU399" i="1"/>
  <c r="Q399" i="1" s="1"/>
  <c r="AU401" i="1"/>
  <c r="Q401" i="1" s="1"/>
  <c r="AU403" i="1"/>
  <c r="Q403" i="1" s="1"/>
  <c r="AU405" i="1"/>
  <c r="Q405" i="1" s="1"/>
  <c r="AU407" i="1"/>
  <c r="Q407" i="1" s="1"/>
  <c r="AU409" i="1"/>
  <c r="Q409" i="1" s="1"/>
  <c r="AU411" i="1"/>
  <c r="Q411" i="1" s="1"/>
  <c r="BN411" i="1" s="1"/>
  <c r="AU413" i="1"/>
  <c r="Q413" i="1" s="1"/>
  <c r="BN413" i="1" s="1"/>
  <c r="AU404" i="1"/>
  <c r="Q404" i="1" s="1"/>
  <c r="AU412" i="1"/>
  <c r="Q412" i="1" s="1"/>
  <c r="AU22" i="1"/>
  <c r="Q22" i="1" s="1"/>
  <c r="AU26" i="1"/>
  <c r="Q26" i="1" s="1"/>
  <c r="AU30" i="1"/>
  <c r="Q30" i="1" s="1"/>
  <c r="BN30" i="1" s="1"/>
  <c r="AU34" i="1"/>
  <c r="Q34" i="1" s="1"/>
  <c r="BN34" i="1" s="1"/>
  <c r="AU38" i="1"/>
  <c r="Q38" i="1" s="1"/>
  <c r="AU42" i="1"/>
  <c r="Q42" i="1" s="1"/>
  <c r="AU46" i="1"/>
  <c r="Q46" i="1" s="1"/>
  <c r="AU50" i="1"/>
  <c r="Q50" i="1" s="1"/>
  <c r="BN50" i="1" s="1"/>
  <c r="AU54" i="1"/>
  <c r="Q54" i="1" s="1"/>
  <c r="AU58" i="1"/>
  <c r="Q58" i="1" s="1"/>
  <c r="AU62" i="1"/>
  <c r="Q62" i="1" s="1"/>
  <c r="BN62" i="1" s="1"/>
  <c r="AU66" i="1"/>
  <c r="Q66" i="1" s="1"/>
  <c r="AU70" i="1"/>
  <c r="Q70" i="1" s="1"/>
  <c r="AU74" i="1"/>
  <c r="Q74" i="1" s="1"/>
  <c r="BN74" i="1" s="1"/>
  <c r="AU78" i="1"/>
  <c r="Q78" i="1" s="1"/>
  <c r="AU82" i="1"/>
  <c r="Q82" i="1" s="1"/>
  <c r="AU86" i="1"/>
  <c r="Q86" i="1" s="1"/>
  <c r="AU90" i="1"/>
  <c r="Q90" i="1" s="1"/>
  <c r="AU94" i="1"/>
  <c r="Q94" i="1" s="1"/>
  <c r="AU98" i="1"/>
  <c r="Q98" i="1" s="1"/>
  <c r="AU102" i="1"/>
  <c r="Q102" i="1" s="1"/>
  <c r="AU106" i="1"/>
  <c r="Q106" i="1" s="1"/>
  <c r="AU110" i="1"/>
  <c r="Q110" i="1" s="1"/>
  <c r="AU114" i="1"/>
  <c r="Q114" i="1" s="1"/>
  <c r="AU118" i="1"/>
  <c r="Q118" i="1" s="1"/>
  <c r="AU122" i="1"/>
  <c r="Q122" i="1" s="1"/>
  <c r="AU126" i="1"/>
  <c r="Q126" i="1" s="1"/>
  <c r="AU130" i="1"/>
  <c r="Q130" i="1" s="1"/>
  <c r="AU134" i="1"/>
  <c r="Q134" i="1" s="1"/>
  <c r="AU138" i="1"/>
  <c r="Q138" i="1" s="1"/>
  <c r="BN138" i="1" s="1"/>
  <c r="AU142" i="1"/>
  <c r="Q142" i="1" s="1"/>
  <c r="AU146" i="1"/>
  <c r="Q146" i="1" s="1"/>
  <c r="AU150" i="1"/>
  <c r="Q150" i="1" s="1"/>
  <c r="AU154" i="1"/>
  <c r="Q154" i="1" s="1"/>
  <c r="AU158" i="1"/>
  <c r="Q158" i="1" s="1"/>
  <c r="AU162" i="1"/>
  <c r="Q162" i="1" s="1"/>
  <c r="AU166" i="1"/>
  <c r="Q166" i="1" s="1"/>
  <c r="AU170" i="1"/>
  <c r="Q170" i="1" s="1"/>
  <c r="AU174" i="1"/>
  <c r="Q174" i="1" s="1"/>
  <c r="AU178" i="1"/>
  <c r="Q178" i="1" s="1"/>
  <c r="BN178" i="1" s="1"/>
  <c r="AU182" i="1"/>
  <c r="Q182" i="1" s="1"/>
  <c r="AU186" i="1"/>
  <c r="Q186" i="1" s="1"/>
  <c r="BN186" i="1" s="1"/>
  <c r="AU190" i="1"/>
  <c r="Q190" i="1" s="1"/>
  <c r="AU194" i="1"/>
  <c r="Q194" i="1" s="1"/>
  <c r="BN194" i="1" s="1"/>
  <c r="AU198" i="1"/>
  <c r="Q198" i="1" s="1"/>
  <c r="AU202" i="1"/>
  <c r="Q202" i="1" s="1"/>
  <c r="BN202" i="1" s="1"/>
  <c r="AU206" i="1"/>
  <c r="Q206" i="1" s="1"/>
  <c r="AU210" i="1"/>
  <c r="Q210" i="1" s="1"/>
  <c r="BN210" i="1" s="1"/>
  <c r="AU214" i="1"/>
  <c r="Q214" i="1" s="1"/>
  <c r="AU218" i="1"/>
  <c r="Q218" i="1" s="1"/>
  <c r="AU222" i="1"/>
  <c r="Q222" i="1" s="1"/>
  <c r="AU226" i="1"/>
  <c r="Q226" i="1" s="1"/>
  <c r="AU230" i="1"/>
  <c r="Q230" i="1" s="1"/>
  <c r="AU234" i="1"/>
  <c r="Q234" i="1" s="1"/>
  <c r="AU238" i="1"/>
  <c r="Q238" i="1" s="1"/>
  <c r="AU242" i="1"/>
  <c r="Q242" i="1" s="1"/>
  <c r="AU246" i="1"/>
  <c r="Q246" i="1" s="1"/>
  <c r="AU250" i="1"/>
  <c r="Q250" i="1" s="1"/>
  <c r="AU254" i="1"/>
  <c r="Q254" i="1" s="1"/>
  <c r="AU258" i="1"/>
  <c r="Q258" i="1" s="1"/>
  <c r="AU262" i="1"/>
  <c r="Q262" i="1" s="1"/>
  <c r="AU266" i="1"/>
  <c r="Q266" i="1" s="1"/>
  <c r="AU270" i="1"/>
  <c r="Q270" i="1" s="1"/>
  <c r="AU274" i="1"/>
  <c r="Q274" i="1" s="1"/>
  <c r="AU278" i="1"/>
  <c r="Q278" i="1" s="1"/>
  <c r="AU282" i="1"/>
  <c r="Q282" i="1" s="1"/>
  <c r="BN282" i="1" s="1"/>
  <c r="AU286" i="1"/>
  <c r="Q286" i="1" s="1"/>
  <c r="BN286" i="1" s="1"/>
  <c r="AU290" i="1"/>
  <c r="Q290" i="1" s="1"/>
  <c r="BN290" i="1" s="1"/>
  <c r="AU294" i="1"/>
  <c r="Q294" i="1" s="1"/>
  <c r="AU298" i="1"/>
  <c r="Q298" i="1" s="1"/>
  <c r="BN298" i="1" s="1"/>
  <c r="AU302" i="1"/>
  <c r="Q302" i="1" s="1"/>
  <c r="AU306" i="1"/>
  <c r="Q306" i="1" s="1"/>
  <c r="AU310" i="1"/>
  <c r="Q310" i="1" s="1"/>
  <c r="AU314" i="1"/>
  <c r="Q314" i="1" s="1"/>
  <c r="AU318" i="1"/>
  <c r="Q318" i="1" s="1"/>
  <c r="AU322" i="1"/>
  <c r="Q322" i="1" s="1"/>
  <c r="AU326" i="1"/>
  <c r="Q326" i="1" s="1"/>
  <c r="AU330" i="1"/>
  <c r="Q330" i="1" s="1"/>
  <c r="AU334" i="1"/>
  <c r="Q334" i="1" s="1"/>
  <c r="AU338" i="1"/>
  <c r="Q338" i="1" s="1"/>
  <c r="AU342" i="1"/>
  <c r="Q342" i="1" s="1"/>
  <c r="AU346" i="1"/>
  <c r="Q346" i="1" s="1"/>
  <c r="AU350" i="1"/>
  <c r="Q350" i="1" s="1"/>
  <c r="AU354" i="1"/>
  <c r="Q354" i="1" s="1"/>
  <c r="BN354" i="1" s="1"/>
  <c r="AU358" i="1"/>
  <c r="Q358" i="1" s="1"/>
  <c r="AU362" i="1"/>
  <c r="Q362" i="1" s="1"/>
  <c r="AU366" i="1"/>
  <c r="Q366" i="1" s="1"/>
  <c r="AU370" i="1"/>
  <c r="Q370" i="1" s="1"/>
  <c r="AU374" i="1"/>
  <c r="Q374" i="1" s="1"/>
  <c r="AU378" i="1"/>
  <c r="Q378" i="1" s="1"/>
  <c r="BN378" i="1" s="1"/>
  <c r="AU382" i="1"/>
  <c r="Q382" i="1" s="1"/>
  <c r="AU386" i="1"/>
  <c r="Q386" i="1" s="1"/>
  <c r="AU390" i="1"/>
  <c r="Q390" i="1" s="1"/>
  <c r="AU394" i="1"/>
  <c r="Q394" i="1" s="1"/>
  <c r="AU398" i="1"/>
  <c r="Q398" i="1" s="1"/>
  <c r="AU402" i="1"/>
  <c r="Q402" i="1" s="1"/>
  <c r="AU410" i="1"/>
  <c r="Q410" i="1" s="1"/>
  <c r="AU415" i="1"/>
  <c r="Q415" i="1" s="1"/>
  <c r="AU417" i="1"/>
  <c r="Q417" i="1" s="1"/>
  <c r="AU419" i="1"/>
  <c r="Q419" i="1" s="1"/>
  <c r="AU421" i="1"/>
  <c r="Q421" i="1" s="1"/>
  <c r="AU423" i="1"/>
  <c r="Q423" i="1" s="1"/>
  <c r="AU425" i="1"/>
  <c r="Q425" i="1" s="1"/>
  <c r="AU427" i="1"/>
  <c r="Q427" i="1" s="1"/>
  <c r="AU429" i="1"/>
  <c r="Q429" i="1" s="1"/>
  <c r="AU431" i="1"/>
  <c r="Q431" i="1" s="1"/>
  <c r="AU433" i="1"/>
  <c r="Q433" i="1" s="1"/>
  <c r="AU435" i="1"/>
  <c r="Q435" i="1" s="1"/>
  <c r="AU437" i="1"/>
  <c r="Q437" i="1" s="1"/>
  <c r="AU439" i="1"/>
  <c r="Q439" i="1" s="1"/>
  <c r="AU441" i="1"/>
  <c r="Q441" i="1" s="1"/>
  <c r="AU443" i="1"/>
  <c r="Q443" i="1" s="1"/>
  <c r="AU445" i="1"/>
  <c r="Q445" i="1" s="1"/>
  <c r="AU447" i="1"/>
  <c r="Q447" i="1" s="1"/>
  <c r="AU449" i="1"/>
  <c r="Q449" i="1" s="1"/>
  <c r="AU451" i="1"/>
  <c r="Q451" i="1" s="1"/>
  <c r="AU453" i="1"/>
  <c r="Q453" i="1" s="1"/>
  <c r="AU455" i="1"/>
  <c r="Q455" i="1" s="1"/>
  <c r="AU457" i="1"/>
  <c r="Q457" i="1" s="1"/>
  <c r="AU459" i="1"/>
  <c r="Q459" i="1" s="1"/>
  <c r="AU461" i="1"/>
  <c r="Q461" i="1" s="1"/>
  <c r="AU463" i="1"/>
  <c r="Q463" i="1" s="1"/>
  <c r="AU465" i="1"/>
  <c r="Q465" i="1" s="1"/>
  <c r="AU467" i="1"/>
  <c r="Q467" i="1" s="1"/>
  <c r="AU469" i="1"/>
  <c r="Q469" i="1" s="1"/>
  <c r="AU471" i="1"/>
  <c r="Q471" i="1" s="1"/>
  <c r="AU473" i="1"/>
  <c r="Q473" i="1" s="1"/>
  <c r="AU475" i="1"/>
  <c r="Q475" i="1" s="1"/>
  <c r="AU477" i="1"/>
  <c r="Q477" i="1" s="1"/>
  <c r="AU479" i="1"/>
  <c r="Q479" i="1" s="1"/>
  <c r="AU481" i="1"/>
  <c r="Q481" i="1" s="1"/>
  <c r="AU483" i="1"/>
  <c r="Q483" i="1" s="1"/>
  <c r="AU485" i="1"/>
  <c r="Q485" i="1" s="1"/>
  <c r="AU487" i="1"/>
  <c r="Q487" i="1" s="1"/>
  <c r="AU489" i="1"/>
  <c r="Q489" i="1" s="1"/>
  <c r="AU491" i="1"/>
  <c r="Q491" i="1" s="1"/>
  <c r="AU493" i="1"/>
  <c r="Q493" i="1" s="1"/>
  <c r="BN493" i="1" s="1"/>
  <c r="AU495" i="1"/>
  <c r="Q495" i="1" s="1"/>
  <c r="AU497" i="1"/>
  <c r="Q497" i="1" s="1"/>
  <c r="AU499" i="1"/>
  <c r="Q499" i="1" s="1"/>
  <c r="AU501" i="1"/>
  <c r="Q501" i="1" s="1"/>
  <c r="AU503" i="1"/>
  <c r="Q503" i="1" s="1"/>
  <c r="AU505" i="1"/>
  <c r="Q505" i="1" s="1"/>
  <c r="AU507" i="1"/>
  <c r="Q507" i="1" s="1"/>
  <c r="BN507" i="1" s="1"/>
  <c r="AU509" i="1"/>
  <c r="Q509" i="1" s="1"/>
  <c r="AU511" i="1"/>
  <c r="Q511" i="1" s="1"/>
  <c r="BN511" i="1" s="1"/>
  <c r="AU513" i="1"/>
  <c r="Q513" i="1" s="1"/>
  <c r="AU515" i="1"/>
  <c r="Q515" i="1" s="1"/>
  <c r="AU517" i="1"/>
  <c r="Q517" i="1" s="1"/>
  <c r="AU519" i="1"/>
  <c r="Q519" i="1" s="1"/>
  <c r="AU521" i="1"/>
  <c r="Q521" i="1" s="1"/>
  <c r="AU523" i="1"/>
  <c r="Q523" i="1" s="1"/>
  <c r="AU525" i="1"/>
  <c r="Q525" i="1" s="1"/>
  <c r="AU527" i="1"/>
  <c r="Q527" i="1" s="1"/>
  <c r="AU529" i="1"/>
  <c r="Q529" i="1" s="1"/>
  <c r="AU531" i="1"/>
  <c r="Q531" i="1" s="1"/>
  <c r="AU533" i="1"/>
  <c r="Q533" i="1" s="1"/>
  <c r="AU535" i="1"/>
  <c r="Q535" i="1" s="1"/>
  <c r="AU537" i="1"/>
  <c r="Q537" i="1" s="1"/>
  <c r="AU539" i="1"/>
  <c r="Q539" i="1" s="1"/>
  <c r="BN539" i="1" s="1"/>
  <c r="AU541" i="1"/>
  <c r="Q541" i="1" s="1"/>
  <c r="AU543" i="1"/>
  <c r="Q543" i="1" s="1"/>
  <c r="AU545" i="1"/>
  <c r="Q545" i="1" s="1"/>
  <c r="BN545" i="1" s="1"/>
  <c r="AU547" i="1"/>
  <c r="Q547" i="1" s="1"/>
  <c r="AU549" i="1"/>
  <c r="Q549" i="1" s="1"/>
  <c r="AU551" i="1"/>
  <c r="Q551" i="1" s="1"/>
  <c r="AU553" i="1"/>
  <c r="Q553" i="1" s="1"/>
  <c r="AU555" i="1"/>
  <c r="Q555" i="1" s="1"/>
  <c r="AU557" i="1"/>
  <c r="Q557" i="1" s="1"/>
  <c r="BN557" i="1" s="1"/>
  <c r="AU559" i="1"/>
  <c r="Q559" i="1" s="1"/>
  <c r="AU561" i="1"/>
  <c r="Q561" i="1" s="1"/>
  <c r="AU563" i="1"/>
  <c r="Q563" i="1" s="1"/>
  <c r="AU565" i="1"/>
  <c r="Q565" i="1" s="1"/>
  <c r="AU408" i="1"/>
  <c r="Q408" i="1" s="1"/>
  <c r="AU24" i="1"/>
  <c r="Q24" i="1" s="1"/>
  <c r="BN24" i="1" s="1"/>
  <c r="AU40" i="1"/>
  <c r="Q40" i="1" s="1"/>
  <c r="AU56" i="1"/>
  <c r="Q56" i="1" s="1"/>
  <c r="AU72" i="1"/>
  <c r="Q72" i="1" s="1"/>
  <c r="AU88" i="1"/>
  <c r="Q88" i="1" s="1"/>
  <c r="BN88" i="1" s="1"/>
  <c r="AU104" i="1"/>
  <c r="Q104" i="1" s="1"/>
  <c r="AU120" i="1"/>
  <c r="Q120" i="1" s="1"/>
  <c r="AU136" i="1"/>
  <c r="Q136" i="1" s="1"/>
  <c r="AU148" i="1"/>
  <c r="Q148" i="1" s="1"/>
  <c r="AU168" i="1"/>
  <c r="Q168" i="1" s="1"/>
  <c r="AU180" i="1"/>
  <c r="Q180" i="1" s="1"/>
  <c r="AU200" i="1"/>
  <c r="Q200" i="1" s="1"/>
  <c r="AU212" i="1"/>
  <c r="Q212" i="1" s="1"/>
  <c r="AU232" i="1"/>
  <c r="Q232" i="1" s="1"/>
  <c r="BN232" i="1" s="1"/>
  <c r="AU244" i="1"/>
  <c r="Q244" i="1" s="1"/>
  <c r="AU264" i="1"/>
  <c r="Q264" i="1" s="1"/>
  <c r="AU276" i="1"/>
  <c r="Q276" i="1" s="1"/>
  <c r="AU296" i="1"/>
  <c r="Q296" i="1" s="1"/>
  <c r="AU308" i="1"/>
  <c r="Q308" i="1" s="1"/>
  <c r="AU328" i="1"/>
  <c r="Q328" i="1" s="1"/>
  <c r="BN328" i="1" s="1"/>
  <c r="AU340" i="1"/>
  <c r="Q340" i="1" s="1"/>
  <c r="AU360" i="1"/>
  <c r="Q360" i="1" s="1"/>
  <c r="AU372" i="1"/>
  <c r="Q372" i="1" s="1"/>
  <c r="BN372" i="1" s="1"/>
  <c r="AU392" i="1"/>
  <c r="Q392" i="1" s="1"/>
  <c r="AU32" i="1"/>
  <c r="Q32" i="1" s="1"/>
  <c r="AU48" i="1"/>
  <c r="Q48" i="1" s="1"/>
  <c r="BN48" i="1" s="1"/>
  <c r="AU64" i="1"/>
  <c r="Q64" i="1" s="1"/>
  <c r="AU80" i="1"/>
  <c r="Q80" i="1" s="1"/>
  <c r="AU96" i="1"/>
  <c r="Q96" i="1" s="1"/>
  <c r="AU112" i="1"/>
  <c r="Q112" i="1" s="1"/>
  <c r="BN112" i="1" s="1"/>
  <c r="AU128" i="1"/>
  <c r="Q128" i="1" s="1"/>
  <c r="BN128" i="1" s="1"/>
  <c r="AU152" i="1"/>
  <c r="Q152" i="1" s="1"/>
  <c r="AU164" i="1"/>
  <c r="Q164" i="1" s="1"/>
  <c r="AU184" i="1"/>
  <c r="Q184" i="1" s="1"/>
  <c r="AU196" i="1"/>
  <c r="Q196" i="1" s="1"/>
  <c r="AU216" i="1"/>
  <c r="Q216" i="1" s="1"/>
  <c r="AU228" i="1"/>
  <c r="Q228" i="1" s="1"/>
  <c r="AU248" i="1"/>
  <c r="Q248" i="1" s="1"/>
  <c r="AU260" i="1"/>
  <c r="Q260" i="1" s="1"/>
  <c r="AU280" i="1"/>
  <c r="Q280" i="1" s="1"/>
  <c r="AU292" i="1"/>
  <c r="Q292" i="1" s="1"/>
  <c r="AU312" i="1"/>
  <c r="Q312" i="1" s="1"/>
  <c r="AU324" i="1"/>
  <c r="Q324" i="1" s="1"/>
  <c r="BN324" i="1" s="1"/>
  <c r="AU344" i="1"/>
  <c r="Q344" i="1" s="1"/>
  <c r="AU356" i="1"/>
  <c r="Q356" i="1" s="1"/>
  <c r="AU376" i="1"/>
  <c r="Q376" i="1" s="1"/>
  <c r="AU388" i="1"/>
  <c r="Q388" i="1" s="1"/>
  <c r="AU406" i="1"/>
  <c r="Q406" i="1" s="1"/>
  <c r="AU28" i="1"/>
  <c r="Q28" i="1" s="1"/>
  <c r="AU60" i="1"/>
  <c r="Q60" i="1" s="1"/>
  <c r="BN60" i="1" s="1"/>
  <c r="AU92" i="1"/>
  <c r="Q92" i="1" s="1"/>
  <c r="AU124" i="1"/>
  <c r="Q124" i="1" s="1"/>
  <c r="BN124" i="1" s="1"/>
  <c r="AU172" i="1"/>
  <c r="Q172" i="1" s="1"/>
  <c r="AU192" i="1"/>
  <c r="Q192" i="1" s="1"/>
  <c r="BN192" i="1" s="1"/>
  <c r="AU236" i="1"/>
  <c r="Q236" i="1" s="1"/>
  <c r="AU256" i="1"/>
  <c r="Q256" i="1" s="1"/>
  <c r="BN256" i="1" s="1"/>
  <c r="AU300" i="1"/>
  <c r="Q300" i="1" s="1"/>
  <c r="AU320" i="1"/>
  <c r="Q320" i="1" s="1"/>
  <c r="BN320" i="1" s="1"/>
  <c r="AU364" i="1"/>
  <c r="Q364" i="1" s="1"/>
  <c r="AU384" i="1"/>
  <c r="Q384" i="1" s="1"/>
  <c r="AU416" i="1"/>
  <c r="Q416" i="1" s="1"/>
  <c r="BN416" i="1" s="1"/>
  <c r="AU424" i="1"/>
  <c r="Q424" i="1" s="1"/>
  <c r="BN424" i="1" s="1"/>
  <c r="AU432" i="1"/>
  <c r="Q432" i="1" s="1"/>
  <c r="AU440" i="1"/>
  <c r="Q440" i="1" s="1"/>
  <c r="AU448" i="1"/>
  <c r="Q448" i="1" s="1"/>
  <c r="AU456" i="1"/>
  <c r="Q456" i="1" s="1"/>
  <c r="AU464" i="1"/>
  <c r="Q464" i="1" s="1"/>
  <c r="BN464" i="1" s="1"/>
  <c r="AU472" i="1"/>
  <c r="Q472" i="1" s="1"/>
  <c r="AU480" i="1"/>
  <c r="Q480" i="1" s="1"/>
  <c r="BN480" i="1" s="1"/>
  <c r="AU488" i="1"/>
  <c r="Q488" i="1" s="1"/>
  <c r="BN488" i="1" s="1"/>
  <c r="AU496" i="1"/>
  <c r="Q496" i="1" s="1"/>
  <c r="AU504" i="1"/>
  <c r="Q504" i="1" s="1"/>
  <c r="BN504" i="1" s="1"/>
  <c r="AU512" i="1"/>
  <c r="Q512" i="1" s="1"/>
  <c r="BN512" i="1" s="1"/>
  <c r="AU520" i="1"/>
  <c r="Q520" i="1" s="1"/>
  <c r="BN520" i="1" s="1"/>
  <c r="AU528" i="1"/>
  <c r="Q528" i="1" s="1"/>
  <c r="AU536" i="1"/>
  <c r="Q536" i="1" s="1"/>
  <c r="AU544" i="1"/>
  <c r="Q544" i="1" s="1"/>
  <c r="AU552" i="1"/>
  <c r="Q552" i="1" s="1"/>
  <c r="AU560" i="1"/>
  <c r="Q560" i="1" s="1"/>
  <c r="AU36" i="1"/>
  <c r="Q36" i="1" s="1"/>
  <c r="AU68" i="1"/>
  <c r="Q68" i="1" s="1"/>
  <c r="AU100" i="1"/>
  <c r="Q100" i="1" s="1"/>
  <c r="AU132" i="1"/>
  <c r="Q132" i="1" s="1"/>
  <c r="AU156" i="1"/>
  <c r="Q156" i="1" s="1"/>
  <c r="BN156" i="1" s="1"/>
  <c r="AU176" i="1"/>
  <c r="Q176" i="1" s="1"/>
  <c r="AU220" i="1"/>
  <c r="Q220" i="1" s="1"/>
  <c r="AU240" i="1"/>
  <c r="Q240" i="1" s="1"/>
  <c r="BN240" i="1" s="1"/>
  <c r="AU284" i="1"/>
  <c r="Q284" i="1" s="1"/>
  <c r="AU304" i="1"/>
  <c r="Q304" i="1" s="1"/>
  <c r="AU348" i="1"/>
  <c r="Q348" i="1" s="1"/>
  <c r="AU368" i="1"/>
  <c r="Q368" i="1" s="1"/>
  <c r="AU418" i="1"/>
  <c r="Q418" i="1" s="1"/>
  <c r="BN418" i="1" s="1"/>
  <c r="AU426" i="1"/>
  <c r="Q426" i="1" s="1"/>
  <c r="BN426" i="1" s="1"/>
  <c r="AU434" i="1"/>
  <c r="Q434" i="1" s="1"/>
  <c r="AU442" i="1"/>
  <c r="Q442" i="1" s="1"/>
  <c r="AU450" i="1"/>
  <c r="Q450" i="1" s="1"/>
  <c r="AU458" i="1"/>
  <c r="Q458" i="1" s="1"/>
  <c r="AU466" i="1"/>
  <c r="Q466" i="1" s="1"/>
  <c r="AU474" i="1"/>
  <c r="Q474" i="1" s="1"/>
  <c r="AU482" i="1"/>
  <c r="Q482" i="1" s="1"/>
  <c r="AU490" i="1"/>
  <c r="Q490" i="1" s="1"/>
  <c r="AU498" i="1"/>
  <c r="Q498" i="1" s="1"/>
  <c r="AU506" i="1"/>
  <c r="Q506" i="1" s="1"/>
  <c r="AU514" i="1"/>
  <c r="Q514" i="1" s="1"/>
  <c r="AU522" i="1"/>
  <c r="Q522" i="1" s="1"/>
  <c r="AU530" i="1"/>
  <c r="Q530" i="1" s="1"/>
  <c r="AU538" i="1"/>
  <c r="Q538" i="1" s="1"/>
  <c r="AU546" i="1"/>
  <c r="Q546" i="1" s="1"/>
  <c r="BN546" i="1" s="1"/>
  <c r="AU554" i="1"/>
  <c r="Q554" i="1" s="1"/>
  <c r="BN554" i="1" s="1"/>
  <c r="AU562" i="1"/>
  <c r="Q562" i="1" s="1"/>
  <c r="BN562" i="1" s="1"/>
  <c r="AU44" i="1"/>
  <c r="Q44" i="1" s="1"/>
  <c r="AU76" i="1"/>
  <c r="Q76" i="1" s="1"/>
  <c r="AU108" i="1"/>
  <c r="Q108" i="1" s="1"/>
  <c r="AU140" i="1"/>
  <c r="Q140" i="1" s="1"/>
  <c r="AU160" i="1"/>
  <c r="Q160" i="1" s="1"/>
  <c r="AU204" i="1"/>
  <c r="Q204" i="1" s="1"/>
  <c r="AU224" i="1"/>
  <c r="Q224" i="1" s="1"/>
  <c r="BN224" i="1" s="1"/>
  <c r="AU268" i="1"/>
  <c r="Q268" i="1" s="1"/>
  <c r="AU288" i="1"/>
  <c r="Q288" i="1" s="1"/>
  <c r="BN288" i="1" s="1"/>
  <c r="AU332" i="1"/>
  <c r="Q332" i="1" s="1"/>
  <c r="AU352" i="1"/>
  <c r="Q352" i="1" s="1"/>
  <c r="AU396" i="1"/>
  <c r="Q396" i="1" s="1"/>
  <c r="AU420" i="1"/>
  <c r="Q420" i="1" s="1"/>
  <c r="AU428" i="1"/>
  <c r="Q428" i="1" s="1"/>
  <c r="AU436" i="1"/>
  <c r="Q436" i="1" s="1"/>
  <c r="AU444" i="1"/>
  <c r="Q444" i="1" s="1"/>
  <c r="AU452" i="1"/>
  <c r="Q452" i="1" s="1"/>
  <c r="AU460" i="1"/>
  <c r="Q460" i="1" s="1"/>
  <c r="AU468" i="1"/>
  <c r="Q468" i="1" s="1"/>
  <c r="AU476" i="1"/>
  <c r="Q476" i="1" s="1"/>
  <c r="AU484" i="1"/>
  <c r="Q484" i="1" s="1"/>
  <c r="AU492" i="1"/>
  <c r="Q492" i="1" s="1"/>
  <c r="AU500" i="1"/>
  <c r="Q500" i="1" s="1"/>
  <c r="AU508" i="1"/>
  <c r="Q508" i="1" s="1"/>
  <c r="BN508" i="1" s="1"/>
  <c r="AU516" i="1"/>
  <c r="Q516" i="1" s="1"/>
  <c r="AU524" i="1"/>
  <c r="Q524" i="1" s="1"/>
  <c r="AU532" i="1"/>
  <c r="Q532" i="1" s="1"/>
  <c r="AU540" i="1"/>
  <c r="Q540" i="1" s="1"/>
  <c r="AU548" i="1"/>
  <c r="Q548" i="1" s="1"/>
  <c r="BN548" i="1" s="1"/>
  <c r="AU556" i="1"/>
  <c r="Q556" i="1" s="1"/>
  <c r="AU564" i="1"/>
  <c r="Q564" i="1" s="1"/>
  <c r="AU52" i="1"/>
  <c r="Q52" i="1" s="1"/>
  <c r="AU84" i="1"/>
  <c r="Q84" i="1" s="1"/>
  <c r="AU116" i="1"/>
  <c r="Q116" i="1" s="1"/>
  <c r="AU144" i="1"/>
  <c r="Q144" i="1" s="1"/>
  <c r="AU188" i="1"/>
  <c r="Q188" i="1" s="1"/>
  <c r="AU208" i="1"/>
  <c r="Q208" i="1" s="1"/>
  <c r="BN208" i="1" s="1"/>
  <c r="AU252" i="1"/>
  <c r="Q252" i="1" s="1"/>
  <c r="BN252" i="1" s="1"/>
  <c r="AU272" i="1"/>
  <c r="Q272" i="1" s="1"/>
  <c r="AU316" i="1"/>
  <c r="Q316" i="1" s="1"/>
  <c r="BN316" i="1" s="1"/>
  <c r="AU336" i="1"/>
  <c r="Q336" i="1" s="1"/>
  <c r="AU380" i="1"/>
  <c r="Q380" i="1" s="1"/>
  <c r="BN380" i="1" s="1"/>
  <c r="AU400" i="1"/>
  <c r="Q400" i="1" s="1"/>
  <c r="AU414" i="1"/>
  <c r="Q414" i="1" s="1"/>
  <c r="AU422" i="1"/>
  <c r="Q422" i="1" s="1"/>
  <c r="AU430" i="1"/>
  <c r="Q430" i="1" s="1"/>
  <c r="AU438" i="1"/>
  <c r="Q438" i="1" s="1"/>
  <c r="AU446" i="1"/>
  <c r="Q446" i="1" s="1"/>
  <c r="AU454" i="1"/>
  <c r="Q454" i="1" s="1"/>
  <c r="AU462" i="1"/>
  <c r="Q462" i="1" s="1"/>
  <c r="AU470" i="1"/>
  <c r="Q470" i="1" s="1"/>
  <c r="AU478" i="1"/>
  <c r="Q478" i="1" s="1"/>
  <c r="BN478" i="1" s="1"/>
  <c r="AU486" i="1"/>
  <c r="Q486" i="1" s="1"/>
  <c r="AU494" i="1"/>
  <c r="Q494" i="1" s="1"/>
  <c r="AU502" i="1"/>
  <c r="Q502" i="1" s="1"/>
  <c r="BN502" i="1" s="1"/>
  <c r="AU510" i="1"/>
  <c r="Q510" i="1" s="1"/>
  <c r="AU518" i="1"/>
  <c r="Q518" i="1" s="1"/>
  <c r="AU526" i="1"/>
  <c r="Q526" i="1" s="1"/>
  <c r="AU534" i="1"/>
  <c r="Q534" i="1" s="1"/>
  <c r="AU542" i="1"/>
  <c r="Q542" i="1" s="1"/>
  <c r="BN542" i="1" s="1"/>
  <c r="AU550" i="1"/>
  <c r="Q550" i="1" s="1"/>
  <c r="AU558" i="1"/>
  <c r="Q558" i="1" s="1"/>
  <c r="AU566" i="1"/>
  <c r="Q566" i="1" s="1"/>
  <c r="X521" i="1"/>
  <c r="X465" i="1"/>
  <c r="X429" i="1"/>
  <c r="X389" i="1"/>
  <c r="X369" i="1"/>
  <c r="X365" i="1"/>
  <c r="X361" i="1"/>
  <c r="X252" i="1"/>
  <c r="X475" i="1"/>
  <c r="X315" i="1"/>
  <c r="X311" i="1"/>
  <c r="X295" i="1"/>
  <c r="X279" i="1"/>
  <c r="X219" i="1"/>
  <c r="AN14" i="1"/>
  <c r="X447" i="1"/>
  <c r="AM14" i="1"/>
  <c r="X111" i="1"/>
  <c r="X95" i="1"/>
  <c r="X91" i="1"/>
  <c r="X87" i="1"/>
  <c r="X83" i="1"/>
  <c r="X81" i="1"/>
  <c r="X77" i="1"/>
  <c r="X73" i="1"/>
  <c r="X69" i="1"/>
  <c r="X67" i="1"/>
  <c r="X63" i="1"/>
  <c r="X61" i="1"/>
  <c r="X59" i="1"/>
  <c r="X286" i="1"/>
  <c r="X278" i="1"/>
  <c r="X262" i="1"/>
  <c r="X254" i="1"/>
  <c r="X250" i="1"/>
  <c r="X246" i="1"/>
  <c r="X242" i="1"/>
  <c r="X238" i="1"/>
  <c r="X234" i="1"/>
  <c r="X230" i="1"/>
  <c r="X226" i="1"/>
  <c r="X222" i="1"/>
  <c r="X218" i="1"/>
  <c r="X214" i="1"/>
  <c r="X202" i="1"/>
  <c r="X198" i="1"/>
  <c r="X194" i="1"/>
  <c r="X190" i="1"/>
  <c r="X178" i="1"/>
  <c r="X170" i="1"/>
  <c r="X154" i="1"/>
  <c r="X98" i="1"/>
  <c r="X34" i="1"/>
  <c r="X421" i="1"/>
  <c r="X413" i="1"/>
  <c r="X405" i="1"/>
  <c r="X401" i="1"/>
  <c r="X196" i="1"/>
  <c r="X128" i="1"/>
  <c r="X120" i="1"/>
  <c r="X321" i="1"/>
  <c r="X530" i="1"/>
  <c r="X382" i="1"/>
  <c r="X366" i="1"/>
  <c r="X358" i="1"/>
  <c r="X303" i="1"/>
  <c r="X291" i="1"/>
  <c r="X259" i="1"/>
  <c r="X210" i="1"/>
  <c r="X199" i="1"/>
  <c r="X171" i="1"/>
  <c r="X349" i="1"/>
  <c r="X293" i="1"/>
  <c r="X133" i="1"/>
  <c r="X316" i="1"/>
  <c r="X160" i="1"/>
  <c r="X152" i="1"/>
  <c r="X148" i="1"/>
  <c r="X144" i="1"/>
  <c r="X140" i="1"/>
  <c r="X136" i="1"/>
  <c r="X132" i="1"/>
  <c r="X124" i="1"/>
  <c r="X94" i="1"/>
  <c r="X82" i="1"/>
  <c r="X70" i="1"/>
  <c r="X551" i="1"/>
  <c r="X539" i="1"/>
  <c r="X527" i="1"/>
  <c r="X503" i="1"/>
  <c r="X451" i="1"/>
  <c r="X427" i="1"/>
  <c r="X423" i="1"/>
  <c r="X411" i="1"/>
  <c r="X407" i="1"/>
  <c r="X391" i="1"/>
  <c r="X110" i="1"/>
  <c r="X102" i="1"/>
  <c r="X100" i="1"/>
  <c r="X55" i="1"/>
  <c r="X53" i="1"/>
  <c r="X47" i="1"/>
  <c r="X546" i="1"/>
  <c r="X538" i="1"/>
  <c r="X490" i="1"/>
  <c r="X486" i="1"/>
  <c r="X482" i="1"/>
  <c r="X474" i="1"/>
  <c r="X470" i="1"/>
  <c r="X462" i="1"/>
  <c r="X446" i="1"/>
  <c r="X438" i="1"/>
  <c r="X434" i="1"/>
  <c r="X430" i="1"/>
  <c r="X426" i="1"/>
  <c r="X422" i="1"/>
  <c r="X378" i="1"/>
  <c r="X370" i="1"/>
  <c r="X362" i="1"/>
  <c r="X350" i="1"/>
  <c r="X345" i="1"/>
  <c r="X96" i="1"/>
  <c r="X92" i="1"/>
  <c r="X86" i="1"/>
  <c r="X66" i="1"/>
  <c r="X559" i="1"/>
  <c r="X555" i="1"/>
  <c r="X547" i="1"/>
  <c r="X535" i="1"/>
  <c r="X523" i="1"/>
  <c r="X511" i="1"/>
  <c r="X507" i="1"/>
  <c r="X487" i="1"/>
  <c r="X483" i="1"/>
  <c r="X471" i="1"/>
  <c r="X459" i="1"/>
  <c r="X439" i="1"/>
  <c r="X435" i="1"/>
  <c r="X431" i="1"/>
  <c r="X419" i="1"/>
  <c r="X415" i="1"/>
  <c r="X403" i="1"/>
  <c r="X399" i="1"/>
  <c r="X395" i="1"/>
  <c r="X375" i="1"/>
  <c r="X351" i="1"/>
  <c r="X206" i="1"/>
  <c r="X186" i="1"/>
  <c r="X23" i="1"/>
  <c r="X380" i="1"/>
  <c r="X373" i="1"/>
  <c r="X348" i="1"/>
  <c r="X46" i="1"/>
  <c r="X564" i="1"/>
  <c r="X548" i="1"/>
  <c r="X528" i="1"/>
  <c r="X504" i="1"/>
  <c r="X484" i="1"/>
  <c r="X376" i="1"/>
  <c r="X290" i="1"/>
  <c r="X282" i="1"/>
  <c r="X266" i="1"/>
  <c r="X182" i="1"/>
  <c r="X166" i="1"/>
  <c r="X158" i="1"/>
  <c r="X134" i="1"/>
  <c r="X103" i="1"/>
  <c r="X64" i="1"/>
  <c r="X383" i="1"/>
  <c r="X379" i="1"/>
  <c r="X338" i="1"/>
  <c r="X334" i="1"/>
  <c r="X330" i="1"/>
  <c r="X326" i="1"/>
  <c r="X322" i="1"/>
  <c r="X112" i="1"/>
  <c r="X48" i="1"/>
  <c r="X556" i="1"/>
  <c r="X540" i="1"/>
  <c r="X516" i="1"/>
  <c r="X496" i="1"/>
  <c r="X476" i="1"/>
  <c r="X472" i="1"/>
  <c r="X356" i="1"/>
  <c r="X352" i="1"/>
  <c r="X335" i="1"/>
  <c r="X327" i="1"/>
  <c r="X323" i="1"/>
  <c r="X318" i="1"/>
  <c r="X274" i="1"/>
  <c r="X270" i="1"/>
  <c r="X258" i="1"/>
  <c r="X174" i="1"/>
  <c r="X114" i="1"/>
  <c r="X43" i="1"/>
  <c r="X41" i="1"/>
  <c r="X39" i="1"/>
  <c r="X554" i="1"/>
  <c r="X526" i="1"/>
  <c r="X466" i="1"/>
  <c r="X417" i="1"/>
  <c r="X394" i="1"/>
  <c r="X374" i="1"/>
  <c r="X336" i="1"/>
  <c r="X328" i="1"/>
  <c r="X324" i="1"/>
  <c r="X307" i="1"/>
  <c r="X299" i="1"/>
  <c r="X104" i="1"/>
  <c r="X68" i="1"/>
  <c r="X42" i="1"/>
  <c r="X38" i="1"/>
  <c r="X385" i="1"/>
  <c r="X381" i="1"/>
  <c r="X130" i="1"/>
  <c r="X90" i="1"/>
  <c r="X76" i="1"/>
  <c r="X74" i="1"/>
  <c r="X62" i="1"/>
  <c r="X60" i="1"/>
  <c r="X58" i="1"/>
  <c r="X50" i="1"/>
  <c r="X31" i="1"/>
  <c r="X27" i="1"/>
  <c r="X544" i="1"/>
  <c r="X520" i="1"/>
  <c r="X468" i="1"/>
  <c r="X456" i="1"/>
  <c r="X444" i="1"/>
  <c r="X416" i="1"/>
  <c r="X387" i="1"/>
  <c r="X384" i="1"/>
  <c r="X317" i="1"/>
  <c r="X314" i="1"/>
  <c r="X310" i="1"/>
  <c r="X306" i="1"/>
  <c r="X302" i="1"/>
  <c r="X298" i="1"/>
  <c r="X285" i="1"/>
  <c r="X281" i="1"/>
  <c r="X277" i="1"/>
  <c r="X273" i="1"/>
  <c r="X269" i="1"/>
  <c r="X268" i="1"/>
  <c r="X245" i="1"/>
  <c r="X240" i="1"/>
  <c r="X229" i="1"/>
  <c r="X225" i="1"/>
  <c r="X217" i="1"/>
  <c r="X209" i="1"/>
  <c r="X205" i="1"/>
  <c r="X201" i="1"/>
  <c r="X193" i="1"/>
  <c r="X189" i="1"/>
  <c r="X181" i="1"/>
  <c r="X165" i="1"/>
  <c r="X161" i="1"/>
  <c r="X157" i="1"/>
  <c r="X156" i="1"/>
  <c r="X153" i="1"/>
  <c r="X149" i="1"/>
  <c r="X145" i="1"/>
  <c r="X141" i="1"/>
  <c r="X137" i="1"/>
  <c r="X106" i="1"/>
  <c r="X44" i="1"/>
  <c r="X118" i="1"/>
  <c r="X107" i="1"/>
  <c r="X105" i="1"/>
  <c r="X71" i="1"/>
  <c r="X51" i="1"/>
  <c r="X30" i="1"/>
  <c r="X26" i="1"/>
  <c r="X418" i="1"/>
  <c r="X414" i="1"/>
  <c r="X386" i="1"/>
  <c r="X312" i="1"/>
  <c r="X308" i="1"/>
  <c r="X304" i="1"/>
  <c r="X300" i="1"/>
  <c r="X296" i="1"/>
  <c r="X292" i="1"/>
  <c r="X287" i="1"/>
  <c r="X283" i="1"/>
  <c r="X275" i="1"/>
  <c r="X271" i="1"/>
  <c r="X267" i="1"/>
  <c r="X263" i="1"/>
  <c r="X255" i="1"/>
  <c r="X251" i="1"/>
  <c r="X247" i="1"/>
  <c r="X243" i="1"/>
  <c r="X239" i="1"/>
  <c r="X235" i="1"/>
  <c r="X231" i="1"/>
  <c r="X227" i="1"/>
  <c r="X223" i="1"/>
  <c r="X215" i="1"/>
  <c r="X211" i="1"/>
  <c r="X207" i="1"/>
  <c r="X203" i="1"/>
  <c r="X195" i="1"/>
  <c r="X191" i="1"/>
  <c r="X187" i="1"/>
  <c r="X183" i="1"/>
  <c r="X179" i="1"/>
  <c r="X175" i="1"/>
  <c r="X167" i="1"/>
  <c r="X163" i="1"/>
  <c r="X159" i="1"/>
  <c r="X155" i="1"/>
  <c r="X143" i="1"/>
  <c r="X139" i="1"/>
  <c r="X135" i="1"/>
  <c r="X127" i="1"/>
  <c r="X119" i="1"/>
  <c r="X115" i="1"/>
  <c r="X72" i="1"/>
  <c r="X552" i="1"/>
  <c r="X536" i="1"/>
  <c r="X532" i="1"/>
  <c r="X524" i="1"/>
  <c r="X500" i="1"/>
  <c r="X488" i="1"/>
  <c r="X448" i="1"/>
  <c r="X440" i="1"/>
  <c r="X432" i="1"/>
  <c r="X428" i="1"/>
  <c r="X305" i="1"/>
  <c r="X301" i="1"/>
  <c r="X297" i="1"/>
  <c r="X280" i="1"/>
  <c r="X276" i="1"/>
  <c r="X264" i="1"/>
  <c r="X256" i="1"/>
  <c r="X248" i="1"/>
  <c r="X244" i="1"/>
  <c r="X232" i="1"/>
  <c r="X228" i="1"/>
  <c r="X216" i="1"/>
  <c r="X212" i="1"/>
  <c r="X192" i="1"/>
  <c r="X184" i="1"/>
  <c r="X172" i="1"/>
  <c r="X164" i="1"/>
  <c r="X101" i="1"/>
  <c r="X99" i="1"/>
  <c r="X89" i="1"/>
  <c r="X84" i="1"/>
  <c r="X79" i="1"/>
  <c r="X57" i="1"/>
  <c r="X54" i="1"/>
  <c r="X52" i="1"/>
  <c r="X49" i="1"/>
  <c r="X35" i="1"/>
  <c r="X25" i="1"/>
  <c r="X357" i="1"/>
  <c r="X353" i="1"/>
  <c r="X344" i="1"/>
  <c r="X340" i="1"/>
  <c r="X332" i="1"/>
  <c r="X319" i="1"/>
  <c r="X560" i="1"/>
  <c r="X512" i="1"/>
  <c r="X508" i="1"/>
  <c r="X492" i="1"/>
  <c r="X480" i="1"/>
  <c r="X464" i="1"/>
  <c r="X460" i="1"/>
  <c r="X452" i="1"/>
  <c r="X436" i="1"/>
  <c r="X424" i="1"/>
  <c r="X420" i="1"/>
  <c r="X313" i="1"/>
  <c r="X309" i="1"/>
  <c r="X288" i="1"/>
  <c r="X284" i="1"/>
  <c r="X272" i="1"/>
  <c r="X260" i="1"/>
  <c r="X236" i="1"/>
  <c r="X224" i="1"/>
  <c r="X220" i="1"/>
  <c r="X208" i="1"/>
  <c r="X204" i="1"/>
  <c r="X200" i="1"/>
  <c r="X188" i="1"/>
  <c r="X180" i="1"/>
  <c r="X176" i="1"/>
  <c r="X168" i="1"/>
  <c r="X109" i="1"/>
  <c r="X97" i="1"/>
  <c r="X65" i="1"/>
  <c r="X40" i="1"/>
  <c r="X33" i="1"/>
  <c r="X28" i="1"/>
  <c r="X123" i="1"/>
  <c r="X565" i="1"/>
  <c r="X561" i="1"/>
  <c r="X549" i="1"/>
  <c r="X545" i="1"/>
  <c r="X537" i="1"/>
  <c r="X533" i="1"/>
  <c r="X525" i="1"/>
  <c r="X517" i="1"/>
  <c r="X513" i="1"/>
  <c r="X509" i="1"/>
  <c r="X505" i="1"/>
  <c r="X501" i="1"/>
  <c r="X497" i="1"/>
  <c r="X493" i="1"/>
  <c r="X489" i="1"/>
  <c r="X485" i="1"/>
  <c r="X481" i="1"/>
  <c r="X477" i="1"/>
  <c r="X473" i="1"/>
  <c r="X469" i="1"/>
  <c r="X461" i="1"/>
  <c r="X457" i="1"/>
  <c r="X453" i="1"/>
  <c r="X449" i="1"/>
  <c r="X445" i="1"/>
  <c r="X441" i="1"/>
  <c r="X437" i="1"/>
  <c r="X433" i="1"/>
  <c r="X425" i="1"/>
  <c r="X412" i="1"/>
  <c r="X408" i="1"/>
  <c r="X404" i="1"/>
  <c r="X400" i="1"/>
  <c r="X396" i="1"/>
  <c r="X392" i="1"/>
  <c r="X388" i="1"/>
  <c r="X354" i="1"/>
  <c r="X341" i="1"/>
  <c r="X337" i="1"/>
  <c r="X333" i="1"/>
  <c r="X329" i="1"/>
  <c r="X325" i="1"/>
  <c r="X320" i="1"/>
  <c r="X294" i="1"/>
  <c r="X289" i="1"/>
  <c r="X265" i="1"/>
  <c r="X261" i="1"/>
  <c r="X257" i="1"/>
  <c r="X253" i="1"/>
  <c r="X249" i="1"/>
  <c r="X241" i="1"/>
  <c r="X237" i="1"/>
  <c r="X233" i="1"/>
  <c r="X221" i="1"/>
  <c r="X213" i="1"/>
  <c r="X197" i="1"/>
  <c r="X185" i="1"/>
  <c r="X177" i="1"/>
  <c r="X173" i="1"/>
  <c r="X169" i="1"/>
  <c r="X116" i="1"/>
  <c r="X557" i="1"/>
  <c r="X553" i="1"/>
  <c r="X541" i="1"/>
  <c r="X529" i="1"/>
  <c r="X108" i="1"/>
  <c r="X93" i="1"/>
  <c r="X85" i="1"/>
  <c r="X78" i="1"/>
  <c r="X75" i="1"/>
  <c r="X56" i="1"/>
  <c r="X45" i="1"/>
  <c r="X37" i="1"/>
  <c r="X29" i="1"/>
  <c r="X22" i="1"/>
  <c r="X563" i="1"/>
  <c r="X543" i="1"/>
  <c r="X531" i="1"/>
  <c r="X519" i="1"/>
  <c r="X515" i="1"/>
  <c r="X499" i="1"/>
  <c r="X495" i="1"/>
  <c r="X491" i="1"/>
  <c r="X479" i="1"/>
  <c r="X467" i="1"/>
  <c r="X463" i="1"/>
  <c r="X455" i="1"/>
  <c r="X443" i="1"/>
  <c r="X409" i="1"/>
  <c r="X406" i="1"/>
  <c r="X398" i="1"/>
  <c r="X390" i="1"/>
  <c r="X371" i="1"/>
  <c r="X367" i="1"/>
  <c r="X364" i="1"/>
  <c r="X363" i="1"/>
  <c r="X360" i="1"/>
  <c r="X359" i="1"/>
  <c r="X355" i="1"/>
  <c r="X346" i="1"/>
  <c r="X343" i="1"/>
  <c r="X339" i="1"/>
  <c r="X331" i="1"/>
  <c r="X162" i="1"/>
  <c r="X150" i="1"/>
  <c r="X147" i="1"/>
  <c r="X146" i="1"/>
  <c r="X142" i="1"/>
  <c r="X138" i="1"/>
  <c r="X129" i="1"/>
  <c r="X126" i="1"/>
  <c r="X125" i="1"/>
  <c r="X121" i="1"/>
  <c r="X117" i="1"/>
  <c r="X32" i="1"/>
  <c r="X24" i="1"/>
  <c r="X566" i="1"/>
  <c r="X562" i="1"/>
  <c r="X558" i="1"/>
  <c r="X550" i="1"/>
  <c r="X542" i="1"/>
  <c r="X534" i="1"/>
  <c r="X522" i="1"/>
  <c r="X518" i="1"/>
  <c r="X514" i="1"/>
  <c r="X510" i="1"/>
  <c r="X506" i="1"/>
  <c r="X498" i="1"/>
  <c r="X494" i="1"/>
  <c r="X478" i="1"/>
  <c r="X458" i="1"/>
  <c r="X454" i="1"/>
  <c r="X450" i="1"/>
  <c r="X442" i="1"/>
  <c r="X397" i="1"/>
  <c r="X393" i="1"/>
  <c r="X342" i="1"/>
  <c r="X113" i="1"/>
  <c r="X88" i="1"/>
  <c r="X80" i="1"/>
  <c r="X410" i="1"/>
  <c r="X377" i="1"/>
  <c r="X372" i="1"/>
  <c r="X368" i="1"/>
  <c r="X347" i="1"/>
  <c r="X151" i="1"/>
  <c r="X131" i="1"/>
  <c r="X122" i="1"/>
  <c r="BL97" i="1" l="1"/>
  <c r="BN97" i="1" s="1"/>
  <c r="BL353" i="1"/>
  <c r="BN353" i="1" s="1"/>
  <c r="BL54" i="1"/>
  <c r="BL310" i="1"/>
  <c r="BL566" i="1"/>
  <c r="BN566" i="1" s="1"/>
  <c r="BL259" i="1"/>
  <c r="BN259" i="1" s="1"/>
  <c r="BL221" i="1"/>
  <c r="BN221" i="1" s="1"/>
  <c r="BL357" i="1"/>
  <c r="BL527" i="1"/>
  <c r="BL490" i="1"/>
  <c r="BN490" i="1" s="1"/>
  <c r="BL151" i="1"/>
  <c r="BN272" i="1"/>
  <c r="BN521" i="1"/>
  <c r="BN222" i="1"/>
  <c r="BN383" i="1"/>
  <c r="BN271" i="1"/>
  <c r="BN151" i="1"/>
  <c r="BN47" i="1"/>
  <c r="BM542" i="1"/>
  <c r="BM462" i="1"/>
  <c r="BM414" i="1"/>
  <c r="BM192" i="1"/>
  <c r="BM292" i="1"/>
  <c r="BM503" i="1"/>
  <c r="BM423" i="1"/>
  <c r="BM398" i="1"/>
  <c r="BM334" i="1"/>
  <c r="BM222" i="1"/>
  <c r="BM158" i="1"/>
  <c r="BM94" i="1"/>
  <c r="BM357" i="1"/>
  <c r="BM325" i="1"/>
  <c r="BM301" i="1"/>
  <c r="BM245" i="1"/>
  <c r="BM149" i="1"/>
  <c r="BL239" i="1"/>
  <c r="BN239" i="1" s="1"/>
  <c r="BL98" i="1"/>
  <c r="BN98" i="1" s="1"/>
  <c r="BK311" i="1"/>
  <c r="BM311" i="1" s="1"/>
  <c r="BL40" i="1"/>
  <c r="BN40" i="1" s="1"/>
  <c r="BK85" i="1"/>
  <c r="BM85" i="1" s="1"/>
  <c r="BK263" i="1"/>
  <c r="BM263" i="1" s="1"/>
  <c r="BL352" i="1"/>
  <c r="BN352" i="1" s="1"/>
  <c r="BK392" i="1"/>
  <c r="BM392" i="1" s="1"/>
  <c r="BK355" i="1"/>
  <c r="BM355" i="1" s="1"/>
  <c r="BL540" i="1"/>
  <c r="BN540" i="1" s="1"/>
  <c r="BK419" i="1"/>
  <c r="BM419" i="1" s="1"/>
  <c r="BK320" i="1"/>
  <c r="BM320" i="1" s="1"/>
  <c r="BK220" i="1"/>
  <c r="BM220" i="1" s="1"/>
  <c r="BK478" i="1"/>
  <c r="BM478" i="1" s="1"/>
  <c r="BK514" i="1"/>
  <c r="BM514" i="1" s="1"/>
  <c r="BK118" i="1"/>
  <c r="BM118" i="1" s="1"/>
  <c r="BK353" i="1"/>
  <c r="BM353" i="1" s="1"/>
  <c r="BK194" i="1"/>
  <c r="BM194" i="1" s="1"/>
  <c r="BK164" i="1"/>
  <c r="BM164" i="1" s="1"/>
  <c r="BK433" i="1"/>
  <c r="BM433" i="1" s="1"/>
  <c r="BL514" i="1"/>
  <c r="BN514" i="1" s="1"/>
  <c r="BL309" i="1"/>
  <c r="BL64" i="1"/>
  <c r="BN64" i="1" s="1"/>
  <c r="BL494" i="1"/>
  <c r="BL238" i="1"/>
  <c r="BN238" i="1" s="1"/>
  <c r="BL76" i="1"/>
  <c r="BN76" i="1" s="1"/>
  <c r="BL66" i="1"/>
  <c r="BN66" i="1" s="1"/>
  <c r="BL197" i="1"/>
  <c r="BN197" i="1" s="1"/>
  <c r="BL26" i="1"/>
  <c r="BL173" i="1"/>
  <c r="BN173" i="1" s="1"/>
  <c r="BL304" i="1"/>
  <c r="BN304" i="1" s="1"/>
  <c r="BL448" i="1"/>
  <c r="BN448" i="1" s="1"/>
  <c r="BL285" i="1"/>
  <c r="BN285" i="1" s="1"/>
  <c r="BL114" i="1"/>
  <c r="BN114" i="1" s="1"/>
  <c r="BN494" i="1"/>
  <c r="BN72" i="1"/>
  <c r="BN527" i="1"/>
  <c r="BN218" i="1"/>
  <c r="BN154" i="1"/>
  <c r="BN122" i="1"/>
  <c r="BN26" i="1"/>
  <c r="BN397" i="1"/>
  <c r="BN357" i="1"/>
  <c r="BN325" i="1"/>
  <c r="BN309" i="1"/>
  <c r="BN85" i="1"/>
  <c r="BM232" i="1"/>
  <c r="BM156" i="1"/>
  <c r="BM517" i="1"/>
  <c r="BM186" i="1"/>
  <c r="BM170" i="1"/>
  <c r="BM90" i="1"/>
  <c r="BM291" i="1"/>
  <c r="BM203" i="1"/>
  <c r="BM115" i="1"/>
  <c r="BM91" i="1"/>
  <c r="BK556" i="1"/>
  <c r="BM556" i="1" s="1"/>
  <c r="BL149" i="1"/>
  <c r="BN149" i="1" s="1"/>
  <c r="BK362" i="1"/>
  <c r="BM362" i="1" s="1"/>
  <c r="BK195" i="1"/>
  <c r="BM195" i="1" s="1"/>
  <c r="BK347" i="1"/>
  <c r="BM347" i="1" s="1"/>
  <c r="BK448" i="1"/>
  <c r="BM448" i="1" s="1"/>
  <c r="BK525" i="1"/>
  <c r="BM525" i="1" s="1"/>
  <c r="BK368" i="1"/>
  <c r="BM368" i="1" s="1"/>
  <c r="BK405" i="1"/>
  <c r="BM405" i="1" s="1"/>
  <c r="BK471" i="1"/>
  <c r="BM471" i="1" s="1"/>
  <c r="BK101" i="1"/>
  <c r="BM101" i="1" s="1"/>
  <c r="BK130" i="1"/>
  <c r="BM130" i="1" s="1"/>
  <c r="BK420" i="1"/>
  <c r="BM420" i="1" s="1"/>
  <c r="BK337" i="1"/>
  <c r="BM337" i="1" s="1"/>
  <c r="BK148" i="1"/>
  <c r="BM148" i="1" s="1"/>
  <c r="BK286" i="1"/>
  <c r="BM286" i="1" s="1"/>
  <c r="BK322" i="1"/>
  <c r="BM322" i="1" s="1"/>
  <c r="BK548" i="1"/>
  <c r="BK481" i="1"/>
  <c r="BM481" i="1" s="1"/>
  <c r="BL82" i="1"/>
  <c r="BN82" i="1" s="1"/>
  <c r="BL565" i="1"/>
  <c r="BN565" i="1" s="1"/>
  <c r="BL58" i="1"/>
  <c r="BN58" i="1" s="1"/>
  <c r="BL430" i="1"/>
  <c r="BN430" i="1" s="1"/>
  <c r="BL268" i="1"/>
  <c r="BN268" i="1" s="1"/>
  <c r="BL322" i="1"/>
  <c r="BN322" i="1" s="1"/>
  <c r="BL560" i="1"/>
  <c r="BN560" i="1" s="1"/>
  <c r="BL90" i="1"/>
  <c r="BN90" i="1" s="1"/>
  <c r="BN160" i="1"/>
  <c r="BN528" i="1"/>
  <c r="BN432" i="1"/>
  <c r="BN477" i="1"/>
  <c r="BN358" i="1"/>
  <c r="BN310" i="1"/>
  <c r="BN54" i="1"/>
  <c r="BN315" i="1"/>
  <c r="BN251" i="1"/>
  <c r="BN219" i="1"/>
  <c r="BM502" i="1"/>
  <c r="BM548" i="1"/>
  <c r="BM516" i="1"/>
  <c r="BM212" i="1"/>
  <c r="BM413" i="1"/>
  <c r="BM230" i="1"/>
  <c r="BM198" i="1"/>
  <c r="BM86" i="1"/>
  <c r="BM177" i="1"/>
  <c r="BM89" i="1"/>
  <c r="BM49" i="1"/>
  <c r="BM41" i="1"/>
  <c r="BL274" i="1"/>
  <c r="BN274" i="1" s="1"/>
  <c r="BL552" i="1"/>
  <c r="BN552" i="1" s="1"/>
  <c r="BL200" i="1"/>
  <c r="BK250" i="1"/>
  <c r="BM250" i="1" s="1"/>
  <c r="BK437" i="1"/>
  <c r="BL45" i="1"/>
  <c r="BN45" i="1" s="1"/>
  <c r="BL176" i="1"/>
  <c r="BN176" i="1" s="1"/>
  <c r="BL454" i="1"/>
  <c r="BN454" i="1" s="1"/>
  <c r="BL102" i="1"/>
  <c r="BN102" i="1" s="1"/>
  <c r="BK40" i="1"/>
  <c r="BL241" i="1"/>
  <c r="BN241" i="1" s="1"/>
  <c r="BK29" i="1"/>
  <c r="BM29" i="1" s="1"/>
  <c r="BL318" i="1"/>
  <c r="BN318" i="1" s="1"/>
  <c r="BK219" i="1"/>
  <c r="BM219" i="1" s="1"/>
  <c r="BK175" i="1"/>
  <c r="BM175" i="1" s="1"/>
  <c r="BK64" i="1"/>
  <c r="BK75" i="1"/>
  <c r="BK476" i="1"/>
  <c r="BM476" i="1" s="1"/>
  <c r="BK467" i="1"/>
  <c r="BM467" i="1" s="1"/>
  <c r="BK533" i="1"/>
  <c r="BM533" i="1" s="1"/>
  <c r="BK116" i="1"/>
  <c r="BM116" i="1" s="1"/>
  <c r="BK545" i="1"/>
  <c r="BM545" i="1" s="1"/>
  <c r="BK229" i="1"/>
  <c r="BM229" i="1" s="1"/>
  <c r="BK258" i="1"/>
  <c r="BM258" i="1" s="1"/>
  <c r="BK374" i="1"/>
  <c r="BM374" i="1" s="1"/>
  <c r="BK549" i="1"/>
  <c r="BM549" i="1" s="1"/>
  <c r="BK450" i="1"/>
  <c r="BM450" i="1" s="1"/>
  <c r="BK150" i="1"/>
  <c r="BM150" i="1" s="1"/>
  <c r="BL338" i="1"/>
  <c r="BN338" i="1" s="1"/>
  <c r="BL133" i="1"/>
  <c r="BN133" i="1" s="1"/>
  <c r="BL264" i="1"/>
  <c r="BN264" i="1" s="1"/>
  <c r="BL445" i="1"/>
  <c r="BN445" i="1" s="1"/>
  <c r="BL109" i="1"/>
  <c r="BN109" i="1" s="1"/>
  <c r="BL168" i="1"/>
  <c r="BN168" i="1" s="1"/>
  <c r="BL386" i="1"/>
  <c r="BN386" i="1" s="1"/>
  <c r="BL312" i="1"/>
  <c r="BN312" i="1" s="1"/>
  <c r="BL443" i="1"/>
  <c r="BN443" i="1" s="1"/>
  <c r="BL33" i="1"/>
  <c r="BN33" i="1" s="1"/>
  <c r="BL289" i="1"/>
  <c r="BN289" i="1" s="1"/>
  <c r="BL246" i="1"/>
  <c r="BN246" i="1" s="1"/>
  <c r="BL344" i="1"/>
  <c r="BN344" i="1" s="1"/>
  <c r="BL242" i="1"/>
  <c r="BN242" i="1" s="1"/>
  <c r="BL359" i="1"/>
  <c r="BN359" i="1" s="1"/>
  <c r="BL306" i="1"/>
  <c r="BN306" i="1" s="1"/>
  <c r="BL167" i="1"/>
  <c r="BN167" i="1" s="1"/>
  <c r="BL455" i="1"/>
  <c r="BN455" i="1" s="1"/>
  <c r="BN200" i="1"/>
  <c r="BN415" i="1"/>
  <c r="BN250" i="1"/>
  <c r="BN381" i="1"/>
  <c r="BN69" i="1"/>
  <c r="BM554" i="1"/>
  <c r="BM404" i="1"/>
  <c r="BM316" i="1"/>
  <c r="BM541" i="1"/>
  <c r="BM461" i="1"/>
  <c r="BM437" i="1"/>
  <c r="BM470" i="1"/>
  <c r="BM340" i="1"/>
  <c r="BM308" i="1"/>
  <c r="BM104" i="1"/>
  <c r="BM40" i="1"/>
  <c r="BM390" i="1"/>
  <c r="BM70" i="1"/>
  <c r="BM321" i="1"/>
  <c r="BM289" i="1"/>
  <c r="BM217" i="1"/>
  <c r="BM169" i="1"/>
  <c r="BN412" i="1"/>
  <c r="BM466" i="1"/>
  <c r="BM496" i="1"/>
  <c r="BM416" i="1"/>
  <c r="BM396" i="1"/>
  <c r="BM108" i="1"/>
  <c r="BM64" i="1"/>
  <c r="BM290" i="1"/>
  <c r="BM226" i="1"/>
  <c r="BM146" i="1"/>
  <c r="BM191" i="1"/>
  <c r="BM87" i="1"/>
  <c r="BK401" i="1"/>
  <c r="BM401" i="1" s="1"/>
  <c r="BL530" i="1"/>
  <c r="BN530" i="1" s="1"/>
  <c r="BK204" i="1"/>
  <c r="BM204" i="1" s="1"/>
  <c r="BL456" i="1"/>
  <c r="BN456" i="1" s="1"/>
  <c r="BL120" i="1"/>
  <c r="BN120" i="1" s="1"/>
  <c r="BL301" i="1"/>
  <c r="BN301" i="1" s="1"/>
  <c r="BL96" i="1"/>
  <c r="BN96" i="1" s="1"/>
  <c r="BK552" i="1"/>
  <c r="BM552" i="1" s="1"/>
  <c r="BK139" i="1"/>
  <c r="BK256" i="1"/>
  <c r="BM256" i="1" s="1"/>
  <c r="BK515" i="1"/>
  <c r="BM515" i="1" s="1"/>
  <c r="BL510" i="1"/>
  <c r="BN510" i="1" s="1"/>
  <c r="BL254" i="1"/>
  <c r="BN254" i="1" s="1"/>
  <c r="BK504" i="1"/>
  <c r="BM504" i="1" s="1"/>
  <c r="BL553" i="1"/>
  <c r="BN553" i="1" s="1"/>
  <c r="BL41" i="1"/>
  <c r="BN41" i="1" s="1"/>
  <c r="BL348" i="1"/>
  <c r="BN348" i="1" s="1"/>
  <c r="BL92" i="1"/>
  <c r="BN92" i="1" s="1"/>
  <c r="BK553" i="1"/>
  <c r="BM553" i="1" s="1"/>
  <c r="BK63" i="1"/>
  <c r="BM63" i="1" s="1"/>
  <c r="BK367" i="1"/>
  <c r="BM367" i="1" s="1"/>
  <c r="BK269" i="1"/>
  <c r="BM269" i="1" s="1"/>
  <c r="BK71" i="1"/>
  <c r="BM71" i="1" s="1"/>
  <c r="BK92" i="1"/>
  <c r="BM92" i="1" s="1"/>
  <c r="BK83" i="1"/>
  <c r="BK112" i="1"/>
  <c r="BM112" i="1" s="1"/>
  <c r="BK236" i="1"/>
  <c r="BM236" i="1" s="1"/>
  <c r="BK372" i="1"/>
  <c r="BM372" i="1" s="1"/>
  <c r="BK241" i="1"/>
  <c r="BM241" i="1" s="1"/>
  <c r="BK402" i="1"/>
  <c r="BM402" i="1" s="1"/>
  <c r="BK418" i="1"/>
  <c r="BM418" i="1" s="1"/>
  <c r="BK494" i="1"/>
  <c r="BM494" i="1" s="1"/>
  <c r="BK452" i="1"/>
  <c r="BM452" i="1" s="1"/>
  <c r="BK165" i="1"/>
  <c r="BM165" i="1" s="1"/>
  <c r="BK46" i="1"/>
  <c r="BM46" i="1" s="1"/>
  <c r="BK484" i="1"/>
  <c r="BM484" i="1" s="1"/>
  <c r="BK278" i="1"/>
  <c r="BM278" i="1" s="1"/>
  <c r="BK196" i="1"/>
  <c r="BM196" i="1" s="1"/>
  <c r="BK228" i="1"/>
  <c r="BM228" i="1" s="1"/>
  <c r="BK54" i="1"/>
  <c r="BM54" i="1" s="1"/>
  <c r="BK566" i="1"/>
  <c r="BM566" i="1" s="1"/>
  <c r="BK126" i="1"/>
  <c r="BM126" i="1" s="1"/>
  <c r="BL53" i="1"/>
  <c r="BN53" i="1" s="1"/>
  <c r="BL184" i="1"/>
  <c r="BN184" i="1" s="1"/>
  <c r="BL365" i="1"/>
  <c r="BN365" i="1" s="1"/>
  <c r="BL496" i="1"/>
  <c r="BN496" i="1" s="1"/>
  <c r="BL482" i="1"/>
  <c r="BN482" i="1" s="1"/>
  <c r="BL146" i="1"/>
  <c r="BN146" i="1" s="1"/>
  <c r="BL277" i="1"/>
  <c r="BN277" i="1" s="1"/>
  <c r="BL555" i="1"/>
  <c r="BN555" i="1" s="1"/>
  <c r="BL384" i="1"/>
  <c r="BN384" i="1" s="1"/>
  <c r="BL95" i="1"/>
  <c r="BN95" i="1" s="1"/>
  <c r="BL266" i="1"/>
  <c r="BN266" i="1" s="1"/>
  <c r="BL61" i="1"/>
  <c r="BN61" i="1" s="1"/>
  <c r="BL544" i="1"/>
  <c r="BN544" i="1" s="1"/>
  <c r="BL170" i="1"/>
  <c r="BN170" i="1" s="1"/>
  <c r="BL459" i="1"/>
  <c r="BN459" i="1" s="1"/>
  <c r="BL152" i="1"/>
  <c r="BN152" i="1" s="1"/>
  <c r="BL408" i="1"/>
  <c r="BN408" i="1" s="1"/>
  <c r="BL101" i="1"/>
  <c r="BN101" i="1" s="1"/>
  <c r="BM206" i="1"/>
  <c r="BM190" i="1"/>
  <c r="BM142" i="1"/>
  <c r="BM78" i="1"/>
  <c r="BM197" i="1"/>
  <c r="BM37" i="1"/>
  <c r="BL450" i="1"/>
  <c r="BN450" i="1" s="1"/>
  <c r="BK44" i="1"/>
  <c r="BM44" i="1" s="1"/>
  <c r="BL376" i="1"/>
  <c r="BN376" i="1" s="1"/>
  <c r="BK336" i="1"/>
  <c r="BM336" i="1" s="1"/>
  <c r="BL205" i="1"/>
  <c r="BN205" i="1" s="1"/>
  <c r="BK522" i="1"/>
  <c r="BM522" i="1" s="1"/>
  <c r="BK109" i="1"/>
  <c r="BM109" i="1" s="1"/>
  <c r="BL278" i="1"/>
  <c r="BN278" i="1" s="1"/>
  <c r="BK96" i="1"/>
  <c r="BM96" i="1" s="1"/>
  <c r="BK285" i="1"/>
  <c r="BM285" i="1" s="1"/>
  <c r="BL446" i="1"/>
  <c r="BN446" i="1" s="1"/>
  <c r="BL190" i="1"/>
  <c r="BN190" i="1" s="1"/>
  <c r="BK376" i="1"/>
  <c r="BM376" i="1" s="1"/>
  <c r="BL489" i="1"/>
  <c r="BN489" i="1" s="1"/>
  <c r="BK475" i="1"/>
  <c r="BM475" i="1" s="1"/>
  <c r="BL284" i="1"/>
  <c r="BN284" i="1" s="1"/>
  <c r="BL28" i="1"/>
  <c r="BN28" i="1" s="1"/>
  <c r="BK425" i="1"/>
  <c r="BM425" i="1" s="1"/>
  <c r="BK441" i="1"/>
  <c r="BM441" i="1" s="1"/>
  <c r="BK303" i="1"/>
  <c r="BM303" i="1" s="1"/>
  <c r="BK47" i="1"/>
  <c r="BM47" i="1" s="1"/>
  <c r="BK331" i="1"/>
  <c r="BK211" i="1"/>
  <c r="BM211" i="1" s="1"/>
  <c r="BK277" i="1"/>
  <c r="BM277" i="1" s="1"/>
  <c r="BK364" i="1"/>
  <c r="BM364" i="1" s="1"/>
  <c r="BK273" i="1"/>
  <c r="BM273" i="1" s="1"/>
  <c r="BK530" i="1"/>
  <c r="BM530" i="1" s="1"/>
  <c r="BK356" i="1"/>
  <c r="BM356" i="1" s="1"/>
  <c r="BK133" i="1"/>
  <c r="BM133" i="1" s="1"/>
  <c r="BK34" i="1"/>
  <c r="BM34" i="1" s="1"/>
  <c r="BK546" i="1"/>
  <c r="BM546" i="1" s="1"/>
  <c r="BK305" i="1"/>
  <c r="BM305" i="1" s="1"/>
  <c r="BK293" i="1"/>
  <c r="BM293" i="1" s="1"/>
  <c r="BK302" i="1"/>
  <c r="BM302" i="1" s="1"/>
  <c r="BK406" i="1"/>
  <c r="BM406" i="1" s="1"/>
  <c r="BK129" i="1"/>
  <c r="BM129" i="1" s="1"/>
  <c r="BK209" i="1"/>
  <c r="BM209" i="1" s="1"/>
  <c r="BK382" i="1"/>
  <c r="BM382" i="1" s="1"/>
  <c r="BK453" i="1"/>
  <c r="BM453" i="1" s="1"/>
  <c r="BK182" i="1"/>
  <c r="BM182" i="1" s="1"/>
  <c r="BK510" i="1"/>
  <c r="BM510" i="1" s="1"/>
  <c r="BL162" i="1"/>
  <c r="BN162" i="1" s="1"/>
  <c r="BL440" i="1"/>
  <c r="BN440" i="1" s="1"/>
  <c r="BL104" i="1"/>
  <c r="BN104" i="1" s="1"/>
  <c r="BL269" i="1"/>
  <c r="BN269" i="1" s="1"/>
  <c r="BL537" i="1"/>
  <c r="BN537" i="1" s="1"/>
  <c r="BL332" i="1"/>
  <c r="BN332" i="1" s="1"/>
  <c r="BL402" i="1"/>
  <c r="BN402" i="1" s="1"/>
  <c r="BL533" i="1"/>
  <c r="BN533" i="1" s="1"/>
  <c r="BL351" i="1"/>
  <c r="BN351" i="1" s="1"/>
  <c r="BL136" i="1"/>
  <c r="BN136" i="1" s="1"/>
  <c r="BL468" i="1"/>
  <c r="BN468" i="1" s="1"/>
  <c r="BL161" i="1"/>
  <c r="BN161" i="1" s="1"/>
  <c r="BL417" i="1"/>
  <c r="BN417" i="1" s="1"/>
  <c r="BL118" i="1"/>
  <c r="BN118" i="1" s="1"/>
  <c r="BL374" i="1"/>
  <c r="BN374" i="1" s="1"/>
  <c r="BL67" i="1"/>
  <c r="BN67" i="1" s="1"/>
  <c r="BL323" i="1"/>
  <c r="BN323" i="1" s="1"/>
  <c r="BL80" i="1"/>
  <c r="BN80" i="1" s="1"/>
  <c r="BL336" i="1"/>
  <c r="BN336" i="1" s="1"/>
  <c r="BL421" i="1"/>
  <c r="BN421" i="1" s="1"/>
  <c r="BL79" i="1"/>
  <c r="BN79" i="1" s="1"/>
  <c r="BM202" i="1"/>
  <c r="BM58" i="1"/>
  <c r="BM42" i="1"/>
  <c r="BM331" i="1"/>
  <c r="BM299" i="1"/>
  <c r="BM275" i="1"/>
  <c r="BM163" i="1"/>
  <c r="BM139" i="1"/>
  <c r="BM83" i="1"/>
  <c r="BM75" i="1"/>
  <c r="U209" i="1"/>
  <c r="U541" i="1"/>
  <c r="U533" i="1"/>
  <c r="U405" i="1"/>
  <c r="U385" i="1"/>
  <c r="U285" i="1"/>
  <c r="U273" i="1"/>
  <c r="U149" i="1"/>
  <c r="BK68" i="1"/>
  <c r="BM68" i="1" s="1"/>
  <c r="BL159" i="1"/>
  <c r="BN159" i="1" s="1"/>
  <c r="BL501" i="1"/>
  <c r="BN501" i="1" s="1"/>
  <c r="BK151" i="1"/>
  <c r="BM151" i="1" s="1"/>
  <c r="BL296" i="1"/>
  <c r="BN296" i="1" s="1"/>
  <c r="BK410" i="1"/>
  <c r="BM410" i="1" s="1"/>
  <c r="BK338" i="1"/>
  <c r="BM338" i="1" s="1"/>
  <c r="BK176" i="1"/>
  <c r="BM176" i="1" s="1"/>
  <c r="BK435" i="1"/>
  <c r="BM435" i="1" s="1"/>
  <c r="BK508" i="1"/>
  <c r="BM508" i="1" s="1"/>
  <c r="BL461" i="1"/>
  <c r="BN461" i="1" s="1"/>
  <c r="BL125" i="1"/>
  <c r="BN125" i="1" s="1"/>
  <c r="BK103" i="1"/>
  <c r="BM103" i="1" s="1"/>
  <c r="BL403" i="1"/>
  <c r="BN403" i="1" s="1"/>
  <c r="BL51" i="1"/>
  <c r="BN51" i="1" s="1"/>
  <c r="BL534" i="1"/>
  <c r="BN534" i="1" s="1"/>
  <c r="BL198" i="1"/>
  <c r="BN198" i="1" s="1"/>
  <c r="BK200" i="1"/>
  <c r="BM200" i="1" s="1"/>
  <c r="BL321" i="1"/>
  <c r="BN321" i="1" s="1"/>
  <c r="BK491" i="1"/>
  <c r="BM491" i="1" s="1"/>
  <c r="BL452" i="1"/>
  <c r="BN452" i="1" s="1"/>
  <c r="BK157" i="1"/>
  <c r="BM157" i="1" s="1"/>
  <c r="BK248" i="1"/>
  <c r="BM248" i="1" s="1"/>
  <c r="BK459" i="1"/>
  <c r="BM459" i="1" s="1"/>
  <c r="BK327" i="1"/>
  <c r="BM327" i="1" s="1"/>
  <c r="BK348" i="1"/>
  <c r="BM348" i="1" s="1"/>
  <c r="BK339" i="1"/>
  <c r="BM339" i="1" s="1"/>
  <c r="BK492" i="1"/>
  <c r="BM492" i="1" s="1"/>
  <c r="BK84" i="1"/>
  <c r="BM84" i="1" s="1"/>
  <c r="BK174" i="1"/>
  <c r="BM174" i="1" s="1"/>
  <c r="BK257" i="1"/>
  <c r="BM257" i="1" s="1"/>
  <c r="BK162" i="1"/>
  <c r="BM162" i="1" s="1"/>
  <c r="BK417" i="1"/>
  <c r="BM417" i="1" s="1"/>
  <c r="BK113" i="1"/>
  <c r="BM113" i="1" s="1"/>
  <c r="BK558" i="1"/>
  <c r="BM558" i="1" s="1"/>
  <c r="BK254" i="1"/>
  <c r="BM254" i="1" s="1"/>
  <c r="BK534" i="1"/>
  <c r="BM534" i="1" s="1"/>
  <c r="BK310" i="1"/>
  <c r="BM310" i="1" s="1"/>
  <c r="BL213" i="1"/>
  <c r="BN213" i="1" s="1"/>
  <c r="BL360" i="1"/>
  <c r="BN360" i="1" s="1"/>
  <c r="BL155" i="1"/>
  <c r="BN155" i="1" s="1"/>
  <c r="BL525" i="1"/>
  <c r="BN525" i="1" s="1"/>
  <c r="BL473" i="1"/>
  <c r="BN473" i="1" s="1"/>
  <c r="BL524" i="1"/>
  <c r="BN524" i="1" s="1"/>
  <c r="BL447" i="1"/>
  <c r="BN447" i="1" s="1"/>
  <c r="BL453" i="1"/>
  <c r="BN453" i="1" s="1"/>
  <c r="BL248" i="1"/>
  <c r="BN248" i="1" s="1"/>
  <c r="BL350" i="1"/>
  <c r="BN350" i="1" s="1"/>
  <c r="BL94" i="1"/>
  <c r="BN94" i="1" s="1"/>
  <c r="BL393" i="1"/>
  <c r="BN393" i="1" s="1"/>
  <c r="BL137" i="1"/>
  <c r="BN137" i="1" s="1"/>
  <c r="BL466" i="1"/>
  <c r="BN466" i="1" s="1"/>
  <c r="BL392" i="1"/>
  <c r="BN392" i="1" s="1"/>
  <c r="BL368" i="1"/>
  <c r="BN368" i="1" s="1"/>
  <c r="BL32" i="1"/>
  <c r="BN32" i="1" s="1"/>
  <c r="BL93" i="1"/>
  <c r="BN93" i="1" s="1"/>
  <c r="BL349" i="1"/>
  <c r="BN349" i="1" s="1"/>
  <c r="BL42" i="1"/>
  <c r="BN42" i="1" s="1"/>
  <c r="BL280" i="1"/>
  <c r="BN280" i="1" s="1"/>
  <c r="BL536" i="1"/>
  <c r="BL485" i="1"/>
  <c r="BN485" i="1" s="1"/>
  <c r="BL474" i="1"/>
  <c r="BN474" i="1" s="1"/>
  <c r="BL437" i="1"/>
  <c r="BN437" i="1" s="1"/>
  <c r="BL531" i="1"/>
  <c r="BN531" i="1" s="1"/>
  <c r="BL179" i="1"/>
  <c r="BN179" i="1" s="1"/>
  <c r="BL326" i="1"/>
  <c r="BN326" i="1" s="1"/>
  <c r="BL449" i="1"/>
  <c r="BN449" i="1" s="1"/>
  <c r="BL113" i="1"/>
  <c r="BN113" i="1" s="1"/>
  <c r="BL470" i="1"/>
  <c r="BN470" i="1" s="1"/>
  <c r="BL134" i="1"/>
  <c r="BN134" i="1" s="1"/>
  <c r="BL257" i="1"/>
  <c r="BN257" i="1" s="1"/>
  <c r="BL388" i="1"/>
  <c r="BN388" i="1" s="1"/>
  <c r="BL334" i="1"/>
  <c r="BN334" i="1" s="1"/>
  <c r="BL78" i="1"/>
  <c r="BN78" i="1" s="1"/>
  <c r="BL377" i="1"/>
  <c r="BN377" i="1" s="1"/>
  <c r="BL121" i="1"/>
  <c r="BN121" i="1" s="1"/>
  <c r="BL172" i="1"/>
  <c r="BN172" i="1" s="1"/>
  <c r="BL442" i="1"/>
  <c r="BN442" i="1" s="1"/>
  <c r="BL407" i="1"/>
  <c r="BL346" i="1"/>
  <c r="BN346" i="1" s="1"/>
  <c r="BL55" i="1"/>
  <c r="BN55" i="1" s="1"/>
  <c r="BL311" i="1"/>
  <c r="BN311" i="1" s="1"/>
  <c r="BN407" i="1"/>
  <c r="BK526" i="1"/>
  <c r="BL506" i="1"/>
  <c r="BN506" i="1" s="1"/>
  <c r="BL110" i="1"/>
  <c r="BN110" i="1" s="1"/>
  <c r="BL142" i="1"/>
  <c r="BN142" i="1" s="1"/>
  <c r="BL103" i="1"/>
  <c r="BN103" i="1" s="1"/>
  <c r="BL538" i="1"/>
  <c r="BN538" i="1" s="1"/>
  <c r="BK30" i="1"/>
  <c r="BK244" i="1"/>
  <c r="BM244" i="1" s="1"/>
  <c r="BK358" i="1"/>
  <c r="BM358" i="1" s="1"/>
  <c r="BL258" i="1"/>
  <c r="BN258" i="1" s="1"/>
  <c r="BK332" i="1"/>
  <c r="BK218" i="1"/>
  <c r="BM218" i="1" s="1"/>
  <c r="BK114" i="1"/>
  <c r="BM114" i="1" s="1"/>
  <c r="BK373" i="1"/>
  <c r="BM373" i="1" s="1"/>
  <c r="BK243" i="1"/>
  <c r="BM243" i="1" s="1"/>
  <c r="BK284" i="1"/>
  <c r="BM284" i="1" s="1"/>
  <c r="BK551" i="1"/>
  <c r="BM551" i="1" s="1"/>
  <c r="BK138" i="1"/>
  <c r="BM138" i="1" s="1"/>
  <c r="BK429" i="1"/>
  <c r="BM429" i="1" s="1"/>
  <c r="BL422" i="1"/>
  <c r="BN422" i="1" s="1"/>
  <c r="BL86" i="1"/>
  <c r="BL209" i="1"/>
  <c r="BN209" i="1" s="1"/>
  <c r="BK267" i="1"/>
  <c r="BM267" i="1" s="1"/>
  <c r="BL356" i="1"/>
  <c r="BK384" i="1"/>
  <c r="BM384" i="1" s="1"/>
  <c r="BK509" i="1"/>
  <c r="BM509" i="1" s="1"/>
  <c r="BL558" i="1"/>
  <c r="BN558" i="1" s="1"/>
  <c r="BL302" i="1"/>
  <c r="BL46" i="1"/>
  <c r="BN46" i="1" s="1"/>
  <c r="BK88" i="1"/>
  <c r="BM88" i="1" s="1"/>
  <c r="BL345" i="1"/>
  <c r="BL89" i="1"/>
  <c r="BN89" i="1" s="1"/>
  <c r="BK187" i="1"/>
  <c r="BM187" i="1" s="1"/>
  <c r="BL396" i="1"/>
  <c r="BN396" i="1" s="1"/>
  <c r="BL140" i="1"/>
  <c r="BN140" i="1" s="1"/>
  <c r="BL292" i="1"/>
  <c r="BK137" i="1"/>
  <c r="BM137" i="1" s="1"/>
  <c r="BK159" i="1"/>
  <c r="BK249" i="1"/>
  <c r="BM249" i="1" s="1"/>
  <c r="BK134" i="1"/>
  <c r="BM134" i="1" s="1"/>
  <c r="BK140" i="1"/>
  <c r="BM140" i="1" s="1"/>
  <c r="BK407" i="1"/>
  <c r="BK181" i="1"/>
  <c r="BM181" i="1" s="1"/>
  <c r="BK432" i="1"/>
  <c r="BK60" i="1"/>
  <c r="BM60" i="1" s="1"/>
  <c r="BK359" i="1"/>
  <c r="BM359" i="1" s="1"/>
  <c r="BK205" i="1"/>
  <c r="BM205" i="1" s="1"/>
  <c r="BK456" i="1"/>
  <c r="BM456" i="1" s="1"/>
  <c r="BK43" i="1"/>
  <c r="BM43" i="1" s="1"/>
  <c r="BK160" i="1"/>
  <c r="BM160" i="1" s="1"/>
  <c r="BK451" i="1"/>
  <c r="BM451" i="1" s="1"/>
  <c r="BK349" i="1"/>
  <c r="BK440" i="1"/>
  <c r="BM440" i="1" s="1"/>
  <c r="BK539" i="1"/>
  <c r="BM539" i="1" s="1"/>
  <c r="BK27" i="1"/>
  <c r="BM27" i="1" s="1"/>
  <c r="BK361" i="1"/>
  <c r="BM361" i="1" s="1"/>
  <c r="BK383" i="1"/>
  <c r="BM383" i="1" s="1"/>
  <c r="BK409" i="1"/>
  <c r="BM409" i="1" s="1"/>
  <c r="BK527" i="1"/>
  <c r="BK271" i="1"/>
  <c r="BM271" i="1" s="1"/>
  <c r="BK436" i="1"/>
  <c r="BM436" i="1" s="1"/>
  <c r="BK422" i="1"/>
  <c r="BM422" i="1" s="1"/>
  <c r="BK428" i="1"/>
  <c r="BM428" i="1" s="1"/>
  <c r="BK23" i="1"/>
  <c r="BM23" i="1" s="1"/>
  <c r="BK282" i="1"/>
  <c r="BM282" i="1" s="1"/>
  <c r="BK210" i="1"/>
  <c r="BM210" i="1" s="1"/>
  <c r="BK469" i="1"/>
  <c r="BM469" i="1" s="1"/>
  <c r="BK48" i="1"/>
  <c r="BM48" i="1" s="1"/>
  <c r="BK307" i="1"/>
  <c r="BM307" i="1" s="1"/>
  <c r="BK380" i="1"/>
  <c r="BM380" i="1" s="1"/>
  <c r="BK234" i="1"/>
  <c r="BM234" i="1" s="1"/>
  <c r="BK493" i="1"/>
  <c r="BM493" i="1" s="1"/>
  <c r="BK72" i="1"/>
  <c r="BM72" i="1" s="1"/>
  <c r="BK363" i="1"/>
  <c r="BM363" i="1" s="1"/>
  <c r="BK480" i="1"/>
  <c r="BM480" i="1" s="1"/>
  <c r="BK67" i="1"/>
  <c r="BM67" i="1" s="1"/>
  <c r="BK61" i="1"/>
  <c r="BM61" i="1" s="1"/>
  <c r="BK152" i="1"/>
  <c r="BM152" i="1" s="1"/>
  <c r="BK251" i="1"/>
  <c r="BM251" i="1" s="1"/>
  <c r="BL428" i="1"/>
  <c r="BK73" i="1"/>
  <c r="BM73" i="1" s="1"/>
  <c r="BK95" i="1"/>
  <c r="BM95" i="1" s="1"/>
  <c r="BK185" i="1"/>
  <c r="BM185" i="1" s="1"/>
  <c r="BL404" i="1"/>
  <c r="BL458" i="1"/>
  <c r="BN458" i="1" s="1"/>
  <c r="BL427" i="1"/>
  <c r="BN427" i="1" s="1"/>
  <c r="BL491" i="1"/>
  <c r="BN491" i="1" s="1"/>
  <c r="BL22" i="1"/>
  <c r="BN22" i="1" s="1"/>
  <c r="BL281" i="1"/>
  <c r="BN281" i="1" s="1"/>
  <c r="BL25" i="1"/>
  <c r="BN25" i="1" s="1"/>
  <c r="BL253" i="1"/>
  <c r="BN253" i="1" s="1"/>
  <c r="BL499" i="1"/>
  <c r="BN499" i="1" s="1"/>
  <c r="BL401" i="1"/>
  <c r="BN401" i="1" s="1"/>
  <c r="BL164" i="1"/>
  <c r="BN164" i="1" s="1"/>
  <c r="BL36" i="1"/>
  <c r="BN36" i="1" s="1"/>
  <c r="BL227" i="1"/>
  <c r="BN227" i="1" s="1"/>
  <c r="BL228" i="1"/>
  <c r="BN228" i="1" s="1"/>
  <c r="BL116" i="1"/>
  <c r="BN116" i="1" s="1"/>
  <c r="BL495" i="1"/>
  <c r="BN495" i="1" s="1"/>
  <c r="BL187" i="1"/>
  <c r="BN187" i="1" s="1"/>
  <c r="BL327" i="1"/>
  <c r="BN327" i="1" s="1"/>
  <c r="BL467" i="1"/>
  <c r="BN467" i="1" s="1"/>
  <c r="BL195" i="1"/>
  <c r="BN195" i="1" s="1"/>
  <c r="BL487" i="1"/>
  <c r="BN487" i="1" s="1"/>
  <c r="BL347" i="1"/>
  <c r="BN347" i="1" s="1"/>
  <c r="BL35" i="1"/>
  <c r="BN35" i="1" s="1"/>
  <c r="BL541" i="1"/>
  <c r="BN541" i="1" s="1"/>
  <c r="BL307" i="1"/>
  <c r="BN307" i="1" s="1"/>
  <c r="BL59" i="1"/>
  <c r="BN59" i="1" s="1"/>
  <c r="BL497" i="1"/>
  <c r="BL235" i="1"/>
  <c r="BN235" i="1" s="1"/>
  <c r="BN428" i="1"/>
  <c r="BN86" i="1"/>
  <c r="BM407" i="1"/>
  <c r="BK199" i="1"/>
  <c r="BM199" i="1" s="1"/>
  <c r="BK497" i="1"/>
  <c r="BM497" i="1" s="1"/>
  <c r="BK81" i="1"/>
  <c r="BM81" i="1" s="1"/>
  <c r="BK468" i="1"/>
  <c r="BM468" i="1" s="1"/>
  <c r="BK385" i="1"/>
  <c r="BM385" i="1" s="1"/>
  <c r="BK498" i="1"/>
  <c r="BM498" i="1" s="1"/>
  <c r="BK145" i="1"/>
  <c r="BM145" i="1" s="1"/>
  <c r="BK166" i="1"/>
  <c r="BM166" i="1" s="1"/>
  <c r="BK172" i="1"/>
  <c r="BM172" i="1" s="1"/>
  <c r="BK439" i="1"/>
  <c r="BK26" i="1"/>
  <c r="BM26" i="1" s="1"/>
  <c r="BK213" i="1"/>
  <c r="BK464" i="1"/>
  <c r="BM464" i="1" s="1"/>
  <c r="BK51" i="1"/>
  <c r="BM51" i="1" s="1"/>
  <c r="BK124" i="1"/>
  <c r="BM124" i="1" s="1"/>
  <c r="BK391" i="1"/>
  <c r="BM391" i="1" s="1"/>
  <c r="BL211" i="1"/>
  <c r="BN211" i="1" s="1"/>
  <c r="BK237" i="1"/>
  <c r="BM237" i="1" s="1"/>
  <c r="BL342" i="1"/>
  <c r="BN342" i="1" s="1"/>
  <c r="BK520" i="1"/>
  <c r="BM520" i="1" s="1"/>
  <c r="BL465" i="1"/>
  <c r="BN465" i="1" s="1"/>
  <c r="BL129" i="1"/>
  <c r="BN129" i="1" s="1"/>
  <c r="BK107" i="1"/>
  <c r="BM107" i="1" s="1"/>
  <c r="BK224" i="1"/>
  <c r="BM224" i="1" s="1"/>
  <c r="BK483" i="1"/>
  <c r="BM483" i="1" s="1"/>
  <c r="BK381" i="1"/>
  <c r="BK472" i="1"/>
  <c r="BM472" i="1" s="1"/>
  <c r="BK59" i="1"/>
  <c r="BM59" i="1" s="1"/>
  <c r="BK521" i="1"/>
  <c r="BM521" i="1" s="1"/>
  <c r="BK543" i="1"/>
  <c r="BM543" i="1" s="1"/>
  <c r="BK31" i="1"/>
  <c r="BM31" i="1" s="1"/>
  <c r="BK121" i="1"/>
  <c r="BM121" i="1" s="1"/>
  <c r="BL191" i="1"/>
  <c r="BN191" i="1" s="1"/>
  <c r="BK247" i="1"/>
  <c r="BM247" i="1" s="1"/>
  <c r="BK506" i="1"/>
  <c r="BM506" i="1" s="1"/>
  <c r="BK272" i="1"/>
  <c r="BM272" i="1" s="1"/>
  <c r="BK531" i="1"/>
  <c r="BM531" i="1" s="1"/>
  <c r="BK167" i="1"/>
  <c r="BM167" i="1" s="1"/>
  <c r="BK458" i="1"/>
  <c r="BM458" i="1" s="1"/>
  <c r="BL435" i="1"/>
  <c r="BN435" i="1" s="1"/>
  <c r="BK45" i="1"/>
  <c r="BM45" i="1" s="1"/>
  <c r="BL230" i="1"/>
  <c r="BN230" i="1" s="1"/>
  <c r="BK296" i="1"/>
  <c r="BL369" i="1"/>
  <c r="BK555" i="1"/>
  <c r="BM555" i="1" s="1"/>
  <c r="BL500" i="1"/>
  <c r="BN500" i="1" s="1"/>
  <c r="BK259" i="1"/>
  <c r="BM259" i="1" s="1"/>
  <c r="BK221" i="1"/>
  <c r="BL414" i="1"/>
  <c r="BN414" i="1" s="1"/>
  <c r="BL158" i="1"/>
  <c r="BN158" i="1" s="1"/>
  <c r="BK312" i="1"/>
  <c r="BM312" i="1" s="1"/>
  <c r="BL457" i="1"/>
  <c r="BN457" i="1" s="1"/>
  <c r="BL201" i="1"/>
  <c r="BN201" i="1" s="1"/>
  <c r="BK411" i="1"/>
  <c r="BK233" i="1"/>
  <c r="BM233" i="1" s="1"/>
  <c r="BK255" i="1"/>
  <c r="BK281" i="1"/>
  <c r="BM281" i="1" s="1"/>
  <c r="BK463" i="1"/>
  <c r="BM463" i="1" s="1"/>
  <c r="BK207" i="1"/>
  <c r="BM207" i="1" s="1"/>
  <c r="BK52" i="1"/>
  <c r="BM52" i="1" s="1"/>
  <c r="BK262" i="1"/>
  <c r="BM262" i="1" s="1"/>
  <c r="BK268" i="1"/>
  <c r="BM268" i="1" s="1"/>
  <c r="BL341" i="1"/>
  <c r="BN341" i="1" s="1"/>
  <c r="BK535" i="1"/>
  <c r="BK122" i="1"/>
  <c r="BM122" i="1" s="1"/>
  <c r="BK309" i="1"/>
  <c r="BK560" i="1"/>
  <c r="BM560" i="1" s="1"/>
  <c r="BK147" i="1"/>
  <c r="BM147" i="1" s="1"/>
  <c r="BK188" i="1"/>
  <c r="BM188" i="1" s="1"/>
  <c r="BK487" i="1"/>
  <c r="BM487" i="1" s="1"/>
  <c r="BK74" i="1"/>
  <c r="BM74" i="1" s="1"/>
  <c r="BK333" i="1"/>
  <c r="BL390" i="1"/>
  <c r="BN390" i="1" s="1"/>
  <c r="BL38" i="1"/>
  <c r="BN38" i="1" s="1"/>
  <c r="BL513" i="1"/>
  <c r="BN513" i="1" s="1"/>
  <c r="BK171" i="1"/>
  <c r="BM171" i="1" s="1"/>
  <c r="BL308" i="1"/>
  <c r="BN308" i="1" s="1"/>
  <c r="BK288" i="1"/>
  <c r="BM288" i="1" s="1"/>
  <c r="BK445" i="1"/>
  <c r="BM445" i="1" s="1"/>
  <c r="BL526" i="1"/>
  <c r="BN526" i="1" s="1"/>
  <c r="BL270" i="1"/>
  <c r="BN270" i="1" s="1"/>
  <c r="BK536" i="1"/>
  <c r="BM536" i="1" s="1"/>
  <c r="BK24" i="1"/>
  <c r="BM24" i="1" s="1"/>
  <c r="BL313" i="1"/>
  <c r="BN313" i="1" s="1"/>
  <c r="BL57" i="1"/>
  <c r="BN57" i="1" s="1"/>
  <c r="BK123" i="1"/>
  <c r="BM123" i="1" s="1"/>
  <c r="BL364" i="1"/>
  <c r="BN364" i="1" s="1"/>
  <c r="BL108" i="1"/>
  <c r="BL260" i="1"/>
  <c r="BN260" i="1" s="1"/>
  <c r="BK457" i="1"/>
  <c r="BM457" i="1" s="1"/>
  <c r="BK479" i="1"/>
  <c r="BK22" i="1"/>
  <c r="BM22" i="1" s="1"/>
  <c r="BK57" i="1"/>
  <c r="BM57" i="1" s="1"/>
  <c r="BL234" i="1"/>
  <c r="BN234" i="1" s="1"/>
  <c r="BL216" i="1"/>
  <c r="BN216" i="1" s="1"/>
  <c r="BL472" i="1"/>
  <c r="BN472" i="1" s="1"/>
  <c r="BL165" i="1"/>
  <c r="BN165" i="1" s="1"/>
  <c r="BL370" i="1"/>
  <c r="BN370" i="1" s="1"/>
  <c r="BL263" i="1"/>
  <c r="BN263" i="1" s="1"/>
  <c r="BL215" i="1"/>
  <c r="BN215" i="1" s="1"/>
  <c r="BL522" i="1"/>
  <c r="BN522" i="1" s="1"/>
  <c r="BL410" i="1"/>
  <c r="BN410" i="1" s="1"/>
  <c r="BL119" i="1"/>
  <c r="BN119" i="1" s="1"/>
  <c r="BL423" i="1"/>
  <c r="BN423" i="1" s="1"/>
  <c r="BL515" i="1"/>
  <c r="BN515" i="1" s="1"/>
  <c r="BL117" i="1"/>
  <c r="BN117" i="1" s="1"/>
  <c r="BL471" i="1"/>
  <c r="BN471" i="1" s="1"/>
  <c r="BL483" i="1"/>
  <c r="BN483" i="1" s="1"/>
  <c r="BL273" i="1"/>
  <c r="BN273" i="1" s="1"/>
  <c r="BL132" i="1"/>
  <c r="BN132" i="1" s="1"/>
  <c r="BL523" i="1"/>
  <c r="BN523" i="1" s="1"/>
  <c r="BL135" i="1"/>
  <c r="BL87" i="1"/>
  <c r="BN87" i="1" s="1"/>
  <c r="BL84" i="1"/>
  <c r="BN84" i="1" s="1"/>
  <c r="BL335" i="1"/>
  <c r="BN335" i="1" s="1"/>
  <c r="BL481" i="1"/>
  <c r="BN481" i="1" s="1"/>
  <c r="BL31" i="1"/>
  <c r="BN31" i="1" s="1"/>
  <c r="BL244" i="1"/>
  <c r="BN244" i="1" s="1"/>
  <c r="BL199" i="1"/>
  <c r="BN199" i="1" s="1"/>
  <c r="BL175" i="1"/>
  <c r="BN175" i="1" s="1"/>
  <c r="BL107" i="1"/>
  <c r="BN107" i="1" s="1"/>
  <c r="BL319" i="1"/>
  <c r="BN319" i="1" s="1"/>
  <c r="BL561" i="1"/>
  <c r="BL27" i="1"/>
  <c r="BN27" i="1" s="1"/>
  <c r="BL203" i="1"/>
  <c r="BN203" i="1" s="1"/>
  <c r="BN369" i="1"/>
  <c r="BN345" i="1"/>
  <c r="BM432" i="1"/>
  <c r="BM332" i="1"/>
  <c r="BM255" i="1"/>
  <c r="BM159" i="1"/>
  <c r="BL382" i="1"/>
  <c r="BN382" i="1" s="1"/>
  <c r="BL126" i="1"/>
  <c r="BN126" i="1" s="1"/>
  <c r="BL425" i="1"/>
  <c r="BN425" i="1" s="1"/>
  <c r="BL169" i="1"/>
  <c r="BN169" i="1" s="1"/>
  <c r="BL476" i="1"/>
  <c r="BN476" i="1" s="1"/>
  <c r="BL220" i="1"/>
  <c r="BN220" i="1" s="1"/>
  <c r="BK495" i="1"/>
  <c r="BM495" i="1" s="1"/>
  <c r="BK261" i="1"/>
  <c r="BM261" i="1" s="1"/>
  <c r="BK561" i="1"/>
  <c r="BM561" i="1" s="1"/>
  <c r="BK246" i="1"/>
  <c r="BM246" i="1" s="1"/>
  <c r="BK421" i="1"/>
  <c r="BM421" i="1" s="1"/>
  <c r="BK513" i="1"/>
  <c r="BM513" i="1" s="1"/>
  <c r="BK465" i="1"/>
  <c r="BM465" i="1" s="1"/>
  <c r="BK276" i="1"/>
  <c r="BM276" i="1" s="1"/>
  <c r="BK110" i="1"/>
  <c r="BM110" i="1" s="1"/>
  <c r="BK324" i="1"/>
  <c r="BM324" i="1" s="1"/>
  <c r="BK279" i="1"/>
  <c r="BM279" i="1" s="1"/>
  <c r="BK538" i="1"/>
  <c r="BM538" i="1" s="1"/>
  <c r="BK53" i="1"/>
  <c r="BM53" i="1" s="1"/>
  <c r="BK304" i="1"/>
  <c r="BM304" i="1" s="1"/>
  <c r="BK563" i="1"/>
  <c r="BM563" i="1" s="1"/>
  <c r="BK231" i="1"/>
  <c r="BM231" i="1" s="1"/>
  <c r="BK490" i="1"/>
  <c r="BM490" i="1" s="1"/>
  <c r="BK77" i="1"/>
  <c r="BM77" i="1" s="1"/>
  <c r="BL262" i="1"/>
  <c r="BN262" i="1" s="1"/>
  <c r="BK328" i="1"/>
  <c r="BM328" i="1" s="1"/>
  <c r="BL385" i="1"/>
  <c r="BN385" i="1" s="1"/>
  <c r="BL516" i="1"/>
  <c r="BN516" i="1" s="1"/>
  <c r="BK32" i="1"/>
  <c r="BM32" i="1" s="1"/>
  <c r="BK323" i="1"/>
  <c r="BM323" i="1" s="1"/>
  <c r="BK253" i="1"/>
  <c r="BM253" i="1" s="1"/>
  <c r="BL174" i="1"/>
  <c r="BN174" i="1" s="1"/>
  <c r="BK344" i="1"/>
  <c r="BM344" i="1" s="1"/>
  <c r="BK443" i="1"/>
  <c r="BM443" i="1" s="1"/>
  <c r="BK393" i="1"/>
  <c r="BM393" i="1" s="1"/>
  <c r="BK415" i="1"/>
  <c r="BM415" i="1" s="1"/>
  <c r="BK537" i="1"/>
  <c r="BM537" i="1" s="1"/>
  <c r="BK270" i="1"/>
  <c r="BM270" i="1" s="1"/>
  <c r="BK500" i="1"/>
  <c r="BM500" i="1" s="1"/>
  <c r="BK486" i="1"/>
  <c r="BM486" i="1" s="1"/>
  <c r="BK460" i="1"/>
  <c r="BM460" i="1" s="1"/>
  <c r="BK55" i="1"/>
  <c r="BM55" i="1" s="1"/>
  <c r="BK346" i="1"/>
  <c r="BM346" i="1" s="1"/>
  <c r="BK242" i="1"/>
  <c r="BM242" i="1" s="1"/>
  <c r="BK501" i="1"/>
  <c r="BM501" i="1" s="1"/>
  <c r="BK80" i="1"/>
  <c r="BM80" i="1" s="1"/>
  <c r="BK371" i="1"/>
  <c r="BM371" i="1" s="1"/>
  <c r="BK412" i="1"/>
  <c r="BM412" i="1" s="1"/>
  <c r="BK266" i="1"/>
  <c r="BM266" i="1" s="1"/>
  <c r="BL355" i="1"/>
  <c r="BN355" i="1" s="1"/>
  <c r="BK557" i="1"/>
  <c r="BM557" i="1" s="1"/>
  <c r="BL486" i="1"/>
  <c r="BN486" i="1" s="1"/>
  <c r="BL150" i="1"/>
  <c r="BN150" i="1" s="1"/>
  <c r="BK136" i="1"/>
  <c r="BM136" i="1" s="1"/>
  <c r="BK395" i="1"/>
  <c r="BM395" i="1" s="1"/>
  <c r="BL420" i="1"/>
  <c r="BN420" i="1" s="1"/>
  <c r="BK512" i="1"/>
  <c r="BM512" i="1" s="1"/>
  <c r="BK99" i="1"/>
  <c r="BM99" i="1" s="1"/>
  <c r="BK93" i="1"/>
  <c r="BM93" i="1" s="1"/>
  <c r="BK184" i="1"/>
  <c r="BM184" i="1" s="1"/>
  <c r="BK283" i="1"/>
  <c r="BM283" i="1" s="1"/>
  <c r="BL444" i="1"/>
  <c r="BN444" i="1" s="1"/>
  <c r="BL188" i="1"/>
  <c r="BN188" i="1" s="1"/>
  <c r="BK105" i="1"/>
  <c r="BM105" i="1" s="1"/>
  <c r="BK127" i="1"/>
  <c r="BM127" i="1" s="1"/>
  <c r="BK153" i="1"/>
  <c r="BM153" i="1" s="1"/>
  <c r="BK399" i="1"/>
  <c r="BM399" i="1" s="1"/>
  <c r="BK143" i="1"/>
  <c r="BM143" i="1" s="1"/>
  <c r="BK102" i="1"/>
  <c r="BM102" i="1" s="1"/>
  <c r="BL255" i="1"/>
  <c r="BN255" i="1" s="1"/>
  <c r="BL130" i="1"/>
  <c r="BN130" i="1" s="1"/>
  <c r="BK76" i="1"/>
  <c r="BM76" i="1" s="1"/>
  <c r="BK375" i="1"/>
  <c r="BM375" i="1" s="1"/>
  <c r="BL56" i="1"/>
  <c r="BN56" i="1" s="1"/>
  <c r="BK117" i="1"/>
  <c r="BM117" i="1" s="1"/>
  <c r="BK400" i="1"/>
  <c r="BM400" i="1" s="1"/>
  <c r="BK28" i="1"/>
  <c r="BM28" i="1" s="1"/>
  <c r="BK295" i="1"/>
  <c r="BM295" i="1" s="1"/>
  <c r="BL163" i="1"/>
  <c r="BN163" i="1" s="1"/>
  <c r="BK173" i="1"/>
  <c r="BM173" i="1" s="1"/>
  <c r="BL294" i="1"/>
  <c r="BN294" i="1" s="1"/>
  <c r="BK424" i="1"/>
  <c r="BM424" i="1" s="1"/>
  <c r="BL433" i="1"/>
  <c r="BN433" i="1" s="1"/>
  <c r="BL81" i="1"/>
  <c r="BN81" i="1" s="1"/>
  <c r="BL564" i="1"/>
  <c r="BN564" i="1" s="1"/>
  <c r="BK128" i="1"/>
  <c r="BM128" i="1" s="1"/>
  <c r="BK387" i="1"/>
  <c r="BM387" i="1" s="1"/>
  <c r="BK317" i="1"/>
  <c r="BM317" i="1" s="1"/>
  <c r="BL462" i="1"/>
  <c r="BN462" i="1" s="1"/>
  <c r="BL206" i="1"/>
  <c r="BN206" i="1" s="1"/>
  <c r="BK408" i="1"/>
  <c r="BM408" i="1" s="1"/>
  <c r="BL505" i="1"/>
  <c r="BN505" i="1" s="1"/>
  <c r="BL249" i="1"/>
  <c r="BN249" i="1" s="1"/>
  <c r="BK507" i="1"/>
  <c r="BM507" i="1" s="1"/>
  <c r="BL556" i="1"/>
  <c r="BN556" i="1" s="1"/>
  <c r="BL300" i="1"/>
  <c r="BN300" i="1" s="1"/>
  <c r="BL44" i="1"/>
  <c r="BN44" i="1" s="1"/>
  <c r="BK329" i="1"/>
  <c r="BM329" i="1" s="1"/>
  <c r="BK351" i="1"/>
  <c r="BM351" i="1" s="1"/>
  <c r="BK473" i="1"/>
  <c r="BM473" i="1" s="1"/>
  <c r="BL532" i="1"/>
  <c r="BN532" i="1" s="1"/>
  <c r="BL225" i="1"/>
  <c r="BN225" i="1" s="1"/>
  <c r="BL182" i="1"/>
  <c r="BN182" i="1" s="1"/>
  <c r="BL438" i="1"/>
  <c r="BN438" i="1" s="1"/>
  <c r="BL131" i="1"/>
  <c r="BN131" i="1" s="1"/>
  <c r="BL387" i="1"/>
  <c r="BN387" i="1" s="1"/>
  <c r="BL144" i="1"/>
  <c r="BN144" i="1" s="1"/>
  <c r="BL400" i="1"/>
  <c r="BN400" i="1" s="1"/>
  <c r="BL229" i="1"/>
  <c r="BN229" i="1" s="1"/>
  <c r="BL434" i="1"/>
  <c r="BN434" i="1" s="1"/>
  <c r="BL143" i="1"/>
  <c r="BN143" i="1" s="1"/>
  <c r="BL399" i="1"/>
  <c r="BN399" i="1" s="1"/>
  <c r="BL362" i="1"/>
  <c r="BN362" i="1" s="1"/>
  <c r="BL71" i="1"/>
  <c r="BN71" i="1" s="1"/>
  <c r="BL314" i="1"/>
  <c r="BN314" i="1" s="1"/>
  <c r="BL23" i="1"/>
  <c r="BN23" i="1" s="1"/>
  <c r="BL330" i="1"/>
  <c r="BN330" i="1" s="1"/>
  <c r="BL295" i="1"/>
  <c r="BN295" i="1" s="1"/>
  <c r="BL183" i="1"/>
  <c r="BN183" i="1" s="1"/>
  <c r="BL439" i="1"/>
  <c r="BN439" i="1" s="1"/>
  <c r="BL543" i="1"/>
  <c r="BN543" i="1" s="1"/>
  <c r="BL429" i="1"/>
  <c r="BN429" i="1" s="1"/>
  <c r="BL105" i="1"/>
  <c r="BN105" i="1" s="1"/>
  <c r="BL373" i="1"/>
  <c r="BN373" i="1" s="1"/>
  <c r="BL100" i="1"/>
  <c r="BN100" i="1" s="1"/>
  <c r="BL395" i="1"/>
  <c r="BN395" i="1" s="1"/>
  <c r="BL509" i="1"/>
  <c r="BN509" i="1" s="1"/>
  <c r="BL317" i="1"/>
  <c r="BN317" i="1" s="1"/>
  <c r="BL77" i="1"/>
  <c r="BN77" i="1" s="1"/>
  <c r="BL559" i="1"/>
  <c r="BN559" i="1" s="1"/>
  <c r="BL180" i="1"/>
  <c r="BN180" i="1" s="1"/>
  <c r="BL52" i="1"/>
  <c r="BN52" i="1" s="1"/>
  <c r="BL431" i="1"/>
  <c r="BN431" i="1" s="1"/>
  <c r="BL363" i="1"/>
  <c r="BN363" i="1" s="1"/>
  <c r="BL115" i="1"/>
  <c r="BN115" i="1" s="1"/>
  <c r="BL391" i="1"/>
  <c r="BN391" i="1" s="1"/>
  <c r="BL475" i="1"/>
  <c r="BN475" i="1" s="1"/>
  <c r="BL43" i="1"/>
  <c r="BN43" i="1" s="1"/>
  <c r="BL409" i="1"/>
  <c r="BN409" i="1" s="1"/>
  <c r="BL287" i="1"/>
  <c r="BN287" i="1" s="1"/>
  <c r="BL99" i="1"/>
  <c r="BN99" i="1" s="1"/>
  <c r="BL243" i="1"/>
  <c r="BN243" i="1" s="1"/>
  <c r="BL111" i="1"/>
  <c r="BN111" i="1" s="1"/>
  <c r="BL39" i="1"/>
  <c r="BN39" i="1" s="1"/>
  <c r="BN108" i="1"/>
  <c r="BN356" i="1"/>
  <c r="BN292" i="1"/>
  <c r="BN561" i="1"/>
  <c r="BN497" i="1"/>
  <c r="BN302" i="1"/>
  <c r="BN404" i="1"/>
  <c r="BN135" i="1"/>
  <c r="BM296" i="1"/>
  <c r="BM526" i="1"/>
  <c r="BM411" i="1"/>
  <c r="BM535" i="1"/>
  <c r="BM527" i="1"/>
  <c r="BM479" i="1"/>
  <c r="BM439" i="1"/>
  <c r="BM30" i="1"/>
  <c r="BM381" i="1"/>
  <c r="BM349" i="1"/>
  <c r="BM333" i="1"/>
  <c r="BM309" i="1"/>
  <c r="BM221" i="1"/>
  <c r="BM213" i="1"/>
  <c r="BL405" i="1"/>
  <c r="BN405" i="1" s="1"/>
  <c r="BK431" i="1"/>
  <c r="BM431" i="1" s="1"/>
  <c r="BK141" i="1"/>
  <c r="BM141" i="1" s="1"/>
  <c r="BK389" i="1"/>
  <c r="BM389" i="1" s="1"/>
  <c r="BK238" i="1"/>
  <c r="BM238" i="1" s="1"/>
  <c r="BK369" i="1"/>
  <c r="BM369" i="1" s="1"/>
  <c r="BK97" i="1"/>
  <c r="BM97" i="1" s="1"/>
  <c r="BK532" i="1"/>
  <c r="BM532" i="1" s="1"/>
  <c r="BK350" i="1"/>
  <c r="BM350" i="1" s="1"/>
  <c r="BK225" i="1"/>
  <c r="BM225" i="1" s="1"/>
  <c r="BK564" i="1"/>
  <c r="BM564" i="1" s="1"/>
  <c r="BK518" i="1"/>
  <c r="BM518" i="1" s="1"/>
  <c r="BK524" i="1"/>
  <c r="BM524" i="1" s="1"/>
  <c r="BL469" i="1"/>
  <c r="BN469" i="1" s="1"/>
  <c r="BK119" i="1"/>
  <c r="BM119" i="1" s="1"/>
  <c r="BK378" i="1"/>
  <c r="BM378" i="1" s="1"/>
  <c r="BK274" i="1"/>
  <c r="BM274" i="1" s="1"/>
  <c r="BK565" i="1"/>
  <c r="BM565" i="1" s="1"/>
  <c r="BK144" i="1"/>
  <c r="BM144" i="1" s="1"/>
  <c r="BK403" i="1"/>
  <c r="BM403" i="1" s="1"/>
  <c r="BK444" i="1"/>
  <c r="BM444" i="1" s="1"/>
  <c r="BK39" i="1"/>
  <c r="BM39" i="1" s="1"/>
  <c r="BK330" i="1"/>
  <c r="BM330" i="1" s="1"/>
  <c r="BL371" i="1"/>
  <c r="BN371" i="1" s="1"/>
  <c r="BL518" i="1"/>
  <c r="BN518" i="1" s="1"/>
  <c r="BL166" i="1"/>
  <c r="BN166" i="1" s="1"/>
  <c r="BK168" i="1"/>
  <c r="BM168" i="1" s="1"/>
  <c r="BL305" i="1"/>
  <c r="BN305" i="1" s="1"/>
  <c r="BK427" i="1"/>
  <c r="BM427" i="1" s="1"/>
  <c r="BL436" i="1"/>
  <c r="BN436" i="1" s="1"/>
  <c r="BK544" i="1"/>
  <c r="BM544" i="1" s="1"/>
  <c r="BK131" i="1"/>
  <c r="BM131" i="1" s="1"/>
  <c r="BK125" i="1"/>
  <c r="BM125" i="1" s="1"/>
  <c r="BL366" i="1"/>
  <c r="BN366" i="1" s="1"/>
  <c r="BK216" i="1"/>
  <c r="BM216" i="1" s="1"/>
  <c r="BL153" i="1"/>
  <c r="BN153" i="1" s="1"/>
  <c r="BK315" i="1"/>
  <c r="BM315" i="1" s="1"/>
  <c r="BL460" i="1"/>
  <c r="BN460" i="1" s="1"/>
  <c r="BL204" i="1"/>
  <c r="BN204" i="1" s="1"/>
  <c r="BK265" i="1"/>
  <c r="BM265" i="1" s="1"/>
  <c r="BK287" i="1"/>
  <c r="BM287" i="1" s="1"/>
  <c r="BK377" i="1"/>
  <c r="BM377" i="1" s="1"/>
  <c r="BK180" i="1"/>
  <c r="BM180" i="1" s="1"/>
  <c r="BK294" i="1"/>
  <c r="BM294" i="1" s="1"/>
  <c r="BL226" i="1"/>
  <c r="BN226" i="1" s="1"/>
  <c r="BK300" i="1"/>
  <c r="BM300" i="1" s="1"/>
  <c r="BK154" i="1"/>
  <c r="BM154" i="1" s="1"/>
  <c r="BK82" i="1"/>
  <c r="BM82" i="1" s="1"/>
  <c r="BK341" i="1"/>
  <c r="BM341" i="1" s="1"/>
  <c r="BK179" i="1"/>
  <c r="BM179" i="1" s="1"/>
  <c r="BK252" i="1"/>
  <c r="BM252" i="1" s="1"/>
  <c r="BK519" i="1"/>
  <c r="BM519" i="1" s="1"/>
  <c r="BK106" i="1"/>
  <c r="BM106" i="1" s="1"/>
  <c r="BL275" i="1"/>
  <c r="BN275" i="1" s="1"/>
  <c r="BK365" i="1"/>
  <c r="BM365" i="1" s="1"/>
  <c r="BL406" i="1"/>
  <c r="BN406" i="1" s="1"/>
  <c r="BL70" i="1"/>
  <c r="BN70" i="1" s="1"/>
  <c r="BL529" i="1"/>
  <c r="BN529" i="1" s="1"/>
  <c r="BL193" i="1"/>
  <c r="BN193" i="1" s="1"/>
  <c r="BK235" i="1"/>
  <c r="BM235" i="1" s="1"/>
  <c r="BK352" i="1"/>
  <c r="BM352" i="1" s="1"/>
  <c r="BK477" i="1"/>
  <c r="BM477" i="1" s="1"/>
  <c r="BK56" i="1"/>
  <c r="BM56" i="1" s="1"/>
  <c r="BK155" i="1"/>
  <c r="BM155" i="1" s="1"/>
  <c r="BL276" i="1"/>
  <c r="BN276" i="1" s="1"/>
  <c r="BK489" i="1"/>
  <c r="BM489" i="1" s="1"/>
  <c r="BK511" i="1"/>
  <c r="BM511" i="1" s="1"/>
  <c r="BK505" i="1"/>
  <c r="BM505" i="1" s="1"/>
  <c r="BK25" i="1"/>
  <c r="BM25" i="1" s="1"/>
  <c r="BK335" i="1"/>
  <c r="BM335" i="1" s="1"/>
  <c r="BK79" i="1"/>
  <c r="BM79" i="1" s="1"/>
  <c r="BL517" i="1"/>
  <c r="BN517" i="1" s="1"/>
  <c r="BK183" i="1"/>
  <c r="BM183" i="1" s="1"/>
  <c r="BK474" i="1"/>
  <c r="BM474" i="1" s="1"/>
  <c r="BK370" i="1"/>
  <c r="BM370" i="1" s="1"/>
  <c r="BK208" i="1"/>
  <c r="BM208" i="1" s="1"/>
  <c r="BK499" i="1"/>
  <c r="BM499" i="1" s="1"/>
  <c r="BK540" i="1"/>
  <c r="BM540" i="1" s="1"/>
  <c r="BK135" i="1"/>
  <c r="BM135" i="1" s="1"/>
  <c r="BK394" i="1"/>
  <c r="BM394" i="1" s="1"/>
  <c r="BL419" i="1"/>
  <c r="BN419" i="1" s="1"/>
  <c r="BL550" i="1"/>
  <c r="BN550" i="1" s="1"/>
  <c r="BL214" i="1"/>
  <c r="BN214" i="1" s="1"/>
  <c r="BK264" i="1"/>
  <c r="BM264" i="1" s="1"/>
  <c r="BL337" i="1"/>
  <c r="BN337" i="1" s="1"/>
  <c r="BK523" i="1"/>
  <c r="BM523" i="1" s="1"/>
  <c r="BL484" i="1"/>
  <c r="BN484" i="1" s="1"/>
  <c r="BK227" i="1"/>
  <c r="BM227" i="1" s="1"/>
  <c r="BK189" i="1"/>
  <c r="BM189" i="1" s="1"/>
  <c r="BL398" i="1"/>
  <c r="BN398" i="1" s="1"/>
  <c r="BK280" i="1"/>
  <c r="BM280" i="1" s="1"/>
  <c r="BL441" i="1"/>
  <c r="BN441" i="1" s="1"/>
  <c r="BL185" i="1"/>
  <c r="BN185" i="1" s="1"/>
  <c r="BK379" i="1"/>
  <c r="BM379" i="1" s="1"/>
  <c r="BL492" i="1"/>
  <c r="BN492" i="1" s="1"/>
  <c r="BL236" i="1"/>
  <c r="BN236" i="1" s="1"/>
  <c r="BK201" i="1"/>
  <c r="BM201" i="1" s="1"/>
  <c r="BK223" i="1"/>
  <c r="BM223" i="1" s="1"/>
  <c r="BK313" i="1"/>
  <c r="BM313" i="1" s="1"/>
  <c r="BL340" i="1"/>
  <c r="BN340" i="1" s="1"/>
  <c r="BL157" i="1"/>
  <c r="BN157" i="1" s="1"/>
  <c r="BL106" i="1"/>
  <c r="BN106" i="1" s="1"/>
  <c r="BL549" i="1"/>
  <c r="BN549" i="1" s="1"/>
  <c r="BL498" i="1"/>
  <c r="BN498" i="1" s="1"/>
  <c r="BL394" i="1"/>
  <c r="BN394" i="1" s="1"/>
  <c r="BL247" i="1"/>
  <c r="BN247" i="1" s="1"/>
  <c r="BL503" i="1"/>
  <c r="BN503" i="1" s="1"/>
  <c r="BL389" i="1"/>
  <c r="BN389" i="1" s="1"/>
  <c r="BL563" i="1"/>
  <c r="BN563" i="1" s="1"/>
  <c r="BL293" i="1"/>
  <c r="BN293" i="1" s="1"/>
  <c r="BL535" i="1"/>
  <c r="BN535" i="1" s="1"/>
  <c r="BL451" i="1"/>
  <c r="BN451" i="1" s="1"/>
  <c r="BL177" i="1"/>
  <c r="BN177" i="1" s="1"/>
  <c r="BL49" i="1"/>
  <c r="BN49" i="1" s="1"/>
  <c r="BL196" i="1"/>
  <c r="BN196" i="1" s="1"/>
  <c r="BL68" i="1"/>
  <c r="BN68" i="1" s="1"/>
  <c r="BL361" i="1"/>
  <c r="BN361" i="1" s="1"/>
  <c r="BL463" i="1"/>
  <c r="BN463" i="1" s="1"/>
  <c r="BL212" i="1"/>
  <c r="BN212" i="1" s="1"/>
  <c r="BL148" i="1"/>
  <c r="BN148" i="1" s="1"/>
  <c r="BL83" i="1"/>
  <c r="BN83" i="1" s="1"/>
  <c r="BL291" i="1"/>
  <c r="BN291" i="1" s="1"/>
  <c r="BL479" i="1"/>
  <c r="BN479" i="1" s="1"/>
  <c r="BL303" i="1"/>
  <c r="BN303" i="1" s="1"/>
  <c r="BL375" i="1"/>
  <c r="BN375" i="1" s="1"/>
  <c r="BL551" i="1"/>
  <c r="BN551" i="1" s="1"/>
  <c r="BL231" i="1"/>
  <c r="BN231" i="1" s="1"/>
  <c r="BL519" i="1"/>
  <c r="BN519" i="1" s="1"/>
  <c r="BL123" i="1"/>
  <c r="BN123" i="1" s="1"/>
  <c r="BL379" i="1"/>
  <c r="BN379" i="1" s="1"/>
  <c r="BL223" i="1"/>
  <c r="BN223" i="1" s="1"/>
  <c r="BL339" i="1"/>
  <c r="BN339" i="1" s="1"/>
  <c r="BL279" i="1"/>
  <c r="BN279" i="1" s="1"/>
  <c r="BL91" i="1"/>
  <c r="BN91" i="1" s="1"/>
  <c r="BL547" i="1"/>
  <c r="BN547" i="1" s="1"/>
  <c r="BL267" i="1"/>
  <c r="BN267" i="1" s="1"/>
  <c r="BL139" i="1"/>
  <c r="BN139" i="1" s="1"/>
  <c r="U464" i="1"/>
  <c r="U233" i="1"/>
  <c r="U480" i="1"/>
  <c r="U424" i="1"/>
  <c r="U304" i="1"/>
  <c r="U104" i="1"/>
  <c r="U64" i="1"/>
  <c r="U221" i="1"/>
  <c r="U469" i="1"/>
  <c r="U213" i="1"/>
  <c r="U496" i="1"/>
  <c r="U248" i="1"/>
  <c r="U160" i="1"/>
  <c r="U144" i="1"/>
  <c r="U512" i="1"/>
  <c r="U504" i="1"/>
  <c r="U321" i="1"/>
  <c r="U81" i="1"/>
  <c r="U561" i="1"/>
  <c r="U557" i="1"/>
  <c r="U549" i="1"/>
  <c r="U545" i="1"/>
  <c r="U529" i="1"/>
  <c r="U517" i="1"/>
  <c r="U509" i="1"/>
  <c r="U501" i="1"/>
  <c r="U485" i="1"/>
  <c r="U453" i="1"/>
  <c r="U437" i="1"/>
  <c r="U433" i="1"/>
  <c r="U429" i="1"/>
  <c r="U417" i="1"/>
  <c r="U401" i="1"/>
  <c r="U373" i="1"/>
  <c r="U365" i="1"/>
  <c r="U357" i="1"/>
  <c r="U353" i="1"/>
  <c r="U337" i="1"/>
  <c r="U309" i="1"/>
  <c r="U305" i="1"/>
  <c r="U301" i="1"/>
  <c r="U293" i="1"/>
  <c r="U289" i="1"/>
  <c r="U261" i="1"/>
  <c r="U253" i="1"/>
  <c r="U241" i="1"/>
  <c r="U229" i="1"/>
  <c r="U225" i="1"/>
  <c r="U197" i="1"/>
  <c r="U193" i="1"/>
  <c r="U189" i="1"/>
  <c r="U181" i="1"/>
  <c r="U177" i="1"/>
  <c r="U173" i="1"/>
  <c r="U165" i="1"/>
  <c r="U161" i="1"/>
  <c r="U133" i="1"/>
  <c r="U129" i="1"/>
  <c r="U109" i="1"/>
  <c r="U101" i="1"/>
  <c r="U97" i="1"/>
  <c r="U69" i="1"/>
  <c r="U65" i="1"/>
  <c r="U53" i="1"/>
  <c r="U49" i="1"/>
  <c r="U45" i="1"/>
  <c r="U37" i="1"/>
  <c r="U33" i="1"/>
  <c r="U218" i="1"/>
  <c r="U168" i="1"/>
  <c r="U145" i="1"/>
  <c r="U67" i="1"/>
  <c r="U341" i="1"/>
  <c r="U85" i="1"/>
  <c r="U477" i="1"/>
  <c r="U349" i="1"/>
  <c r="U361" i="1"/>
  <c r="U558" i="1"/>
  <c r="U550" i="1"/>
  <c r="U546" i="1"/>
  <c r="U534" i="1"/>
  <c r="U530" i="1"/>
  <c r="U522" i="1"/>
  <c r="U518" i="1"/>
  <c r="U514" i="1"/>
  <c r="U510" i="1"/>
  <c r="U506" i="1"/>
  <c r="U494" i="1"/>
  <c r="U486" i="1"/>
  <c r="U482" i="1"/>
  <c r="U474" i="1"/>
  <c r="U466" i="1"/>
  <c r="U454" i="1"/>
  <c r="U450" i="1"/>
  <c r="U446" i="1"/>
  <c r="U442" i="1"/>
  <c r="U430" i="1"/>
  <c r="U422" i="1"/>
  <c r="U418" i="1"/>
  <c r="U410" i="1"/>
  <c r="U398" i="1"/>
  <c r="U394" i="1"/>
  <c r="U390" i="1"/>
  <c r="U386" i="1"/>
  <c r="U382" i="1"/>
  <c r="U378" i="1"/>
  <c r="U366" i="1"/>
  <c r="U358" i="1"/>
  <c r="U354" i="1"/>
  <c r="U346" i="1"/>
  <c r="U338" i="1"/>
  <c r="U334" i="1"/>
  <c r="U326" i="1"/>
  <c r="U322" i="1"/>
  <c r="U318" i="1"/>
  <c r="U314" i="1"/>
  <c r="U306" i="1"/>
  <c r="U302" i="1"/>
  <c r="U290" i="1"/>
  <c r="U274" i="1"/>
  <c r="U266" i="1"/>
  <c r="U258" i="1"/>
  <c r="U254" i="1"/>
  <c r="U250" i="1"/>
  <c r="U238" i="1"/>
  <c r="U234" i="1"/>
  <c r="U226" i="1"/>
  <c r="U210" i="1"/>
  <c r="U194" i="1"/>
  <c r="U190" i="1"/>
  <c r="U186" i="1"/>
  <c r="U174" i="1"/>
  <c r="U162" i="1"/>
  <c r="U154" i="1"/>
  <c r="U142" i="1"/>
  <c r="U138" i="1"/>
  <c r="U130" i="1"/>
  <c r="U126" i="1"/>
  <c r="U122" i="1"/>
  <c r="U110" i="1"/>
  <c r="U98" i="1"/>
  <c r="U90" i="1"/>
  <c r="U82" i="1"/>
  <c r="U78" i="1"/>
  <c r="U66" i="1"/>
  <c r="U62" i="1"/>
  <c r="U58" i="1"/>
  <c r="U46" i="1"/>
  <c r="U34" i="1"/>
  <c r="U563" i="1"/>
  <c r="U551" i="1"/>
  <c r="U511" i="1"/>
  <c r="U491" i="1"/>
  <c r="U447" i="1"/>
  <c r="U435" i="1"/>
  <c r="U383" i="1"/>
  <c r="U363" i="1"/>
  <c r="U343" i="1"/>
  <c r="U319" i="1"/>
  <c r="U275" i="1"/>
  <c r="U255" i="1"/>
  <c r="U247" i="1"/>
  <c r="U207" i="1"/>
  <c r="U195" i="1"/>
  <c r="U167" i="1"/>
  <c r="U147" i="1"/>
  <c r="U127" i="1"/>
  <c r="U87" i="1"/>
  <c r="U79" i="1"/>
  <c r="U59" i="1"/>
  <c r="U51" i="1"/>
  <c r="U39" i="1"/>
  <c r="U35" i="1"/>
  <c r="U333" i="1"/>
  <c r="U157" i="1"/>
  <c r="U77" i="1"/>
  <c r="U377" i="1"/>
  <c r="U105" i="1"/>
  <c r="U520" i="1"/>
  <c r="U472" i="1"/>
  <c r="U456" i="1"/>
  <c r="U408" i="1"/>
  <c r="U400" i="1"/>
  <c r="U392" i="1"/>
  <c r="U368" i="1"/>
  <c r="U344" i="1"/>
  <c r="U336" i="1"/>
  <c r="U320" i="1"/>
  <c r="U296" i="1"/>
  <c r="U272" i="1"/>
  <c r="U264" i="1"/>
  <c r="U256" i="1"/>
  <c r="U240" i="1"/>
  <c r="U224" i="1"/>
  <c r="U216" i="1"/>
  <c r="U200" i="1"/>
  <c r="U192" i="1"/>
  <c r="U152" i="1"/>
  <c r="U136" i="1"/>
  <c r="U128" i="1"/>
  <c r="U120" i="1"/>
  <c r="U112" i="1"/>
  <c r="U88" i="1"/>
  <c r="U80" i="1"/>
  <c r="U317" i="1"/>
  <c r="U489" i="1"/>
  <c r="U121" i="1"/>
  <c r="U562" i="1"/>
  <c r="U554" i="1"/>
  <c r="U498" i="1"/>
  <c r="U470" i="1"/>
  <c r="U362" i="1"/>
  <c r="U350" i="1"/>
  <c r="U106" i="1"/>
  <c r="U267" i="1"/>
  <c r="U376" i="1"/>
  <c r="U96" i="1"/>
  <c r="U40" i="1"/>
  <c r="U61" i="1"/>
  <c r="U257" i="1"/>
  <c r="U24" i="1"/>
  <c r="U413" i="1"/>
  <c r="U542" i="1"/>
  <c r="U490" i="1"/>
  <c r="U478" i="1"/>
  <c r="U434" i="1"/>
  <c r="U414" i="1"/>
  <c r="U406" i="1"/>
  <c r="U370" i="1"/>
  <c r="U342" i="1"/>
  <c r="U298" i="1"/>
  <c r="U242" i="1"/>
  <c r="U170" i="1"/>
  <c r="U114" i="1"/>
  <c r="U50" i="1"/>
  <c r="R536" i="1"/>
  <c r="BN536" i="1"/>
  <c r="U426" i="1"/>
  <c r="U178" i="1"/>
  <c r="U42" i="1"/>
  <c r="U30" i="1"/>
  <c r="U139" i="1"/>
  <c r="U432" i="1"/>
  <c r="U445" i="1"/>
  <c r="U125" i="1"/>
  <c r="U513" i="1"/>
  <c r="U488" i="1"/>
  <c r="U544" i="1"/>
  <c r="U32" i="1"/>
  <c r="U113" i="1"/>
  <c r="U552" i="1"/>
  <c r="U286" i="1"/>
  <c r="U222" i="1"/>
  <c r="U158" i="1"/>
  <c r="U94" i="1"/>
  <c r="U547" i="1"/>
  <c r="U523" i="1"/>
  <c r="U471" i="1"/>
  <c r="U451" i="1"/>
  <c r="U443" i="1"/>
  <c r="U423" i="1"/>
  <c r="U411" i="1"/>
  <c r="U375" i="1"/>
  <c r="U323" i="1"/>
  <c r="U315" i="1"/>
  <c r="U307" i="1"/>
  <c r="U295" i="1"/>
  <c r="U235" i="1"/>
  <c r="U215" i="1"/>
  <c r="U179" i="1"/>
  <c r="U107" i="1"/>
  <c r="U503" i="1"/>
  <c r="U538" i="1"/>
  <c r="U282" i="1"/>
  <c r="U26" i="1"/>
  <c r="U403" i="1"/>
  <c r="U29" i="1"/>
  <c r="U531" i="1"/>
  <c r="U438" i="1"/>
  <c r="U310" i="1"/>
  <c r="U535" i="1"/>
  <c r="U519" i="1"/>
  <c r="U487" i="1"/>
  <c r="U455" i="1"/>
  <c r="U439" i="1"/>
  <c r="U407" i="1"/>
  <c r="U391" i="1"/>
  <c r="U371" i="1"/>
  <c r="U355" i="1"/>
  <c r="U347" i="1"/>
  <c r="U339" i="1"/>
  <c r="U331" i="1"/>
  <c r="U299" i="1"/>
  <c r="U291" i="1"/>
  <c r="U283" i="1"/>
  <c r="U259" i="1"/>
  <c r="U251" i="1"/>
  <c r="U231" i="1"/>
  <c r="U199" i="1"/>
  <c r="U183" i="1"/>
  <c r="U151" i="1"/>
  <c r="U135" i="1"/>
  <c r="U103" i="1"/>
  <c r="U71" i="1"/>
  <c r="U55" i="1"/>
  <c r="U23" i="1"/>
  <c r="U352" i="1"/>
  <c r="U176" i="1"/>
  <c r="U269" i="1"/>
  <c r="U360" i="1"/>
  <c r="U560" i="1"/>
  <c r="U416" i="1"/>
  <c r="U48" i="1"/>
  <c r="U402" i="1"/>
  <c r="U146" i="1"/>
  <c r="U536" i="1"/>
  <c r="U528" i="1"/>
  <c r="U448" i="1"/>
  <c r="U440" i="1"/>
  <c r="U384" i="1"/>
  <c r="U328" i="1"/>
  <c r="U312" i="1"/>
  <c r="U280" i="1"/>
  <c r="U208" i="1"/>
  <c r="U184" i="1"/>
  <c r="U72" i="1"/>
  <c r="U56" i="1"/>
  <c r="U553" i="1"/>
  <c r="U537" i="1"/>
  <c r="U521" i="1"/>
  <c r="U505" i="1"/>
  <c r="U493" i="1"/>
  <c r="U481" i="1"/>
  <c r="U473" i="1"/>
  <c r="U465" i="1"/>
  <c r="U461" i="1"/>
  <c r="U457" i="1"/>
  <c r="U449" i="1"/>
  <c r="U441" i="1"/>
  <c r="U425" i="1"/>
  <c r="U421" i="1"/>
  <c r="U409" i="1"/>
  <c r="U393" i="1"/>
  <c r="U389" i="1"/>
  <c r="U381" i="1"/>
  <c r="U345" i="1"/>
  <c r="U329" i="1"/>
  <c r="U325" i="1"/>
  <c r="U313" i="1"/>
  <c r="U297" i="1"/>
  <c r="U281" i="1"/>
  <c r="U277" i="1"/>
  <c r="U265" i="1"/>
  <c r="U249" i="1"/>
  <c r="U237" i="1"/>
  <c r="U217" i="1"/>
  <c r="U205" i="1"/>
  <c r="U201" i="1"/>
  <c r="U185" i="1"/>
  <c r="U169" i="1"/>
  <c r="U153" i="1"/>
  <c r="U137" i="1"/>
  <c r="U117" i="1"/>
  <c r="U89" i="1"/>
  <c r="U73" i="1"/>
  <c r="U57" i="1"/>
  <c r="U41" i="1"/>
  <c r="U25" i="1"/>
  <c r="U141" i="1"/>
  <c r="U566" i="1"/>
  <c r="U555" i="1"/>
  <c r="U539" i="1"/>
  <c r="U515" i="1"/>
  <c r="U507" i="1"/>
  <c r="U499" i="1"/>
  <c r="U483" i="1"/>
  <c r="U475" i="1"/>
  <c r="U467" i="1"/>
  <c r="U459" i="1"/>
  <c r="U427" i="1"/>
  <c r="U419" i="1"/>
  <c r="U387" i="1"/>
  <c r="U379" i="1"/>
  <c r="U359" i="1"/>
  <c r="U327" i="1"/>
  <c r="U311" i="1"/>
  <c r="U279" i="1"/>
  <c r="U243" i="1"/>
  <c r="U227" i="1"/>
  <c r="U219" i="1"/>
  <c r="U211" i="1"/>
  <c r="U203" i="1"/>
  <c r="U171" i="1"/>
  <c r="U163" i="1"/>
  <c r="U155" i="1"/>
  <c r="U131" i="1"/>
  <c r="U123" i="1"/>
  <c r="U115" i="1"/>
  <c r="U99" i="1"/>
  <c r="U91" i="1"/>
  <c r="U83" i="1"/>
  <c r="U75" i="1"/>
  <c r="U43" i="1"/>
  <c r="U27" i="1"/>
  <c r="U397" i="1"/>
  <c r="U525" i="1"/>
  <c r="U93" i="1"/>
  <c r="U497" i="1"/>
  <c r="U369" i="1"/>
  <c r="U526" i="1"/>
  <c r="U462" i="1"/>
  <c r="U270" i="1"/>
  <c r="U206" i="1"/>
  <c r="U232" i="1"/>
  <c r="U288" i="1"/>
  <c r="U565" i="1"/>
  <c r="U245" i="1"/>
  <c r="U458" i="1"/>
  <c r="U330" i="1"/>
  <c r="U202" i="1"/>
  <c r="U74" i="1"/>
  <c r="U502" i="1"/>
  <c r="U374" i="1"/>
  <c r="U191" i="1"/>
  <c r="U143" i="1"/>
  <c r="U95" i="1"/>
  <c r="U31" i="1"/>
  <c r="U527" i="1"/>
  <c r="U463" i="1"/>
  <c r="U399" i="1"/>
  <c r="U335" i="1"/>
  <c r="U271" i="1"/>
  <c r="U175" i="1"/>
  <c r="U159" i="1"/>
  <c r="U111" i="1"/>
  <c r="U47" i="1"/>
  <c r="U543" i="1"/>
  <c r="U479" i="1"/>
  <c r="U415" i="1"/>
  <c r="U351" i="1"/>
  <c r="U287" i="1"/>
  <c r="U223" i="1"/>
  <c r="U22" i="1"/>
  <c r="U63" i="1"/>
  <c r="U559" i="1"/>
  <c r="U495" i="1"/>
  <c r="U431" i="1"/>
  <c r="U367" i="1"/>
  <c r="U303" i="1"/>
  <c r="U239" i="1"/>
  <c r="U294" i="1"/>
  <c r="U278" i="1"/>
  <c r="U262" i="1"/>
  <c r="U246" i="1"/>
  <c r="U230" i="1"/>
  <c r="U214" i="1"/>
  <c r="U198" i="1"/>
  <c r="U182" i="1"/>
  <c r="U166" i="1"/>
  <c r="U150" i="1"/>
  <c r="U134" i="1"/>
  <c r="U118" i="1"/>
  <c r="U102" i="1"/>
  <c r="U86" i="1"/>
  <c r="U70" i="1"/>
  <c r="U54" i="1"/>
  <c r="U38" i="1"/>
  <c r="U556" i="1"/>
  <c r="U540" i="1"/>
  <c r="U524" i="1"/>
  <c r="U508" i="1"/>
  <c r="U492" i="1"/>
  <c r="U476" i="1"/>
  <c r="U460" i="1"/>
  <c r="U444" i="1"/>
  <c r="U428" i="1"/>
  <c r="U412" i="1"/>
  <c r="U396" i="1"/>
  <c r="U380" i="1"/>
  <c r="U364" i="1"/>
  <c r="U348" i="1"/>
  <c r="U332" i="1"/>
  <c r="U316" i="1"/>
  <c r="U300" i="1"/>
  <c r="U284" i="1"/>
  <c r="U268" i="1"/>
  <c r="U252" i="1"/>
  <c r="U236" i="1"/>
  <c r="U220" i="1"/>
  <c r="U204" i="1"/>
  <c r="U188" i="1"/>
  <c r="U172" i="1"/>
  <c r="U156" i="1"/>
  <c r="U140" i="1"/>
  <c r="U124" i="1"/>
  <c r="U108" i="1"/>
  <c r="U92" i="1"/>
  <c r="U76" i="1"/>
  <c r="U60" i="1"/>
  <c r="U44" i="1"/>
  <c r="U28" i="1"/>
  <c r="U564" i="1"/>
  <c r="U548" i="1"/>
  <c r="U532" i="1"/>
  <c r="U516" i="1"/>
  <c r="U500" i="1"/>
  <c r="U484" i="1"/>
  <c r="U468" i="1"/>
  <c r="U452" i="1"/>
  <c r="U436" i="1"/>
  <c r="U420" i="1"/>
  <c r="U404" i="1"/>
  <c r="U388" i="1"/>
  <c r="U372" i="1"/>
  <c r="U356" i="1"/>
  <c r="U340" i="1"/>
  <c r="U324" i="1"/>
  <c r="U308" i="1"/>
  <c r="U292" i="1"/>
  <c r="U276" i="1"/>
  <c r="U260" i="1"/>
  <c r="U244" i="1"/>
  <c r="U228" i="1"/>
  <c r="U212" i="1"/>
  <c r="U196" i="1"/>
  <c r="U180" i="1"/>
  <c r="U164" i="1"/>
  <c r="U148" i="1"/>
  <c r="U132" i="1"/>
  <c r="U116" i="1"/>
  <c r="U100" i="1"/>
  <c r="U84" i="1"/>
  <c r="U68" i="1"/>
  <c r="U52" i="1"/>
  <c r="U36" i="1"/>
  <c r="R405" i="1"/>
  <c r="R381" i="1"/>
  <c r="R365" i="1"/>
  <c r="R349" i="1"/>
  <c r="R333" i="1"/>
  <c r="R317" i="1"/>
  <c r="R301" i="1"/>
  <c r="R285" i="1"/>
  <c r="R269" i="1"/>
  <c r="R253" i="1"/>
  <c r="R237" i="1"/>
  <c r="R221" i="1"/>
  <c r="R205" i="1"/>
  <c r="R189" i="1"/>
  <c r="R173" i="1"/>
  <c r="R157" i="1"/>
  <c r="R141" i="1"/>
  <c r="R125" i="1"/>
  <c r="R109" i="1"/>
  <c r="R93" i="1"/>
  <c r="R77" i="1"/>
  <c r="R61" i="1"/>
  <c r="R45" i="1"/>
  <c r="R29" i="1"/>
  <c r="R168" i="1"/>
  <c r="R248" i="1"/>
  <c r="R566" i="1"/>
  <c r="R534" i="1"/>
  <c r="R502" i="1"/>
  <c r="R470" i="1"/>
  <c r="R438" i="1"/>
  <c r="R564" i="1"/>
  <c r="R532" i="1"/>
  <c r="R500" i="1"/>
  <c r="R468" i="1"/>
  <c r="R436" i="1"/>
  <c r="R340" i="1"/>
  <c r="R276" i="1"/>
  <c r="R212" i="1"/>
  <c r="R148" i="1"/>
  <c r="R52" i="1"/>
  <c r="R104" i="1"/>
  <c r="R40" i="1"/>
  <c r="R563" i="1"/>
  <c r="R555" i="1"/>
  <c r="R547" i="1"/>
  <c r="R539" i="1"/>
  <c r="R531" i="1"/>
  <c r="R523" i="1"/>
  <c r="R515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07" i="1"/>
  <c r="R397" i="1"/>
  <c r="R389" i="1"/>
  <c r="R373" i="1"/>
  <c r="R341" i="1"/>
  <c r="R325" i="1"/>
  <c r="R309" i="1"/>
  <c r="R293" i="1"/>
  <c r="R277" i="1"/>
  <c r="R261" i="1"/>
  <c r="R245" i="1"/>
  <c r="R229" i="1"/>
  <c r="R213" i="1"/>
  <c r="R197" i="1"/>
  <c r="R181" i="1"/>
  <c r="R165" i="1"/>
  <c r="R149" i="1"/>
  <c r="R133" i="1"/>
  <c r="R117" i="1"/>
  <c r="R101" i="1"/>
  <c r="R85" i="1"/>
  <c r="R69" i="1"/>
  <c r="R53" i="1"/>
  <c r="R37" i="1"/>
  <c r="R409" i="1"/>
  <c r="R565" i="1"/>
  <c r="R549" i="1"/>
  <c r="R533" i="1"/>
  <c r="R517" i="1"/>
  <c r="R501" i="1"/>
  <c r="R485" i="1"/>
  <c r="R469" i="1"/>
  <c r="R453" i="1"/>
  <c r="R437" i="1"/>
  <c r="R421" i="1"/>
  <c r="R344" i="1"/>
  <c r="R256" i="1"/>
  <c r="R116" i="1"/>
  <c r="R264" i="1"/>
  <c r="R280" i="1"/>
  <c r="R546" i="1"/>
  <c r="R514" i="1"/>
  <c r="R482" i="1"/>
  <c r="R450" i="1"/>
  <c r="R418" i="1"/>
  <c r="R544" i="1"/>
  <c r="R512" i="1"/>
  <c r="R480" i="1"/>
  <c r="R448" i="1"/>
  <c r="R416" i="1"/>
  <c r="R352" i="1"/>
  <c r="R224" i="1"/>
  <c r="R332" i="1"/>
  <c r="R300" i="1"/>
  <c r="R204" i="1"/>
  <c r="R172" i="1"/>
  <c r="R108" i="1"/>
  <c r="R76" i="1"/>
  <c r="R96" i="1"/>
  <c r="R32" i="1"/>
  <c r="R408" i="1"/>
  <c r="R545" i="1"/>
  <c r="R53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557" i="1"/>
  <c r="R541" i="1"/>
  <c r="R525" i="1"/>
  <c r="R509" i="1"/>
  <c r="R493" i="1"/>
  <c r="R477" i="1"/>
  <c r="R461" i="1"/>
  <c r="R445" i="1"/>
  <c r="R429" i="1"/>
  <c r="R328" i="1"/>
  <c r="R384" i="1"/>
  <c r="R136" i="1"/>
  <c r="R72" i="1"/>
  <c r="R550" i="1"/>
  <c r="R518" i="1"/>
  <c r="R486" i="1"/>
  <c r="R454" i="1"/>
  <c r="R422" i="1"/>
  <c r="R240" i="1"/>
  <c r="R548" i="1"/>
  <c r="R516" i="1"/>
  <c r="R484" i="1"/>
  <c r="R452" i="1"/>
  <c r="R420" i="1"/>
  <c r="R372" i="1"/>
  <c r="R308" i="1"/>
  <c r="R244" i="1"/>
  <c r="R180" i="1"/>
  <c r="R390" i="1"/>
  <c r="R358" i="1"/>
  <c r="R326" i="1"/>
  <c r="R294" i="1"/>
  <c r="R262" i="1"/>
  <c r="R230" i="1"/>
  <c r="R198" i="1"/>
  <c r="R166" i="1"/>
  <c r="R134" i="1"/>
  <c r="R102" i="1"/>
  <c r="R70" i="1"/>
  <c r="R38" i="1"/>
  <c r="R393" i="1"/>
  <c r="R377" i="1"/>
  <c r="R361" i="1"/>
  <c r="R345" i="1"/>
  <c r="R329" i="1"/>
  <c r="R313" i="1"/>
  <c r="R297" i="1"/>
  <c r="R281" i="1"/>
  <c r="R265" i="1"/>
  <c r="R249" i="1"/>
  <c r="R233" i="1"/>
  <c r="R217" i="1"/>
  <c r="R201" i="1"/>
  <c r="R185" i="1"/>
  <c r="R169" i="1"/>
  <c r="R153" i="1"/>
  <c r="R137" i="1"/>
  <c r="R121" i="1"/>
  <c r="R105" i="1"/>
  <c r="R89" i="1"/>
  <c r="R73" i="1"/>
  <c r="R57" i="1"/>
  <c r="R41" i="1"/>
  <c r="R25" i="1"/>
  <c r="R412" i="1"/>
  <c r="R562" i="1"/>
  <c r="R530" i="1"/>
  <c r="R498" i="1"/>
  <c r="R466" i="1"/>
  <c r="R434" i="1"/>
  <c r="R336" i="1"/>
  <c r="R560" i="1"/>
  <c r="R528" i="1"/>
  <c r="R496" i="1"/>
  <c r="R464" i="1"/>
  <c r="R432" i="1"/>
  <c r="R396" i="1"/>
  <c r="R268" i="1"/>
  <c r="R140" i="1"/>
  <c r="R128" i="1"/>
  <c r="R64" i="1"/>
  <c r="R402" i="1"/>
  <c r="R370" i="1"/>
  <c r="R338" i="1"/>
  <c r="R306" i="1"/>
  <c r="R274" i="1"/>
  <c r="R242" i="1"/>
  <c r="R210" i="1"/>
  <c r="R178" i="1"/>
  <c r="R130" i="1"/>
  <c r="R98" i="1"/>
  <c r="R82" i="1"/>
  <c r="R50" i="1"/>
  <c r="R561" i="1"/>
  <c r="R553" i="1"/>
  <c r="R529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296" i="1"/>
  <c r="R376" i="1"/>
  <c r="R200" i="1"/>
  <c r="R216" i="1"/>
  <c r="R558" i="1"/>
  <c r="R542" i="1"/>
  <c r="R526" i="1"/>
  <c r="R510" i="1"/>
  <c r="R494" i="1"/>
  <c r="R478" i="1"/>
  <c r="R462" i="1"/>
  <c r="R446" i="1"/>
  <c r="R430" i="1"/>
  <c r="R414" i="1"/>
  <c r="R304" i="1"/>
  <c r="R176" i="1"/>
  <c r="R556" i="1"/>
  <c r="R540" i="1"/>
  <c r="R524" i="1"/>
  <c r="R508" i="1"/>
  <c r="R492" i="1"/>
  <c r="R476" i="1"/>
  <c r="R460" i="1"/>
  <c r="R444" i="1"/>
  <c r="R428" i="1"/>
  <c r="R411" i="1"/>
  <c r="R320" i="1"/>
  <c r="R192" i="1"/>
  <c r="R388" i="1"/>
  <c r="R356" i="1"/>
  <c r="R324" i="1"/>
  <c r="R292" i="1"/>
  <c r="R260" i="1"/>
  <c r="R228" i="1"/>
  <c r="R196" i="1"/>
  <c r="R164" i="1"/>
  <c r="R132" i="1"/>
  <c r="R100" i="1"/>
  <c r="R68" i="1"/>
  <c r="R36" i="1"/>
  <c r="R120" i="1"/>
  <c r="R88" i="1"/>
  <c r="R56" i="1"/>
  <c r="R24" i="1"/>
  <c r="R559" i="1"/>
  <c r="R551" i="1"/>
  <c r="R543" i="1"/>
  <c r="R535" i="1"/>
  <c r="R527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398" i="1"/>
  <c r="R382" i="1"/>
  <c r="R366" i="1"/>
  <c r="R350" i="1"/>
  <c r="R334" i="1"/>
  <c r="R318" i="1"/>
  <c r="R302" i="1"/>
  <c r="R286" i="1"/>
  <c r="R270" i="1"/>
  <c r="R254" i="1"/>
  <c r="R238" i="1"/>
  <c r="R222" i="1"/>
  <c r="R206" i="1"/>
  <c r="R190" i="1"/>
  <c r="R174" i="1"/>
  <c r="R158" i="1"/>
  <c r="R142" i="1"/>
  <c r="R126" i="1"/>
  <c r="R110" i="1"/>
  <c r="R94" i="1"/>
  <c r="R78" i="1"/>
  <c r="R62" i="1"/>
  <c r="R46" i="1"/>
  <c r="R30" i="1"/>
  <c r="R357" i="1"/>
  <c r="R368" i="1"/>
  <c r="R403" i="1"/>
  <c r="R84" i="1"/>
  <c r="R374" i="1"/>
  <c r="R342" i="1"/>
  <c r="R310" i="1"/>
  <c r="R278" i="1"/>
  <c r="R246" i="1"/>
  <c r="R214" i="1"/>
  <c r="R182" i="1"/>
  <c r="R150" i="1"/>
  <c r="R118" i="1"/>
  <c r="R86" i="1"/>
  <c r="R54" i="1"/>
  <c r="R401" i="1"/>
  <c r="R385" i="1"/>
  <c r="R369" i="1"/>
  <c r="R353" i="1"/>
  <c r="R337" i="1"/>
  <c r="R321" i="1"/>
  <c r="R305" i="1"/>
  <c r="R289" i="1"/>
  <c r="R273" i="1"/>
  <c r="R257" i="1"/>
  <c r="R241" i="1"/>
  <c r="R225" i="1"/>
  <c r="R209" i="1"/>
  <c r="R193" i="1"/>
  <c r="R177" i="1"/>
  <c r="R161" i="1"/>
  <c r="R145" i="1"/>
  <c r="R129" i="1"/>
  <c r="R113" i="1"/>
  <c r="R97" i="1"/>
  <c r="R81" i="1"/>
  <c r="R65" i="1"/>
  <c r="R49" i="1"/>
  <c r="R33" i="1"/>
  <c r="R360" i="1"/>
  <c r="R184" i="1"/>
  <c r="R208" i="1"/>
  <c r="R364" i="1"/>
  <c r="R236" i="1"/>
  <c r="R44" i="1"/>
  <c r="R386" i="1"/>
  <c r="R354" i="1"/>
  <c r="R322" i="1"/>
  <c r="R290" i="1"/>
  <c r="R258" i="1"/>
  <c r="R226" i="1"/>
  <c r="R194" i="1"/>
  <c r="R162" i="1"/>
  <c r="R146" i="1"/>
  <c r="R114" i="1"/>
  <c r="R66" i="1"/>
  <c r="R34" i="1"/>
  <c r="R413" i="1"/>
  <c r="R232" i="1"/>
  <c r="R312" i="1"/>
  <c r="R392" i="1"/>
  <c r="R406" i="1"/>
  <c r="R152" i="1"/>
  <c r="R554" i="1"/>
  <c r="R538" i="1"/>
  <c r="R522" i="1"/>
  <c r="R506" i="1"/>
  <c r="R490" i="1"/>
  <c r="R474" i="1"/>
  <c r="R458" i="1"/>
  <c r="R442" i="1"/>
  <c r="R426" i="1"/>
  <c r="R400" i="1"/>
  <c r="R272" i="1"/>
  <c r="R144" i="1"/>
  <c r="R552" i="1"/>
  <c r="R520" i="1"/>
  <c r="R504" i="1"/>
  <c r="R488" i="1"/>
  <c r="R472" i="1"/>
  <c r="R456" i="1"/>
  <c r="R440" i="1"/>
  <c r="R424" i="1"/>
  <c r="R404" i="1"/>
  <c r="R288" i="1"/>
  <c r="R160" i="1"/>
  <c r="R380" i="1"/>
  <c r="R348" i="1"/>
  <c r="R316" i="1"/>
  <c r="R284" i="1"/>
  <c r="R252" i="1"/>
  <c r="R220" i="1"/>
  <c r="R188" i="1"/>
  <c r="R156" i="1"/>
  <c r="R124" i="1"/>
  <c r="R92" i="1"/>
  <c r="R60" i="1"/>
  <c r="R28" i="1"/>
  <c r="R112" i="1"/>
  <c r="R80" i="1"/>
  <c r="R48" i="1"/>
  <c r="R410" i="1"/>
  <c r="R394" i="1"/>
  <c r="R378" i="1"/>
  <c r="R362" i="1"/>
  <c r="R346" i="1"/>
  <c r="R330" i="1"/>
  <c r="R314" i="1"/>
  <c r="R298" i="1"/>
  <c r="R282" i="1"/>
  <c r="R266" i="1"/>
  <c r="R250" i="1"/>
  <c r="R234" i="1"/>
  <c r="R218" i="1"/>
  <c r="R202" i="1"/>
  <c r="R186" i="1"/>
  <c r="R170" i="1"/>
  <c r="R154" i="1"/>
  <c r="R138" i="1"/>
  <c r="R122" i="1"/>
  <c r="R106" i="1"/>
  <c r="R90" i="1"/>
  <c r="R74" i="1"/>
  <c r="R58" i="1"/>
  <c r="R42" i="1"/>
  <c r="R26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22" i="1"/>
</calcChain>
</file>

<file path=xl/sharedStrings.xml><?xml version="1.0" encoding="utf-8"?>
<sst xmlns="http://schemas.openxmlformats.org/spreadsheetml/2006/main" count="134" uniqueCount="112">
  <si>
    <t>e mobility</t>
  </si>
  <si>
    <t>h mobility</t>
  </si>
  <si>
    <t>mu_max</t>
  </si>
  <si>
    <t>mu_min</t>
  </si>
  <si>
    <t>Nref</t>
  </si>
  <si>
    <t>Alph_1</t>
  </si>
  <si>
    <t>P</t>
  </si>
  <si>
    <t>B</t>
  </si>
  <si>
    <t>Sinton</t>
  </si>
  <si>
    <t>MuSum=1800*</t>
  </si>
  <si>
    <t>(1+exp(ln(10)*(0.8431*log((Nd+Dn)/1.2e18))))/</t>
  </si>
  <si>
    <t>(1+8.36*exp(ln(10)*(0.8431*log((Nd+Dn)/1.2e18))))</t>
  </si>
  <si>
    <t>cm-3</t>
  </si>
  <si>
    <t>Delta n</t>
  </si>
  <si>
    <t xml:space="preserve">Klaassen </t>
  </si>
  <si>
    <t>e</t>
  </si>
  <si>
    <t>h</t>
  </si>
  <si>
    <t>sum</t>
  </si>
  <si>
    <t>Klaassen</t>
  </si>
  <si>
    <t>D.B.M. Klaassen, “A unified mobility model</t>
  </si>
  <si>
    <t xml:space="preserve"> for device simulation—I. </t>
  </si>
  <si>
    <t>Model equations and concentration dependence,”</t>
  </si>
  <si>
    <t>Red Book</t>
  </si>
  <si>
    <t>s1</t>
  </si>
  <si>
    <t>s2</t>
  </si>
  <si>
    <t>s3</t>
  </si>
  <si>
    <t>s4</t>
  </si>
  <si>
    <t>s5</t>
  </si>
  <si>
    <t>s6</t>
  </si>
  <si>
    <t>s7</t>
  </si>
  <si>
    <t>mu_eL</t>
  </si>
  <si>
    <t>mu_hL</t>
  </si>
  <si>
    <t>Lattice scattering</t>
  </si>
  <si>
    <t>K</t>
  </si>
  <si>
    <t>Temp</t>
  </si>
  <si>
    <t>r1</t>
  </si>
  <si>
    <t>r2</t>
  </si>
  <si>
    <t>r3</t>
  </si>
  <si>
    <t>r4</t>
  </si>
  <si>
    <t>r5</t>
  </si>
  <si>
    <t>r6</t>
  </si>
  <si>
    <t>m1/m2</t>
  </si>
  <si>
    <t>Na</t>
  </si>
  <si>
    <t>Nd</t>
  </si>
  <si>
    <t>m/m0</t>
  </si>
  <si>
    <t>f_cw</t>
  </si>
  <si>
    <t>f_BH</t>
  </si>
  <si>
    <t>Ne,sc</t>
  </si>
  <si>
    <t>Nh,sc</t>
  </si>
  <si>
    <t>c_e</t>
  </si>
  <si>
    <t>c_h</t>
  </si>
  <si>
    <t>P_cw_e</t>
  </si>
  <si>
    <t>P_cw_h</t>
  </si>
  <si>
    <t>P_BH_e</t>
  </si>
  <si>
    <t>P_BH_h</t>
  </si>
  <si>
    <t>n</t>
  </si>
  <si>
    <t>p</t>
  </si>
  <si>
    <t>18a</t>
  </si>
  <si>
    <t>18b</t>
  </si>
  <si>
    <t>A3</t>
  </si>
  <si>
    <t>P_e</t>
  </si>
  <si>
    <t>P_h</t>
  </si>
  <si>
    <t>G_e</t>
  </si>
  <si>
    <t>G_h</t>
  </si>
  <si>
    <t>F_e</t>
  </si>
  <si>
    <t>F_h</t>
  </si>
  <si>
    <t>21a</t>
  </si>
  <si>
    <t>21b</t>
  </si>
  <si>
    <t>Ne_eff</t>
  </si>
  <si>
    <t>Nh_eff</t>
  </si>
  <si>
    <t>mu_N</t>
  </si>
  <si>
    <t>mu_C</t>
  </si>
  <si>
    <t>mu_e_Daj</t>
  </si>
  <si>
    <t>mu_h_Daj</t>
  </si>
  <si>
    <t>Eq in Klaassen paper:</t>
  </si>
  <si>
    <t>n=Nd+Delta_n</t>
  </si>
  <si>
    <t>From Table 2</t>
  </si>
  <si>
    <t>From Table 1</t>
  </si>
  <si>
    <t>Calculations:</t>
  </si>
  <si>
    <t>From Text:</t>
  </si>
  <si>
    <t>Section 5</t>
  </si>
  <si>
    <t>From EDNA of Keith (for F_h)</t>
  </si>
  <si>
    <t>From EDNA of Keith (for F_e)</t>
  </si>
  <si>
    <t>c=Nd+Na (EDNA)</t>
  </si>
  <si>
    <t>Solid-State Electronics, 35 (7), pp. 953–959, 1992</t>
  </si>
  <si>
    <t>Klaassen KM (B 1E15)</t>
  </si>
  <si>
    <t>Copy from KM website</t>
  </si>
  <si>
    <t>Value was changed according to Keith website</t>
  </si>
  <si>
    <t>C</t>
  </si>
  <si>
    <t>Compensated level</t>
  </si>
  <si>
    <t>User</t>
  </si>
  <si>
    <t>Ne,sc=Na+Nd+n/p</t>
  </si>
  <si>
    <t>Cref</t>
  </si>
  <si>
    <t>Beth</t>
  </si>
  <si>
    <t>For compensated case</t>
  </si>
  <si>
    <t>mu_Ed</t>
  </si>
  <si>
    <t>mu_Ha</t>
  </si>
  <si>
    <t>mu_Ea</t>
  </si>
  <si>
    <t>mu_Hd</t>
  </si>
  <si>
    <t>Majority scattering</t>
  </si>
  <si>
    <t>Minority scattering</t>
  </si>
  <si>
    <t>mu_e,h</t>
  </si>
  <si>
    <t>mu,h,e</t>
  </si>
  <si>
    <t>e-h scattering</t>
  </si>
  <si>
    <t>mu_e</t>
  </si>
  <si>
    <t>mu_h</t>
  </si>
  <si>
    <t>From Schindler</t>
  </si>
  <si>
    <t xml:space="preserve">Schindler F, Schubert M, Kimmerle A, Broisch J, Rein S, </t>
  </si>
  <si>
    <t xml:space="preserve">Kwapil W, Warta W. Modeling majority carrier mobility in </t>
  </si>
  <si>
    <t xml:space="preserve">compensated crystalline silicon for solar cells. Solar Energy </t>
  </si>
  <si>
    <t>Materials and Solar Cells 2012; 106: 31–36.</t>
  </si>
  <si>
    <t>Schindler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</si>
</sst>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E+00"/>
    <numFmt numFmtId="165" formatCode="0.000"/>
    <numFmt numFmtId="166" formatCode="0.0"/>
    <numFmt numFmtId="167" formatCode="0.0000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11" fontId="0" fillId="2" borderId="0" xfId="0" applyNumberFormat="1" applyFill="1"/>
    <xf numFmtId="0" fontId="3" fillId="3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left"/>
    </xf>
    <xf numFmtId="11" fontId="2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0" fillId="3" borderId="0" xfId="0" applyFill="1"/>
    <xf numFmtId="0" fontId="2" fillId="3" borderId="0" xfId="0" applyFont="1" applyFill="1"/>
    <xf numFmtId="166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1" fontId="0" fillId="4" borderId="0" xfId="0" applyNumberFormat="1" applyFill="1"/>
    <xf numFmtId="0" fontId="3" fillId="8" borderId="0" xfId="0" applyFont="1" applyFill="1" applyAlignment="1">
      <alignment horizontal="center"/>
    </xf>
    <xf numFmtId="11" fontId="0" fillId="8" borderId="0" xfId="0" applyNumberFormat="1" applyFill="1"/>
    <xf numFmtId="0" fontId="3" fillId="9" borderId="0" xfId="0" applyFont="1" applyFill="1" applyAlignment="1">
      <alignment horizontal="center"/>
    </xf>
    <xf numFmtId="11" fontId="0" fillId="9" borderId="0" xfId="0" applyNumberFormat="1" applyFill="1"/>
    <xf numFmtId="0" fontId="2" fillId="8" borderId="0" xfId="0" applyFont="1" applyFill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6" borderId="0" xfId="0" applyNumberFormat="1" applyFill="1"/>
    <xf numFmtId="11" fontId="3" fillId="2" borderId="0" xfId="0" applyNumberFormat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2" fillId="2" borderId="4" xfId="0" applyFon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0" borderId="7" xfId="0" applyFill="1" applyBorder="1"/>
    <xf numFmtId="0" fontId="0" fillId="2" borderId="8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Mobillity - e</a:t>
            </a:r>
          </a:p>
        </c:rich>
      </c:tx>
      <c:layout>
        <c:manualLayout>
          <c:xMode val="edge"/>
          <c:yMode val="edge"/>
          <c:x val="0.44498449829693631"/>
          <c:y val="3.163017031630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24914287179376"/>
          <c:y val="0.1231219918850095"/>
          <c:w val="0.76895136356168625"/>
          <c:h val="0.66101717434204099"/>
        </c:manualLayout>
      </c:layout>
      <c:scatterChart>
        <c:scatterStyle val="lineMarker"/>
        <c:varyColors val="0"/>
        <c:ser>
          <c:idx val="4"/>
          <c:order val="0"/>
          <c:tx>
            <c:strRef>
              <c:f>Mobility!$Z$20</c:f>
              <c:strCache>
                <c:ptCount val="1"/>
                <c:pt idx="0">
                  <c:v>Lattice scattering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Mobility!$Z$22:$Z$999</c:f>
              <c:numCache>
                <c:formatCode>General</c:formatCode>
                <c:ptCount val="978"/>
                <c:pt idx="0">
                  <c:v>1414</c:v>
                </c:pt>
                <c:pt idx="1">
                  <c:v>1414</c:v>
                </c:pt>
                <c:pt idx="2">
                  <c:v>1414</c:v>
                </c:pt>
                <c:pt idx="3">
                  <c:v>1414</c:v>
                </c:pt>
                <c:pt idx="4">
                  <c:v>1414</c:v>
                </c:pt>
                <c:pt idx="5">
                  <c:v>1414</c:v>
                </c:pt>
                <c:pt idx="6">
                  <c:v>1414</c:v>
                </c:pt>
                <c:pt idx="7">
                  <c:v>1414</c:v>
                </c:pt>
                <c:pt idx="8">
                  <c:v>1414</c:v>
                </c:pt>
                <c:pt idx="9">
                  <c:v>1414</c:v>
                </c:pt>
                <c:pt idx="10">
                  <c:v>1414</c:v>
                </c:pt>
                <c:pt idx="11">
                  <c:v>1414</c:v>
                </c:pt>
                <c:pt idx="12">
                  <c:v>1414</c:v>
                </c:pt>
                <c:pt idx="13">
                  <c:v>1414</c:v>
                </c:pt>
                <c:pt idx="14">
                  <c:v>1414</c:v>
                </c:pt>
                <c:pt idx="15">
                  <c:v>1414</c:v>
                </c:pt>
                <c:pt idx="16">
                  <c:v>1414</c:v>
                </c:pt>
                <c:pt idx="17">
                  <c:v>1414</c:v>
                </c:pt>
                <c:pt idx="18">
                  <c:v>1414</c:v>
                </c:pt>
                <c:pt idx="19">
                  <c:v>1414</c:v>
                </c:pt>
                <c:pt idx="20">
                  <c:v>1414</c:v>
                </c:pt>
                <c:pt idx="21">
                  <c:v>1414</c:v>
                </c:pt>
                <c:pt idx="22">
                  <c:v>1414</c:v>
                </c:pt>
                <c:pt idx="23">
                  <c:v>1414</c:v>
                </c:pt>
                <c:pt idx="24">
                  <c:v>1414</c:v>
                </c:pt>
                <c:pt idx="25">
                  <c:v>1414</c:v>
                </c:pt>
                <c:pt idx="26">
                  <c:v>1414</c:v>
                </c:pt>
                <c:pt idx="27">
                  <c:v>1414</c:v>
                </c:pt>
                <c:pt idx="28">
                  <c:v>1414</c:v>
                </c:pt>
                <c:pt idx="29">
                  <c:v>1414</c:v>
                </c:pt>
                <c:pt idx="30">
                  <c:v>1414</c:v>
                </c:pt>
                <c:pt idx="31">
                  <c:v>1414</c:v>
                </c:pt>
                <c:pt idx="32">
                  <c:v>1414</c:v>
                </c:pt>
                <c:pt idx="33">
                  <c:v>1414</c:v>
                </c:pt>
                <c:pt idx="34">
                  <c:v>1414</c:v>
                </c:pt>
                <c:pt idx="35">
                  <c:v>1414</c:v>
                </c:pt>
                <c:pt idx="36">
                  <c:v>1414</c:v>
                </c:pt>
                <c:pt idx="37">
                  <c:v>1414</c:v>
                </c:pt>
                <c:pt idx="38">
                  <c:v>1414</c:v>
                </c:pt>
                <c:pt idx="39">
                  <c:v>1414</c:v>
                </c:pt>
                <c:pt idx="40">
                  <c:v>1414</c:v>
                </c:pt>
                <c:pt idx="41">
                  <c:v>1414</c:v>
                </c:pt>
                <c:pt idx="42">
                  <c:v>1414</c:v>
                </c:pt>
                <c:pt idx="43">
                  <c:v>1414</c:v>
                </c:pt>
                <c:pt idx="44">
                  <c:v>1414</c:v>
                </c:pt>
                <c:pt idx="45">
                  <c:v>1414</c:v>
                </c:pt>
                <c:pt idx="46">
                  <c:v>1414</c:v>
                </c:pt>
                <c:pt idx="47">
                  <c:v>1414</c:v>
                </c:pt>
                <c:pt idx="48">
                  <c:v>1414</c:v>
                </c:pt>
                <c:pt idx="49">
                  <c:v>1414</c:v>
                </c:pt>
                <c:pt idx="50">
                  <c:v>1414</c:v>
                </c:pt>
                <c:pt idx="51">
                  <c:v>1414</c:v>
                </c:pt>
                <c:pt idx="52">
                  <c:v>1414</c:v>
                </c:pt>
                <c:pt idx="53">
                  <c:v>1414</c:v>
                </c:pt>
                <c:pt idx="54">
                  <c:v>1414</c:v>
                </c:pt>
                <c:pt idx="55">
                  <c:v>1414</c:v>
                </c:pt>
                <c:pt idx="56">
                  <c:v>1414</c:v>
                </c:pt>
                <c:pt idx="57">
                  <c:v>1414</c:v>
                </c:pt>
                <c:pt idx="58">
                  <c:v>1414</c:v>
                </c:pt>
                <c:pt idx="59">
                  <c:v>1414</c:v>
                </c:pt>
                <c:pt idx="60">
                  <c:v>1414</c:v>
                </c:pt>
                <c:pt idx="61">
                  <c:v>1414</c:v>
                </c:pt>
                <c:pt idx="62">
                  <c:v>1414</c:v>
                </c:pt>
                <c:pt idx="63">
                  <c:v>1414</c:v>
                </c:pt>
                <c:pt idx="64">
                  <c:v>1414</c:v>
                </c:pt>
                <c:pt idx="65">
                  <c:v>1414</c:v>
                </c:pt>
                <c:pt idx="66">
                  <c:v>1414</c:v>
                </c:pt>
                <c:pt idx="67">
                  <c:v>1414</c:v>
                </c:pt>
                <c:pt idx="68">
                  <c:v>1414</c:v>
                </c:pt>
                <c:pt idx="69">
                  <c:v>1414</c:v>
                </c:pt>
                <c:pt idx="70">
                  <c:v>1414</c:v>
                </c:pt>
                <c:pt idx="71">
                  <c:v>1414</c:v>
                </c:pt>
                <c:pt idx="72">
                  <c:v>1414</c:v>
                </c:pt>
                <c:pt idx="73">
                  <c:v>1414</c:v>
                </c:pt>
                <c:pt idx="74">
                  <c:v>1414</c:v>
                </c:pt>
                <c:pt idx="75">
                  <c:v>1414</c:v>
                </c:pt>
                <c:pt idx="76">
                  <c:v>1414</c:v>
                </c:pt>
                <c:pt idx="77">
                  <c:v>1414</c:v>
                </c:pt>
                <c:pt idx="78">
                  <c:v>1414</c:v>
                </c:pt>
                <c:pt idx="79">
                  <c:v>1414</c:v>
                </c:pt>
                <c:pt idx="80">
                  <c:v>1414</c:v>
                </c:pt>
                <c:pt idx="81">
                  <c:v>1414</c:v>
                </c:pt>
                <c:pt idx="82">
                  <c:v>1414</c:v>
                </c:pt>
                <c:pt idx="83">
                  <c:v>1414</c:v>
                </c:pt>
                <c:pt idx="84">
                  <c:v>1414</c:v>
                </c:pt>
                <c:pt idx="85">
                  <c:v>1414</c:v>
                </c:pt>
                <c:pt idx="86">
                  <c:v>1414</c:v>
                </c:pt>
                <c:pt idx="87">
                  <c:v>1414</c:v>
                </c:pt>
                <c:pt idx="88">
                  <c:v>1414</c:v>
                </c:pt>
                <c:pt idx="89">
                  <c:v>1414</c:v>
                </c:pt>
                <c:pt idx="90">
                  <c:v>1414</c:v>
                </c:pt>
                <c:pt idx="91">
                  <c:v>1414</c:v>
                </c:pt>
                <c:pt idx="92">
                  <c:v>1414</c:v>
                </c:pt>
                <c:pt idx="93">
                  <c:v>1414</c:v>
                </c:pt>
                <c:pt idx="94">
                  <c:v>1414</c:v>
                </c:pt>
                <c:pt idx="95">
                  <c:v>1414</c:v>
                </c:pt>
                <c:pt idx="96">
                  <c:v>1414</c:v>
                </c:pt>
                <c:pt idx="97">
                  <c:v>1414</c:v>
                </c:pt>
                <c:pt idx="98">
                  <c:v>1414</c:v>
                </c:pt>
                <c:pt idx="99">
                  <c:v>1414</c:v>
                </c:pt>
                <c:pt idx="100">
                  <c:v>1414</c:v>
                </c:pt>
                <c:pt idx="101">
                  <c:v>1414</c:v>
                </c:pt>
                <c:pt idx="102">
                  <c:v>1414</c:v>
                </c:pt>
                <c:pt idx="103">
                  <c:v>1414</c:v>
                </c:pt>
                <c:pt idx="104">
                  <c:v>1414</c:v>
                </c:pt>
                <c:pt idx="105">
                  <c:v>1414</c:v>
                </c:pt>
                <c:pt idx="106">
                  <c:v>1414</c:v>
                </c:pt>
                <c:pt idx="107">
                  <c:v>1414</c:v>
                </c:pt>
                <c:pt idx="108">
                  <c:v>1414</c:v>
                </c:pt>
                <c:pt idx="109">
                  <c:v>1414</c:v>
                </c:pt>
                <c:pt idx="110">
                  <c:v>1414</c:v>
                </c:pt>
                <c:pt idx="111">
                  <c:v>1414</c:v>
                </c:pt>
                <c:pt idx="112">
                  <c:v>1414</c:v>
                </c:pt>
                <c:pt idx="113">
                  <c:v>1414</c:v>
                </c:pt>
                <c:pt idx="114">
                  <c:v>1414</c:v>
                </c:pt>
                <c:pt idx="115">
                  <c:v>1414</c:v>
                </c:pt>
                <c:pt idx="116">
                  <c:v>1414</c:v>
                </c:pt>
                <c:pt idx="117">
                  <c:v>1414</c:v>
                </c:pt>
                <c:pt idx="118">
                  <c:v>1414</c:v>
                </c:pt>
                <c:pt idx="119">
                  <c:v>1414</c:v>
                </c:pt>
                <c:pt idx="120">
                  <c:v>1414</c:v>
                </c:pt>
                <c:pt idx="121">
                  <c:v>1414</c:v>
                </c:pt>
                <c:pt idx="122">
                  <c:v>1414</c:v>
                </c:pt>
                <c:pt idx="123">
                  <c:v>1414</c:v>
                </c:pt>
                <c:pt idx="124">
                  <c:v>1414</c:v>
                </c:pt>
                <c:pt idx="125">
                  <c:v>1414</c:v>
                </c:pt>
                <c:pt idx="126">
                  <c:v>1414</c:v>
                </c:pt>
                <c:pt idx="127">
                  <c:v>1414</c:v>
                </c:pt>
                <c:pt idx="128">
                  <c:v>1414</c:v>
                </c:pt>
                <c:pt idx="129">
                  <c:v>1414</c:v>
                </c:pt>
                <c:pt idx="130">
                  <c:v>1414</c:v>
                </c:pt>
                <c:pt idx="131">
                  <c:v>1414</c:v>
                </c:pt>
                <c:pt idx="132">
                  <c:v>1414</c:v>
                </c:pt>
                <c:pt idx="133">
                  <c:v>1414</c:v>
                </c:pt>
                <c:pt idx="134">
                  <c:v>1414</c:v>
                </c:pt>
                <c:pt idx="135">
                  <c:v>1414</c:v>
                </c:pt>
                <c:pt idx="136">
                  <c:v>1414</c:v>
                </c:pt>
                <c:pt idx="137">
                  <c:v>1414</c:v>
                </c:pt>
                <c:pt idx="138">
                  <c:v>1414</c:v>
                </c:pt>
                <c:pt idx="139">
                  <c:v>1414</c:v>
                </c:pt>
                <c:pt idx="140">
                  <c:v>1414</c:v>
                </c:pt>
                <c:pt idx="141">
                  <c:v>1414</c:v>
                </c:pt>
                <c:pt idx="142">
                  <c:v>1414</c:v>
                </c:pt>
                <c:pt idx="143">
                  <c:v>1414</c:v>
                </c:pt>
                <c:pt idx="144">
                  <c:v>1414</c:v>
                </c:pt>
                <c:pt idx="145">
                  <c:v>1414</c:v>
                </c:pt>
                <c:pt idx="146">
                  <c:v>1414</c:v>
                </c:pt>
                <c:pt idx="147">
                  <c:v>1414</c:v>
                </c:pt>
                <c:pt idx="148">
                  <c:v>1414</c:v>
                </c:pt>
                <c:pt idx="149">
                  <c:v>1414</c:v>
                </c:pt>
                <c:pt idx="150">
                  <c:v>1414</c:v>
                </c:pt>
                <c:pt idx="151">
                  <c:v>1414</c:v>
                </c:pt>
                <c:pt idx="152">
                  <c:v>1414</c:v>
                </c:pt>
                <c:pt idx="153">
                  <c:v>1414</c:v>
                </c:pt>
                <c:pt idx="154">
                  <c:v>1414</c:v>
                </c:pt>
                <c:pt idx="155">
                  <c:v>1414</c:v>
                </c:pt>
                <c:pt idx="156">
                  <c:v>1414</c:v>
                </c:pt>
                <c:pt idx="157">
                  <c:v>1414</c:v>
                </c:pt>
                <c:pt idx="158">
                  <c:v>1414</c:v>
                </c:pt>
                <c:pt idx="159">
                  <c:v>1414</c:v>
                </c:pt>
                <c:pt idx="160">
                  <c:v>1414</c:v>
                </c:pt>
                <c:pt idx="161">
                  <c:v>1414</c:v>
                </c:pt>
                <c:pt idx="162">
                  <c:v>1414</c:v>
                </c:pt>
                <c:pt idx="163">
                  <c:v>1414</c:v>
                </c:pt>
                <c:pt idx="164">
                  <c:v>1414</c:v>
                </c:pt>
                <c:pt idx="165">
                  <c:v>1414</c:v>
                </c:pt>
                <c:pt idx="166">
                  <c:v>1414</c:v>
                </c:pt>
                <c:pt idx="167">
                  <c:v>1414</c:v>
                </c:pt>
                <c:pt idx="168">
                  <c:v>1414</c:v>
                </c:pt>
                <c:pt idx="169">
                  <c:v>1414</c:v>
                </c:pt>
                <c:pt idx="170">
                  <c:v>1414</c:v>
                </c:pt>
                <c:pt idx="171">
                  <c:v>1414</c:v>
                </c:pt>
                <c:pt idx="172">
                  <c:v>1414</c:v>
                </c:pt>
                <c:pt idx="173">
                  <c:v>1414</c:v>
                </c:pt>
                <c:pt idx="174">
                  <c:v>1414</c:v>
                </c:pt>
                <c:pt idx="175">
                  <c:v>1414</c:v>
                </c:pt>
                <c:pt idx="176">
                  <c:v>1414</c:v>
                </c:pt>
                <c:pt idx="177">
                  <c:v>1414</c:v>
                </c:pt>
                <c:pt idx="178">
                  <c:v>1414</c:v>
                </c:pt>
                <c:pt idx="179">
                  <c:v>1414</c:v>
                </c:pt>
                <c:pt idx="180">
                  <c:v>1414</c:v>
                </c:pt>
                <c:pt idx="181">
                  <c:v>1414</c:v>
                </c:pt>
                <c:pt idx="182">
                  <c:v>1414</c:v>
                </c:pt>
                <c:pt idx="183">
                  <c:v>1414</c:v>
                </c:pt>
                <c:pt idx="184">
                  <c:v>1414</c:v>
                </c:pt>
                <c:pt idx="185">
                  <c:v>1414</c:v>
                </c:pt>
                <c:pt idx="186">
                  <c:v>1414</c:v>
                </c:pt>
                <c:pt idx="187">
                  <c:v>1414</c:v>
                </c:pt>
                <c:pt idx="188">
                  <c:v>1414</c:v>
                </c:pt>
                <c:pt idx="189">
                  <c:v>1414</c:v>
                </c:pt>
                <c:pt idx="190">
                  <c:v>1414</c:v>
                </c:pt>
                <c:pt idx="191">
                  <c:v>1414</c:v>
                </c:pt>
                <c:pt idx="192">
                  <c:v>1414</c:v>
                </c:pt>
                <c:pt idx="193">
                  <c:v>1414</c:v>
                </c:pt>
                <c:pt idx="194">
                  <c:v>1414</c:v>
                </c:pt>
                <c:pt idx="195">
                  <c:v>1414</c:v>
                </c:pt>
                <c:pt idx="196">
                  <c:v>1414</c:v>
                </c:pt>
                <c:pt idx="197">
                  <c:v>1414</c:v>
                </c:pt>
                <c:pt idx="198">
                  <c:v>1414</c:v>
                </c:pt>
                <c:pt idx="199">
                  <c:v>1414</c:v>
                </c:pt>
                <c:pt idx="200">
                  <c:v>1414</c:v>
                </c:pt>
                <c:pt idx="201">
                  <c:v>1414</c:v>
                </c:pt>
                <c:pt idx="202">
                  <c:v>1414</c:v>
                </c:pt>
                <c:pt idx="203">
                  <c:v>1414</c:v>
                </c:pt>
                <c:pt idx="204">
                  <c:v>1414</c:v>
                </c:pt>
                <c:pt idx="205">
                  <c:v>1414</c:v>
                </c:pt>
                <c:pt idx="206">
                  <c:v>1414</c:v>
                </c:pt>
                <c:pt idx="207">
                  <c:v>1414</c:v>
                </c:pt>
                <c:pt idx="208">
                  <c:v>1414</c:v>
                </c:pt>
                <c:pt idx="209">
                  <c:v>1414</c:v>
                </c:pt>
                <c:pt idx="210">
                  <c:v>1414</c:v>
                </c:pt>
                <c:pt idx="211">
                  <c:v>1414</c:v>
                </c:pt>
                <c:pt idx="212">
                  <c:v>1414</c:v>
                </c:pt>
                <c:pt idx="213">
                  <c:v>1414</c:v>
                </c:pt>
                <c:pt idx="214">
                  <c:v>1414</c:v>
                </c:pt>
                <c:pt idx="215">
                  <c:v>1414</c:v>
                </c:pt>
                <c:pt idx="216">
                  <c:v>1414</c:v>
                </c:pt>
                <c:pt idx="217">
                  <c:v>1414</c:v>
                </c:pt>
                <c:pt idx="218">
                  <c:v>1414</c:v>
                </c:pt>
                <c:pt idx="219">
                  <c:v>1414</c:v>
                </c:pt>
                <c:pt idx="220">
                  <c:v>1414</c:v>
                </c:pt>
                <c:pt idx="221">
                  <c:v>1414</c:v>
                </c:pt>
                <c:pt idx="222">
                  <c:v>1414</c:v>
                </c:pt>
                <c:pt idx="223">
                  <c:v>1414</c:v>
                </c:pt>
                <c:pt idx="224">
                  <c:v>1414</c:v>
                </c:pt>
                <c:pt idx="225">
                  <c:v>1414</c:v>
                </c:pt>
                <c:pt idx="226">
                  <c:v>1414</c:v>
                </c:pt>
                <c:pt idx="227">
                  <c:v>1414</c:v>
                </c:pt>
                <c:pt idx="228">
                  <c:v>1414</c:v>
                </c:pt>
                <c:pt idx="229">
                  <c:v>1414</c:v>
                </c:pt>
                <c:pt idx="230">
                  <c:v>1414</c:v>
                </c:pt>
                <c:pt idx="231">
                  <c:v>1414</c:v>
                </c:pt>
                <c:pt idx="232">
                  <c:v>1414</c:v>
                </c:pt>
                <c:pt idx="233">
                  <c:v>1414</c:v>
                </c:pt>
                <c:pt idx="234">
                  <c:v>1414</c:v>
                </c:pt>
                <c:pt idx="235">
                  <c:v>1414</c:v>
                </c:pt>
                <c:pt idx="236">
                  <c:v>1414</c:v>
                </c:pt>
                <c:pt idx="237">
                  <c:v>1414</c:v>
                </c:pt>
                <c:pt idx="238">
                  <c:v>1414</c:v>
                </c:pt>
                <c:pt idx="239">
                  <c:v>1414</c:v>
                </c:pt>
                <c:pt idx="240">
                  <c:v>1414</c:v>
                </c:pt>
                <c:pt idx="241">
                  <c:v>1414</c:v>
                </c:pt>
                <c:pt idx="242">
                  <c:v>1414</c:v>
                </c:pt>
                <c:pt idx="243">
                  <c:v>1414</c:v>
                </c:pt>
                <c:pt idx="244">
                  <c:v>1414</c:v>
                </c:pt>
                <c:pt idx="245">
                  <c:v>1414</c:v>
                </c:pt>
                <c:pt idx="246">
                  <c:v>1414</c:v>
                </c:pt>
                <c:pt idx="247">
                  <c:v>1414</c:v>
                </c:pt>
                <c:pt idx="248">
                  <c:v>1414</c:v>
                </c:pt>
                <c:pt idx="249">
                  <c:v>1414</c:v>
                </c:pt>
                <c:pt idx="250">
                  <c:v>1414</c:v>
                </c:pt>
                <c:pt idx="251">
                  <c:v>1414</c:v>
                </c:pt>
                <c:pt idx="252">
                  <c:v>1414</c:v>
                </c:pt>
                <c:pt idx="253">
                  <c:v>1414</c:v>
                </c:pt>
                <c:pt idx="254">
                  <c:v>1414</c:v>
                </c:pt>
                <c:pt idx="255">
                  <c:v>1414</c:v>
                </c:pt>
                <c:pt idx="256">
                  <c:v>1414</c:v>
                </c:pt>
                <c:pt idx="257">
                  <c:v>1414</c:v>
                </c:pt>
                <c:pt idx="258">
                  <c:v>1414</c:v>
                </c:pt>
                <c:pt idx="259">
                  <c:v>1414</c:v>
                </c:pt>
                <c:pt idx="260">
                  <c:v>1414</c:v>
                </c:pt>
                <c:pt idx="261">
                  <c:v>1414</c:v>
                </c:pt>
                <c:pt idx="262">
                  <c:v>1414</c:v>
                </c:pt>
                <c:pt idx="263">
                  <c:v>1414</c:v>
                </c:pt>
                <c:pt idx="264">
                  <c:v>1414</c:v>
                </c:pt>
                <c:pt idx="265">
                  <c:v>1414</c:v>
                </c:pt>
                <c:pt idx="266">
                  <c:v>1414</c:v>
                </c:pt>
                <c:pt idx="267">
                  <c:v>1414</c:v>
                </c:pt>
                <c:pt idx="268">
                  <c:v>1414</c:v>
                </c:pt>
                <c:pt idx="269">
                  <c:v>1414</c:v>
                </c:pt>
                <c:pt idx="270">
                  <c:v>1414</c:v>
                </c:pt>
                <c:pt idx="271">
                  <c:v>1414</c:v>
                </c:pt>
                <c:pt idx="272">
                  <c:v>1414</c:v>
                </c:pt>
                <c:pt idx="273">
                  <c:v>1414</c:v>
                </c:pt>
                <c:pt idx="274">
                  <c:v>1414</c:v>
                </c:pt>
                <c:pt idx="275">
                  <c:v>1414</c:v>
                </c:pt>
                <c:pt idx="276">
                  <c:v>1414</c:v>
                </c:pt>
                <c:pt idx="277">
                  <c:v>1414</c:v>
                </c:pt>
                <c:pt idx="278">
                  <c:v>1414</c:v>
                </c:pt>
                <c:pt idx="279">
                  <c:v>1414</c:v>
                </c:pt>
                <c:pt idx="280">
                  <c:v>1414</c:v>
                </c:pt>
                <c:pt idx="281">
                  <c:v>1414</c:v>
                </c:pt>
                <c:pt idx="282">
                  <c:v>1414</c:v>
                </c:pt>
                <c:pt idx="283">
                  <c:v>1414</c:v>
                </c:pt>
                <c:pt idx="284">
                  <c:v>1414</c:v>
                </c:pt>
                <c:pt idx="285">
                  <c:v>1414</c:v>
                </c:pt>
                <c:pt idx="286">
                  <c:v>1414</c:v>
                </c:pt>
                <c:pt idx="287">
                  <c:v>1414</c:v>
                </c:pt>
                <c:pt idx="288">
                  <c:v>1414</c:v>
                </c:pt>
                <c:pt idx="289">
                  <c:v>1414</c:v>
                </c:pt>
                <c:pt idx="290">
                  <c:v>1414</c:v>
                </c:pt>
                <c:pt idx="291">
                  <c:v>1414</c:v>
                </c:pt>
                <c:pt idx="292">
                  <c:v>1414</c:v>
                </c:pt>
                <c:pt idx="293">
                  <c:v>1414</c:v>
                </c:pt>
                <c:pt idx="294">
                  <c:v>1414</c:v>
                </c:pt>
                <c:pt idx="295">
                  <c:v>1414</c:v>
                </c:pt>
                <c:pt idx="296">
                  <c:v>1414</c:v>
                </c:pt>
                <c:pt idx="297">
                  <c:v>1414</c:v>
                </c:pt>
                <c:pt idx="298">
                  <c:v>1414</c:v>
                </c:pt>
                <c:pt idx="299">
                  <c:v>1414</c:v>
                </c:pt>
                <c:pt idx="300">
                  <c:v>1414</c:v>
                </c:pt>
                <c:pt idx="301">
                  <c:v>1414</c:v>
                </c:pt>
                <c:pt idx="302">
                  <c:v>1414</c:v>
                </c:pt>
                <c:pt idx="303">
                  <c:v>1414</c:v>
                </c:pt>
                <c:pt idx="304">
                  <c:v>1414</c:v>
                </c:pt>
                <c:pt idx="305">
                  <c:v>1414</c:v>
                </c:pt>
                <c:pt idx="306">
                  <c:v>1414</c:v>
                </c:pt>
                <c:pt idx="307">
                  <c:v>1414</c:v>
                </c:pt>
                <c:pt idx="308">
                  <c:v>1414</c:v>
                </c:pt>
                <c:pt idx="309">
                  <c:v>1414</c:v>
                </c:pt>
                <c:pt idx="310">
                  <c:v>1414</c:v>
                </c:pt>
                <c:pt idx="311">
                  <c:v>1414</c:v>
                </c:pt>
                <c:pt idx="312">
                  <c:v>1414</c:v>
                </c:pt>
                <c:pt idx="313">
                  <c:v>1414</c:v>
                </c:pt>
                <c:pt idx="314">
                  <c:v>1414</c:v>
                </c:pt>
                <c:pt idx="315">
                  <c:v>1414</c:v>
                </c:pt>
                <c:pt idx="316">
                  <c:v>1414</c:v>
                </c:pt>
                <c:pt idx="317">
                  <c:v>1414</c:v>
                </c:pt>
                <c:pt idx="318">
                  <c:v>1414</c:v>
                </c:pt>
                <c:pt idx="319">
                  <c:v>1414</c:v>
                </c:pt>
                <c:pt idx="320">
                  <c:v>1414</c:v>
                </c:pt>
                <c:pt idx="321">
                  <c:v>1414</c:v>
                </c:pt>
                <c:pt idx="322">
                  <c:v>1414</c:v>
                </c:pt>
                <c:pt idx="323">
                  <c:v>1414</c:v>
                </c:pt>
                <c:pt idx="324">
                  <c:v>1414</c:v>
                </c:pt>
                <c:pt idx="325">
                  <c:v>1414</c:v>
                </c:pt>
                <c:pt idx="326">
                  <c:v>1414</c:v>
                </c:pt>
                <c:pt idx="327">
                  <c:v>1414</c:v>
                </c:pt>
                <c:pt idx="328">
                  <c:v>1414</c:v>
                </c:pt>
                <c:pt idx="329">
                  <c:v>1414</c:v>
                </c:pt>
                <c:pt idx="330">
                  <c:v>1414</c:v>
                </c:pt>
                <c:pt idx="331">
                  <c:v>1414</c:v>
                </c:pt>
                <c:pt idx="332">
                  <c:v>1414</c:v>
                </c:pt>
                <c:pt idx="333">
                  <c:v>1414</c:v>
                </c:pt>
                <c:pt idx="334">
                  <c:v>1414</c:v>
                </c:pt>
                <c:pt idx="335">
                  <c:v>1414</c:v>
                </c:pt>
                <c:pt idx="336">
                  <c:v>1414</c:v>
                </c:pt>
                <c:pt idx="337">
                  <c:v>1414</c:v>
                </c:pt>
                <c:pt idx="338">
                  <c:v>1414</c:v>
                </c:pt>
                <c:pt idx="339">
                  <c:v>1414</c:v>
                </c:pt>
                <c:pt idx="340">
                  <c:v>1414</c:v>
                </c:pt>
                <c:pt idx="341">
                  <c:v>1414</c:v>
                </c:pt>
                <c:pt idx="342">
                  <c:v>1414</c:v>
                </c:pt>
                <c:pt idx="343">
                  <c:v>1414</c:v>
                </c:pt>
                <c:pt idx="344">
                  <c:v>1414</c:v>
                </c:pt>
                <c:pt idx="345">
                  <c:v>1414</c:v>
                </c:pt>
                <c:pt idx="346">
                  <c:v>1414</c:v>
                </c:pt>
                <c:pt idx="347">
                  <c:v>1414</c:v>
                </c:pt>
                <c:pt idx="348">
                  <c:v>1414</c:v>
                </c:pt>
                <c:pt idx="349">
                  <c:v>1414</c:v>
                </c:pt>
                <c:pt idx="350">
                  <c:v>1414</c:v>
                </c:pt>
                <c:pt idx="351">
                  <c:v>1414</c:v>
                </c:pt>
                <c:pt idx="352">
                  <c:v>1414</c:v>
                </c:pt>
                <c:pt idx="353">
                  <c:v>1414</c:v>
                </c:pt>
                <c:pt idx="354">
                  <c:v>1414</c:v>
                </c:pt>
                <c:pt idx="355">
                  <c:v>1414</c:v>
                </c:pt>
                <c:pt idx="356">
                  <c:v>1414</c:v>
                </c:pt>
                <c:pt idx="357">
                  <c:v>1414</c:v>
                </c:pt>
                <c:pt idx="358">
                  <c:v>1414</c:v>
                </c:pt>
                <c:pt idx="359">
                  <c:v>1414</c:v>
                </c:pt>
                <c:pt idx="360">
                  <c:v>1414</c:v>
                </c:pt>
                <c:pt idx="361">
                  <c:v>1414</c:v>
                </c:pt>
                <c:pt idx="362">
                  <c:v>1414</c:v>
                </c:pt>
                <c:pt idx="363">
                  <c:v>1414</c:v>
                </c:pt>
                <c:pt idx="364">
                  <c:v>1414</c:v>
                </c:pt>
                <c:pt idx="365">
                  <c:v>1414</c:v>
                </c:pt>
                <c:pt idx="366">
                  <c:v>1414</c:v>
                </c:pt>
                <c:pt idx="367">
                  <c:v>1414</c:v>
                </c:pt>
                <c:pt idx="368">
                  <c:v>1414</c:v>
                </c:pt>
                <c:pt idx="369">
                  <c:v>1414</c:v>
                </c:pt>
                <c:pt idx="370">
                  <c:v>1414</c:v>
                </c:pt>
                <c:pt idx="371">
                  <c:v>1414</c:v>
                </c:pt>
                <c:pt idx="372">
                  <c:v>1414</c:v>
                </c:pt>
                <c:pt idx="373">
                  <c:v>1414</c:v>
                </c:pt>
                <c:pt idx="374">
                  <c:v>1414</c:v>
                </c:pt>
                <c:pt idx="375">
                  <c:v>1414</c:v>
                </c:pt>
                <c:pt idx="376">
                  <c:v>1414</c:v>
                </c:pt>
                <c:pt idx="377">
                  <c:v>1414</c:v>
                </c:pt>
                <c:pt idx="378">
                  <c:v>1414</c:v>
                </c:pt>
                <c:pt idx="379">
                  <c:v>1414</c:v>
                </c:pt>
                <c:pt idx="380">
                  <c:v>1414</c:v>
                </c:pt>
                <c:pt idx="381">
                  <c:v>1414</c:v>
                </c:pt>
                <c:pt idx="382">
                  <c:v>1414</c:v>
                </c:pt>
                <c:pt idx="383">
                  <c:v>1414</c:v>
                </c:pt>
                <c:pt idx="384">
                  <c:v>1414</c:v>
                </c:pt>
                <c:pt idx="385">
                  <c:v>1414</c:v>
                </c:pt>
                <c:pt idx="386">
                  <c:v>1414</c:v>
                </c:pt>
                <c:pt idx="387">
                  <c:v>1414</c:v>
                </c:pt>
                <c:pt idx="388">
                  <c:v>1414</c:v>
                </c:pt>
                <c:pt idx="389">
                  <c:v>1414</c:v>
                </c:pt>
                <c:pt idx="390">
                  <c:v>1414</c:v>
                </c:pt>
                <c:pt idx="391">
                  <c:v>1414</c:v>
                </c:pt>
                <c:pt idx="392">
                  <c:v>1414</c:v>
                </c:pt>
                <c:pt idx="393">
                  <c:v>1414</c:v>
                </c:pt>
                <c:pt idx="394">
                  <c:v>1414</c:v>
                </c:pt>
                <c:pt idx="395">
                  <c:v>1414</c:v>
                </c:pt>
                <c:pt idx="396">
                  <c:v>1414</c:v>
                </c:pt>
                <c:pt idx="397">
                  <c:v>1414</c:v>
                </c:pt>
                <c:pt idx="398">
                  <c:v>1414</c:v>
                </c:pt>
                <c:pt idx="399">
                  <c:v>1414</c:v>
                </c:pt>
                <c:pt idx="400">
                  <c:v>1414</c:v>
                </c:pt>
                <c:pt idx="401">
                  <c:v>1414</c:v>
                </c:pt>
                <c:pt idx="402">
                  <c:v>1414</c:v>
                </c:pt>
                <c:pt idx="403">
                  <c:v>1414</c:v>
                </c:pt>
                <c:pt idx="404">
                  <c:v>1414</c:v>
                </c:pt>
                <c:pt idx="405">
                  <c:v>1414</c:v>
                </c:pt>
                <c:pt idx="406">
                  <c:v>1414</c:v>
                </c:pt>
                <c:pt idx="407">
                  <c:v>1414</c:v>
                </c:pt>
                <c:pt idx="408">
                  <c:v>1414</c:v>
                </c:pt>
                <c:pt idx="409">
                  <c:v>1414</c:v>
                </c:pt>
                <c:pt idx="410">
                  <c:v>1414</c:v>
                </c:pt>
                <c:pt idx="411">
                  <c:v>1414</c:v>
                </c:pt>
                <c:pt idx="412">
                  <c:v>1414</c:v>
                </c:pt>
                <c:pt idx="413">
                  <c:v>1414</c:v>
                </c:pt>
                <c:pt idx="414">
                  <c:v>1414</c:v>
                </c:pt>
                <c:pt idx="415">
                  <c:v>1414</c:v>
                </c:pt>
                <c:pt idx="416">
                  <c:v>1414</c:v>
                </c:pt>
                <c:pt idx="417">
                  <c:v>1414</c:v>
                </c:pt>
                <c:pt idx="418">
                  <c:v>1414</c:v>
                </c:pt>
                <c:pt idx="419">
                  <c:v>1414</c:v>
                </c:pt>
                <c:pt idx="420">
                  <c:v>1414</c:v>
                </c:pt>
                <c:pt idx="421">
                  <c:v>1414</c:v>
                </c:pt>
                <c:pt idx="422">
                  <c:v>1414</c:v>
                </c:pt>
                <c:pt idx="423">
                  <c:v>1414</c:v>
                </c:pt>
                <c:pt idx="424">
                  <c:v>1414</c:v>
                </c:pt>
                <c:pt idx="425">
                  <c:v>1414</c:v>
                </c:pt>
                <c:pt idx="426">
                  <c:v>1414</c:v>
                </c:pt>
                <c:pt idx="427">
                  <c:v>1414</c:v>
                </c:pt>
                <c:pt idx="428">
                  <c:v>1414</c:v>
                </c:pt>
                <c:pt idx="429">
                  <c:v>1414</c:v>
                </c:pt>
                <c:pt idx="430">
                  <c:v>1414</c:v>
                </c:pt>
                <c:pt idx="431">
                  <c:v>1414</c:v>
                </c:pt>
                <c:pt idx="432">
                  <c:v>1414</c:v>
                </c:pt>
                <c:pt idx="433">
                  <c:v>1414</c:v>
                </c:pt>
                <c:pt idx="434">
                  <c:v>1414</c:v>
                </c:pt>
                <c:pt idx="435">
                  <c:v>1414</c:v>
                </c:pt>
                <c:pt idx="436">
                  <c:v>1414</c:v>
                </c:pt>
                <c:pt idx="437">
                  <c:v>1414</c:v>
                </c:pt>
                <c:pt idx="438">
                  <c:v>1414</c:v>
                </c:pt>
                <c:pt idx="439">
                  <c:v>1414</c:v>
                </c:pt>
                <c:pt idx="440">
                  <c:v>1414</c:v>
                </c:pt>
                <c:pt idx="441">
                  <c:v>1414</c:v>
                </c:pt>
                <c:pt idx="442">
                  <c:v>1414</c:v>
                </c:pt>
                <c:pt idx="443">
                  <c:v>1414</c:v>
                </c:pt>
                <c:pt idx="444">
                  <c:v>1414</c:v>
                </c:pt>
                <c:pt idx="445">
                  <c:v>1414</c:v>
                </c:pt>
                <c:pt idx="446">
                  <c:v>1414</c:v>
                </c:pt>
                <c:pt idx="447">
                  <c:v>1414</c:v>
                </c:pt>
                <c:pt idx="448">
                  <c:v>1414</c:v>
                </c:pt>
                <c:pt idx="449">
                  <c:v>1414</c:v>
                </c:pt>
                <c:pt idx="450">
                  <c:v>1414</c:v>
                </c:pt>
                <c:pt idx="451">
                  <c:v>1414</c:v>
                </c:pt>
                <c:pt idx="452">
                  <c:v>1414</c:v>
                </c:pt>
                <c:pt idx="453">
                  <c:v>1414</c:v>
                </c:pt>
                <c:pt idx="454">
                  <c:v>1414</c:v>
                </c:pt>
                <c:pt idx="455">
                  <c:v>1414</c:v>
                </c:pt>
                <c:pt idx="456">
                  <c:v>1414</c:v>
                </c:pt>
                <c:pt idx="457">
                  <c:v>1414</c:v>
                </c:pt>
                <c:pt idx="458">
                  <c:v>1414</c:v>
                </c:pt>
                <c:pt idx="459">
                  <c:v>1414</c:v>
                </c:pt>
                <c:pt idx="460">
                  <c:v>1414</c:v>
                </c:pt>
                <c:pt idx="461">
                  <c:v>1414</c:v>
                </c:pt>
                <c:pt idx="462">
                  <c:v>1414</c:v>
                </c:pt>
                <c:pt idx="463">
                  <c:v>1414</c:v>
                </c:pt>
                <c:pt idx="464">
                  <c:v>1414</c:v>
                </c:pt>
                <c:pt idx="465">
                  <c:v>1414</c:v>
                </c:pt>
                <c:pt idx="466">
                  <c:v>1414</c:v>
                </c:pt>
                <c:pt idx="467">
                  <c:v>1414</c:v>
                </c:pt>
                <c:pt idx="468">
                  <c:v>1414</c:v>
                </c:pt>
                <c:pt idx="469">
                  <c:v>1414</c:v>
                </c:pt>
                <c:pt idx="470">
                  <c:v>1414</c:v>
                </c:pt>
                <c:pt idx="471">
                  <c:v>1414</c:v>
                </c:pt>
                <c:pt idx="472">
                  <c:v>1414</c:v>
                </c:pt>
                <c:pt idx="473">
                  <c:v>1414</c:v>
                </c:pt>
                <c:pt idx="474">
                  <c:v>1414</c:v>
                </c:pt>
                <c:pt idx="475">
                  <c:v>1414</c:v>
                </c:pt>
                <c:pt idx="476">
                  <c:v>1414</c:v>
                </c:pt>
                <c:pt idx="477">
                  <c:v>1414</c:v>
                </c:pt>
                <c:pt idx="478">
                  <c:v>1414</c:v>
                </c:pt>
                <c:pt idx="479">
                  <c:v>1414</c:v>
                </c:pt>
                <c:pt idx="480">
                  <c:v>1414</c:v>
                </c:pt>
                <c:pt idx="481">
                  <c:v>1414</c:v>
                </c:pt>
                <c:pt idx="482">
                  <c:v>1414</c:v>
                </c:pt>
                <c:pt idx="483">
                  <c:v>1414</c:v>
                </c:pt>
                <c:pt idx="484">
                  <c:v>1414</c:v>
                </c:pt>
                <c:pt idx="485">
                  <c:v>1414</c:v>
                </c:pt>
                <c:pt idx="486">
                  <c:v>1414</c:v>
                </c:pt>
                <c:pt idx="487">
                  <c:v>1414</c:v>
                </c:pt>
                <c:pt idx="488">
                  <c:v>1414</c:v>
                </c:pt>
                <c:pt idx="489">
                  <c:v>1414</c:v>
                </c:pt>
                <c:pt idx="490">
                  <c:v>1414</c:v>
                </c:pt>
                <c:pt idx="491">
                  <c:v>1414</c:v>
                </c:pt>
                <c:pt idx="492">
                  <c:v>1414</c:v>
                </c:pt>
                <c:pt idx="493">
                  <c:v>1414</c:v>
                </c:pt>
                <c:pt idx="494">
                  <c:v>1414</c:v>
                </c:pt>
                <c:pt idx="495">
                  <c:v>1414</c:v>
                </c:pt>
                <c:pt idx="496">
                  <c:v>1414</c:v>
                </c:pt>
                <c:pt idx="497">
                  <c:v>1414</c:v>
                </c:pt>
                <c:pt idx="498">
                  <c:v>1414</c:v>
                </c:pt>
                <c:pt idx="499">
                  <c:v>1414</c:v>
                </c:pt>
                <c:pt idx="500">
                  <c:v>1414</c:v>
                </c:pt>
                <c:pt idx="501">
                  <c:v>1414</c:v>
                </c:pt>
                <c:pt idx="502">
                  <c:v>1414</c:v>
                </c:pt>
                <c:pt idx="503">
                  <c:v>1414</c:v>
                </c:pt>
                <c:pt idx="504">
                  <c:v>1414</c:v>
                </c:pt>
                <c:pt idx="505">
                  <c:v>1414</c:v>
                </c:pt>
                <c:pt idx="506">
                  <c:v>1414</c:v>
                </c:pt>
                <c:pt idx="507">
                  <c:v>1414</c:v>
                </c:pt>
                <c:pt idx="508">
                  <c:v>1414</c:v>
                </c:pt>
                <c:pt idx="509">
                  <c:v>1414</c:v>
                </c:pt>
                <c:pt idx="510">
                  <c:v>1414</c:v>
                </c:pt>
                <c:pt idx="511">
                  <c:v>1414</c:v>
                </c:pt>
                <c:pt idx="512">
                  <c:v>1414</c:v>
                </c:pt>
                <c:pt idx="513">
                  <c:v>1414</c:v>
                </c:pt>
                <c:pt idx="514">
                  <c:v>1414</c:v>
                </c:pt>
                <c:pt idx="515">
                  <c:v>1414</c:v>
                </c:pt>
                <c:pt idx="516">
                  <c:v>1414</c:v>
                </c:pt>
                <c:pt idx="517">
                  <c:v>1414</c:v>
                </c:pt>
                <c:pt idx="518">
                  <c:v>1414</c:v>
                </c:pt>
                <c:pt idx="519">
                  <c:v>1414</c:v>
                </c:pt>
                <c:pt idx="520">
                  <c:v>1414</c:v>
                </c:pt>
                <c:pt idx="521">
                  <c:v>1414</c:v>
                </c:pt>
                <c:pt idx="522">
                  <c:v>1414</c:v>
                </c:pt>
                <c:pt idx="523">
                  <c:v>1414</c:v>
                </c:pt>
                <c:pt idx="524">
                  <c:v>1414</c:v>
                </c:pt>
                <c:pt idx="525">
                  <c:v>1414</c:v>
                </c:pt>
                <c:pt idx="526">
                  <c:v>1414</c:v>
                </c:pt>
                <c:pt idx="527">
                  <c:v>1414</c:v>
                </c:pt>
                <c:pt idx="528">
                  <c:v>1414</c:v>
                </c:pt>
                <c:pt idx="529">
                  <c:v>1414</c:v>
                </c:pt>
                <c:pt idx="530">
                  <c:v>1414</c:v>
                </c:pt>
                <c:pt idx="531">
                  <c:v>1414</c:v>
                </c:pt>
                <c:pt idx="532">
                  <c:v>1414</c:v>
                </c:pt>
                <c:pt idx="533">
                  <c:v>1414</c:v>
                </c:pt>
                <c:pt idx="534">
                  <c:v>1414</c:v>
                </c:pt>
                <c:pt idx="535">
                  <c:v>1414</c:v>
                </c:pt>
                <c:pt idx="536">
                  <c:v>1414</c:v>
                </c:pt>
                <c:pt idx="537">
                  <c:v>1414</c:v>
                </c:pt>
                <c:pt idx="538">
                  <c:v>1414</c:v>
                </c:pt>
                <c:pt idx="539">
                  <c:v>1414</c:v>
                </c:pt>
                <c:pt idx="540">
                  <c:v>1414</c:v>
                </c:pt>
                <c:pt idx="541">
                  <c:v>1414</c:v>
                </c:pt>
                <c:pt idx="542">
                  <c:v>1414</c:v>
                </c:pt>
                <c:pt idx="543">
                  <c:v>1414</c:v>
                </c:pt>
                <c:pt idx="544">
                  <c:v>1414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Mobility!$BG$20</c:f>
              <c:strCache>
                <c:ptCount val="1"/>
                <c:pt idx="0">
                  <c:v>Minority scattering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Mobility!$BG$22:$BG$999</c:f>
              <c:numCache>
                <c:formatCode>0.00E+00</c:formatCode>
                <c:ptCount val="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Mobility!$BE$20</c:f>
              <c:strCache>
                <c:ptCount val="1"/>
                <c:pt idx="0">
                  <c:v>Majority scattering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Mobility!$BE$22:$BE$566</c:f>
              <c:numCache>
                <c:formatCode>0.00E+00</c:formatCode>
                <c:ptCount val="545"/>
                <c:pt idx="0">
                  <c:v>17016.733328877042</c:v>
                </c:pt>
                <c:pt idx="1">
                  <c:v>17016.733808792811</c:v>
                </c:pt>
                <c:pt idx="2">
                  <c:v>17016.73428870858</c:v>
                </c:pt>
                <c:pt idx="3">
                  <c:v>17016.734768624348</c:v>
                </c:pt>
                <c:pt idx="4">
                  <c:v>17016.735248540117</c:v>
                </c:pt>
                <c:pt idx="5">
                  <c:v>17016.735728455886</c:v>
                </c:pt>
                <c:pt idx="6">
                  <c:v>17016.736208371654</c:v>
                </c:pt>
                <c:pt idx="7">
                  <c:v>17016.736688287423</c:v>
                </c:pt>
                <c:pt idx="8">
                  <c:v>17016.737168203192</c:v>
                </c:pt>
                <c:pt idx="9">
                  <c:v>17016.73764811896</c:v>
                </c:pt>
                <c:pt idx="10">
                  <c:v>17016.742447276647</c:v>
                </c:pt>
                <c:pt idx="11">
                  <c:v>17016.747246434334</c:v>
                </c:pt>
                <c:pt idx="12">
                  <c:v>17016.75204559202</c:v>
                </c:pt>
                <c:pt idx="13">
                  <c:v>17016.756844749707</c:v>
                </c:pt>
                <c:pt idx="14">
                  <c:v>17016.76164390739</c:v>
                </c:pt>
                <c:pt idx="15">
                  <c:v>17016.766443065077</c:v>
                </c:pt>
                <c:pt idx="16">
                  <c:v>17016.771242222763</c:v>
                </c:pt>
                <c:pt idx="17">
                  <c:v>17016.77604138045</c:v>
                </c:pt>
                <c:pt idx="18">
                  <c:v>17016.780840538137</c:v>
                </c:pt>
                <c:pt idx="19">
                  <c:v>17016.828832114996</c:v>
                </c:pt>
                <c:pt idx="20">
                  <c:v>17016.876823691859</c:v>
                </c:pt>
                <c:pt idx="21">
                  <c:v>17016.909249171491</c:v>
                </c:pt>
                <c:pt idx="22">
                  <c:v>17016.9165958171</c:v>
                </c:pt>
                <c:pt idx="23">
                  <c:v>17016.924462399613</c:v>
                </c:pt>
                <c:pt idx="24">
                  <c:v>17016.924815268718</c:v>
                </c:pt>
                <c:pt idx="25">
                  <c:v>17016.933593448837</c:v>
                </c:pt>
                <c:pt idx="26">
                  <c:v>17016.943024875898</c:v>
                </c:pt>
                <c:pt idx="27">
                  <c:v>17016.952790056544</c:v>
                </c:pt>
                <c:pt idx="28">
                  <c:v>17016.963553536374</c:v>
                </c:pt>
                <c:pt idx="29">
                  <c:v>17016.972806845581</c:v>
                </c:pt>
                <c:pt idx="30">
                  <c:v>17016.97534170932</c:v>
                </c:pt>
                <c:pt idx="31">
                  <c:v>17016.987333654499</c:v>
                </c:pt>
                <c:pt idx="32">
                  <c:v>17016.999900887189</c:v>
                </c:pt>
                <c:pt idx="33">
                  <c:v>17017.013924600884</c:v>
                </c:pt>
                <c:pt idx="34">
                  <c:v>17017.02079842244</c:v>
                </c:pt>
                <c:pt idx="35">
                  <c:v>17017.028184434581</c:v>
                </c:pt>
                <c:pt idx="36">
                  <c:v>17017.028223645138</c:v>
                </c:pt>
                <c:pt idx="37">
                  <c:v>17017.042715061711</c:v>
                </c:pt>
                <c:pt idx="38">
                  <c:v>17017.043011241247</c:v>
                </c:pt>
                <c:pt idx="39">
                  <c:v>17017.058306881463</c:v>
                </c:pt>
                <c:pt idx="40">
                  <c:v>17017.058749813004</c:v>
                </c:pt>
                <c:pt idx="41">
                  <c:v>17017.068789999303</c:v>
                </c:pt>
                <c:pt idx="42">
                  <c:v>17017.074985659565</c:v>
                </c:pt>
                <c:pt idx="43">
                  <c:v>17017.075741358931</c:v>
                </c:pt>
                <c:pt idx="44">
                  <c:v>17017.091870453507</c:v>
                </c:pt>
                <c:pt idx="45">
                  <c:v>17017.09292278449</c:v>
                </c:pt>
                <c:pt idx="46">
                  <c:v>17017.10934886726</c:v>
                </c:pt>
                <c:pt idx="47">
                  <c:v>17017.110597203522</c:v>
                </c:pt>
                <c:pt idx="48">
                  <c:v>17017.116781576166</c:v>
                </c:pt>
                <c:pt idx="49">
                  <c:v>17017.128466393489</c:v>
                </c:pt>
                <c:pt idx="50">
                  <c:v>17017.129927189901</c:v>
                </c:pt>
                <c:pt idx="51">
                  <c:v>17017.148020823035</c:v>
                </c:pt>
                <c:pt idx="52">
                  <c:v>17017.149963546541</c:v>
                </c:pt>
                <c:pt idx="53">
                  <c:v>17017.164773153025</c:v>
                </c:pt>
                <c:pt idx="54">
                  <c:v>17017.168105563826</c:v>
                </c:pt>
                <c:pt idx="55">
                  <c:v>17017.170152011528</c:v>
                </c:pt>
                <c:pt idx="56">
                  <c:v>17017.189149902912</c:v>
                </c:pt>
                <c:pt idx="57">
                  <c:v>17017.191418761817</c:v>
                </c:pt>
                <c:pt idx="58">
                  <c:v>17017.211562824035</c:v>
                </c:pt>
                <c:pt idx="59">
                  <c:v>17017.212764729888</c:v>
                </c:pt>
                <c:pt idx="60">
                  <c:v>17017.214201012201</c:v>
                </c:pt>
                <c:pt idx="61">
                  <c:v>17017.234244070387</c:v>
                </c:pt>
                <c:pt idx="62">
                  <c:v>17017.237213822755</c:v>
                </c:pt>
                <c:pt idx="63">
                  <c:v>17017.257473514921</c:v>
                </c:pt>
                <c:pt idx="64">
                  <c:v>17017.260791330998</c:v>
                </c:pt>
                <c:pt idx="65">
                  <c:v>17017.282255155824</c:v>
                </c:pt>
                <c:pt idx="66">
                  <c:v>17017.28592156832</c:v>
                </c:pt>
                <c:pt idx="67">
                  <c:v>17017.307754688325</c:v>
                </c:pt>
                <c:pt idx="68">
                  <c:v>17017.311833137308</c:v>
                </c:pt>
                <c:pt idx="69">
                  <c:v>17017.333593780433</c:v>
                </c:pt>
                <c:pt idx="70">
                  <c:v>17017.33812246719</c:v>
                </c:pt>
                <c:pt idx="71">
                  <c:v>17017.360510753759</c:v>
                </c:pt>
                <c:pt idx="72">
                  <c:v>17017.365195888258</c:v>
                </c:pt>
                <c:pt idx="73">
                  <c:v>17017.389060078985</c:v>
                </c:pt>
                <c:pt idx="74">
                  <c:v>17017.393753669599</c:v>
                </c:pt>
                <c:pt idx="75">
                  <c:v>17017.41779725764</c:v>
                </c:pt>
                <c:pt idx="76">
                  <c:v>17017.422787992902</c:v>
                </c:pt>
                <c:pt idx="77">
                  <c:v>17017.447163663459</c:v>
                </c:pt>
                <c:pt idx="78">
                  <c:v>17017.452334784663</c:v>
                </c:pt>
                <c:pt idx="79">
                  <c:v>17017.478344745978</c:v>
                </c:pt>
                <c:pt idx="80">
                  <c:v>17017.483514341049</c:v>
                </c:pt>
                <c:pt idx="81">
                  <c:v>17017.510104765286</c:v>
                </c:pt>
                <c:pt idx="82">
                  <c:v>17017.515406533959</c:v>
                </c:pt>
                <c:pt idx="83">
                  <c:v>17017.542282733641</c:v>
                </c:pt>
                <c:pt idx="84">
                  <c:v>17017.547811804816</c:v>
                </c:pt>
                <c:pt idx="85">
                  <c:v>17017.575549170153</c:v>
                </c:pt>
                <c:pt idx="86">
                  <c:v>17017.581057604952</c:v>
                </c:pt>
                <c:pt idx="87">
                  <c:v>17017.610375976001</c:v>
                </c:pt>
                <c:pt idx="88">
                  <c:v>17017.615969178321</c:v>
                </c:pt>
                <c:pt idx="89">
                  <c:v>17017.645742259963</c:v>
                </c:pt>
                <c:pt idx="90">
                  <c:v>17017.651363782112</c:v>
                </c:pt>
                <c:pt idx="91">
                  <c:v>17017.681740271448</c:v>
                </c:pt>
                <c:pt idx="92">
                  <c:v>17017.687142769639</c:v>
                </c:pt>
                <c:pt idx="93">
                  <c:v>17017.692680498498</c:v>
                </c:pt>
                <c:pt idx="94">
                  <c:v>17017.719269799734</c:v>
                </c:pt>
                <c:pt idx="95">
                  <c:v>17017.724397795704</c:v>
                </c:pt>
                <c:pt idx="96">
                  <c:v>17017.757495076305</c:v>
                </c:pt>
                <c:pt idx="97">
                  <c:v>17017.762650662633</c:v>
                </c:pt>
                <c:pt idx="98">
                  <c:v>17017.796146537275</c:v>
                </c:pt>
                <c:pt idx="99">
                  <c:v>17017.80141297455</c:v>
                </c:pt>
                <c:pt idx="100">
                  <c:v>17017.835628257326</c:v>
                </c:pt>
                <c:pt idx="101">
                  <c:v>17017.840965827716</c:v>
                </c:pt>
                <c:pt idx="102">
                  <c:v>17017.877091314429</c:v>
                </c:pt>
                <c:pt idx="103">
                  <c:v>17017.882413700281</c:v>
                </c:pt>
                <c:pt idx="104">
                  <c:v>17017.919054942871</c:v>
                </c:pt>
                <c:pt idx="105">
                  <c:v>17017.924166520923</c:v>
                </c:pt>
                <c:pt idx="106">
                  <c:v>17017.961439558225</c:v>
                </c:pt>
                <c:pt idx="107">
                  <c:v>17017.9662780978</c:v>
                </c:pt>
                <c:pt idx="108">
                  <c:v>17018.005524505552</c:v>
                </c:pt>
                <c:pt idx="109">
                  <c:v>17018.009991398354</c:v>
                </c:pt>
                <c:pt idx="110">
                  <c:v>17018.050446603545</c:v>
                </c:pt>
                <c:pt idx="111">
                  <c:v>17018.054656866192</c:v>
                </c:pt>
                <c:pt idx="112">
                  <c:v>17018.095745296243</c:v>
                </c:pt>
                <c:pt idx="113">
                  <c:v>17018.099867129607</c:v>
                </c:pt>
                <c:pt idx="114">
                  <c:v>17018.141747031947</c:v>
                </c:pt>
                <c:pt idx="115">
                  <c:v>17018.145863490256</c:v>
                </c:pt>
                <c:pt idx="116">
                  <c:v>17018.172596267108</c:v>
                </c:pt>
                <c:pt idx="117">
                  <c:v>17018.189991558011</c:v>
                </c:pt>
                <c:pt idx="118">
                  <c:v>17018.193843361969</c:v>
                </c:pt>
                <c:pt idx="119">
                  <c:v>17018.238700944887</c:v>
                </c:pt>
                <c:pt idx="120">
                  <c:v>17018.242135538872</c:v>
                </c:pt>
                <c:pt idx="121">
                  <c:v>17018.287755021665</c:v>
                </c:pt>
                <c:pt idx="122">
                  <c:v>17018.290762442626</c:v>
                </c:pt>
                <c:pt idx="123">
                  <c:v>17018.338329193248</c:v>
                </c:pt>
                <c:pt idx="124">
                  <c:v>17018.340862894151</c:v>
                </c:pt>
                <c:pt idx="125">
                  <c:v>17018.389998451032</c:v>
                </c:pt>
                <c:pt idx="126">
                  <c:v>17018.392099267909</c:v>
                </c:pt>
                <c:pt idx="127">
                  <c:v>17018.442020154151</c:v>
                </c:pt>
                <c:pt idx="128">
                  <c:v>17018.443916680488</c:v>
                </c:pt>
                <c:pt idx="129">
                  <c:v>17018.494765834206</c:v>
                </c:pt>
                <c:pt idx="130">
                  <c:v>17018.496394140417</c:v>
                </c:pt>
                <c:pt idx="131">
                  <c:v>17018.549550657168</c:v>
                </c:pt>
                <c:pt idx="132">
                  <c:v>17018.55081407382</c:v>
                </c:pt>
                <c:pt idx="133">
                  <c:v>17018.604840212338</c:v>
                </c:pt>
                <c:pt idx="134">
                  <c:v>17018.605760805964</c:v>
                </c:pt>
                <c:pt idx="135">
                  <c:v>17018.652512035722</c:v>
                </c:pt>
                <c:pt idx="136">
                  <c:v>17018.66074676162</c:v>
                </c:pt>
                <c:pt idx="137">
                  <c:v>17018.661108368553</c:v>
                </c:pt>
                <c:pt idx="138">
                  <c:v>17018.717782576699</c:v>
                </c:pt>
                <c:pt idx="139">
                  <c:v>17018.717993058159</c:v>
                </c:pt>
                <c:pt idx="140">
                  <c:v>17018.77579268318</c:v>
                </c:pt>
                <c:pt idx="141">
                  <c:v>17018.776374307497</c:v>
                </c:pt>
                <c:pt idx="142">
                  <c:v>17018.834189462596</c:v>
                </c:pt>
                <c:pt idx="143">
                  <c:v>17018.83522965603</c:v>
                </c:pt>
                <c:pt idx="144">
                  <c:v>17018.893185373654</c:v>
                </c:pt>
                <c:pt idx="145">
                  <c:v>17018.894613545392</c:v>
                </c:pt>
                <c:pt idx="146">
                  <c:v>17018.954185197003</c:v>
                </c:pt>
                <c:pt idx="147">
                  <c:v>17018.956044328301</c:v>
                </c:pt>
                <c:pt idx="148">
                  <c:v>17019.01562674922</c:v>
                </c:pt>
                <c:pt idx="149">
                  <c:v>17019.018092282888</c:v>
                </c:pt>
                <c:pt idx="150">
                  <c:v>17019.077381033749</c:v>
                </c:pt>
                <c:pt idx="151">
                  <c:v>17019.080718948702</c:v>
                </c:pt>
                <c:pt idx="152">
                  <c:v>17019.132427804332</c:v>
                </c:pt>
                <c:pt idx="153">
                  <c:v>17019.140503610924</c:v>
                </c:pt>
                <c:pt idx="154">
                  <c:v>17019.144796356693</c:v>
                </c:pt>
                <c:pt idx="155">
                  <c:v>17019.205151014874</c:v>
                </c:pt>
                <c:pt idx="156">
                  <c:v>17019.210067104035</c:v>
                </c:pt>
                <c:pt idx="157">
                  <c:v>17019.27029963805</c:v>
                </c:pt>
                <c:pt idx="158">
                  <c:v>17019.275789696876</c:v>
                </c:pt>
                <c:pt idx="159">
                  <c:v>17019.335739402133</c:v>
                </c:pt>
                <c:pt idx="160">
                  <c:v>17019.341840979228</c:v>
                </c:pt>
                <c:pt idx="161">
                  <c:v>17019.403222503581</c:v>
                </c:pt>
                <c:pt idx="162">
                  <c:v>17019.410028573027</c:v>
                </c:pt>
                <c:pt idx="163">
                  <c:v>17019.471459327138</c:v>
                </c:pt>
                <c:pt idx="164">
                  <c:v>17019.478889344675</c:v>
                </c:pt>
                <c:pt idx="165">
                  <c:v>17019.539914545971</c:v>
                </c:pt>
                <c:pt idx="166">
                  <c:v>17019.548125300076</c:v>
                </c:pt>
                <c:pt idx="167">
                  <c:v>17019.609538186924</c:v>
                </c:pt>
                <c:pt idx="168">
                  <c:v>17019.612343572942</c:v>
                </c:pt>
                <c:pt idx="169">
                  <c:v>17019.618715731347</c:v>
                </c:pt>
                <c:pt idx="170">
                  <c:v>17019.680705318577</c:v>
                </c:pt>
                <c:pt idx="171">
                  <c:v>17019.690759486741</c:v>
                </c:pt>
                <c:pt idx="172">
                  <c:v>17019.752304739159</c:v>
                </c:pt>
                <c:pt idx="173">
                  <c:v>17019.762960414551</c:v>
                </c:pt>
                <c:pt idx="174">
                  <c:v>17019.824346642079</c:v>
                </c:pt>
                <c:pt idx="175">
                  <c:v>17019.835571828713</c:v>
                </c:pt>
                <c:pt idx="176">
                  <c:v>17019.898197577888</c:v>
                </c:pt>
                <c:pt idx="177">
                  <c:v>17019.910305814337</c:v>
                </c:pt>
                <c:pt idx="178">
                  <c:v>17019.972668507286</c:v>
                </c:pt>
                <c:pt idx="179">
                  <c:v>17019.985552302012</c:v>
                </c:pt>
                <c:pt idx="180">
                  <c:v>17020.047554798977</c:v>
                </c:pt>
                <c:pt idx="181">
                  <c:v>17020.061313024231</c:v>
                </c:pt>
                <c:pt idx="182">
                  <c:v>17020.092259341556</c:v>
                </c:pt>
                <c:pt idx="183">
                  <c:v>17020.123509608729</c:v>
                </c:pt>
                <c:pt idx="184">
                  <c:v>17020.138165122898</c:v>
                </c:pt>
                <c:pt idx="185">
                  <c:v>17020.201122772221</c:v>
                </c:pt>
                <c:pt idx="186">
                  <c:v>17020.216704091901</c:v>
                </c:pt>
                <c:pt idx="187">
                  <c:v>17020.279043528128</c:v>
                </c:pt>
                <c:pt idx="188">
                  <c:v>17020.295715432396</c:v>
                </c:pt>
                <c:pt idx="189">
                  <c:v>17020.35725213751</c:v>
                </c:pt>
                <c:pt idx="190">
                  <c:v>17020.374964451174</c:v>
                </c:pt>
                <c:pt idx="191">
                  <c:v>17020.437555728</c:v>
                </c:pt>
                <c:pt idx="192">
                  <c:v>17020.456391049356</c:v>
                </c:pt>
                <c:pt idx="193">
                  <c:v>17020.518613717279</c:v>
                </c:pt>
                <c:pt idx="194">
                  <c:v>17020.538255719453</c:v>
                </c:pt>
                <c:pt idx="195">
                  <c:v>17020.572175110166</c:v>
                </c:pt>
                <c:pt idx="196">
                  <c:v>17020.599827319249</c:v>
                </c:pt>
                <c:pt idx="197">
                  <c:v>17020.62046100017</c:v>
                </c:pt>
                <c:pt idx="198">
                  <c:v>17020.682101443879</c:v>
                </c:pt>
                <c:pt idx="199">
                  <c:v>17020.703841321054</c:v>
                </c:pt>
                <c:pt idx="200">
                  <c:v>17020.766246985655</c:v>
                </c:pt>
                <c:pt idx="201">
                  <c:v>17020.788954310628</c:v>
                </c:pt>
                <c:pt idx="202">
                  <c:v>17020.85075815126</c:v>
                </c:pt>
                <c:pt idx="203">
                  <c:v>17020.874336278597</c:v>
                </c:pt>
                <c:pt idx="204">
                  <c:v>17020.935455672956</c:v>
                </c:pt>
                <c:pt idx="205">
                  <c:v>17020.960073921735</c:v>
                </c:pt>
                <c:pt idx="206">
                  <c:v>17021.021903351477</c:v>
                </c:pt>
                <c:pt idx="207">
                  <c:v>17021.047593660096</c:v>
                </c:pt>
                <c:pt idx="208">
                  <c:v>17021.052090878777</c:v>
                </c:pt>
                <c:pt idx="209">
                  <c:v>17021.109235601143</c:v>
                </c:pt>
                <c:pt idx="210">
                  <c:v>17021.135905110703</c:v>
                </c:pt>
                <c:pt idx="211">
                  <c:v>17021.197167092836</c:v>
                </c:pt>
                <c:pt idx="212">
                  <c:v>17021.224461092788</c:v>
                </c:pt>
                <c:pt idx="213">
                  <c:v>17021.285578005984</c:v>
                </c:pt>
                <c:pt idx="214">
                  <c:v>17021.313660401964</c:v>
                </c:pt>
                <c:pt idx="215">
                  <c:v>17021.375886170139</c:v>
                </c:pt>
                <c:pt idx="216">
                  <c:v>17021.404863345073</c:v>
                </c:pt>
                <c:pt idx="217">
                  <c:v>17021.466498927235</c:v>
                </c:pt>
                <c:pt idx="218">
                  <c:v>17021.496477676781</c:v>
                </c:pt>
                <c:pt idx="219">
                  <c:v>17021.532006647391</c:v>
                </c:pt>
                <c:pt idx="220">
                  <c:v>17021.5571169922</c:v>
                </c:pt>
                <c:pt idx="221">
                  <c:v>17021.588086580639</c:v>
                </c:pt>
                <c:pt idx="222">
                  <c:v>17021.649398219659</c:v>
                </c:pt>
                <c:pt idx="223">
                  <c:v>17021.68159653644</c:v>
                </c:pt>
                <c:pt idx="224">
                  <c:v>17021.742583992356</c:v>
                </c:pt>
                <c:pt idx="225">
                  <c:v>17021.775872917722</c:v>
                </c:pt>
                <c:pt idx="226">
                  <c:v>17021.836096299743</c:v>
                </c:pt>
                <c:pt idx="227">
                  <c:v>17021.870424626683</c:v>
                </c:pt>
                <c:pt idx="228">
                  <c:v>17021.930215748573</c:v>
                </c:pt>
                <c:pt idx="229">
                  <c:v>17021.965703360038</c:v>
                </c:pt>
                <c:pt idx="230">
                  <c:v>17022.026530092164</c:v>
                </c:pt>
                <c:pt idx="231">
                  <c:v>17022.062767284071</c:v>
                </c:pt>
                <c:pt idx="232">
                  <c:v>17022.122712698882</c:v>
                </c:pt>
                <c:pt idx="233">
                  <c:v>17022.160135714661</c:v>
                </c:pt>
                <c:pt idx="234">
                  <c:v>17022.219213921675</c:v>
                </c:pt>
                <c:pt idx="235">
                  <c:v>17022.25773704837</c:v>
                </c:pt>
                <c:pt idx="236">
                  <c:v>17022.317145821369</c:v>
                </c:pt>
                <c:pt idx="237">
                  <c:v>17022.357070158134</c:v>
                </c:pt>
                <c:pt idx="238">
                  <c:v>17022.4161970766</c:v>
                </c:pt>
                <c:pt idx="239">
                  <c:v>17022.457302534061</c:v>
                </c:pt>
                <c:pt idx="240">
                  <c:v>17022.515602269708</c:v>
                </c:pt>
                <c:pt idx="241">
                  <c:v>17022.557459467233</c:v>
                </c:pt>
                <c:pt idx="242">
                  <c:v>17022.615603998122</c:v>
                </c:pt>
                <c:pt idx="243">
                  <c:v>17022.658117000541</c:v>
                </c:pt>
                <c:pt idx="244">
                  <c:v>17022.717560471447</c:v>
                </c:pt>
                <c:pt idx="245">
                  <c:v>17022.760908047392</c:v>
                </c:pt>
                <c:pt idx="246">
                  <c:v>17022.819606305093</c:v>
                </c:pt>
                <c:pt idx="247">
                  <c:v>17022.864004608618</c:v>
                </c:pt>
                <c:pt idx="248">
                  <c:v>17022.921773605416</c:v>
                </c:pt>
                <c:pt idx="249">
                  <c:v>17022.967125645551</c:v>
                </c:pt>
                <c:pt idx="250">
                  <c:v>17023.025075618585</c:v>
                </c:pt>
                <c:pt idx="251">
                  <c:v>17023.071842978312</c:v>
                </c:pt>
                <c:pt idx="252">
                  <c:v>17023.129848189652</c:v>
                </c:pt>
                <c:pt idx="253">
                  <c:v>17023.177514095671</c:v>
                </c:pt>
                <c:pt idx="254">
                  <c:v>17023.23466553686</c:v>
                </c:pt>
                <c:pt idx="255">
                  <c:v>17023.283260559809</c:v>
                </c:pt>
                <c:pt idx="256">
                  <c:v>17023.339938276142</c:v>
                </c:pt>
                <c:pt idx="257">
                  <c:v>17023.389437364414</c:v>
                </c:pt>
                <c:pt idx="258">
                  <c:v>17023.447269758086</c:v>
                </c:pt>
                <c:pt idx="259">
                  <c:v>17023.497422059711</c:v>
                </c:pt>
                <c:pt idx="260">
                  <c:v>17023.554561934929</c:v>
                </c:pt>
                <c:pt idx="261">
                  <c:v>17023.605753158212</c:v>
                </c:pt>
                <c:pt idx="262">
                  <c:v>17023.661693148024</c:v>
                </c:pt>
                <c:pt idx="263">
                  <c:v>17023.714076146134</c:v>
                </c:pt>
                <c:pt idx="264">
                  <c:v>17023.770064127522</c:v>
                </c:pt>
                <c:pt idx="265">
                  <c:v>17023.823887016912</c:v>
                </c:pt>
                <c:pt idx="266">
                  <c:v>17023.879915695161</c:v>
                </c:pt>
                <c:pt idx="267">
                  <c:v>17023.934713197494</c:v>
                </c:pt>
                <c:pt idx="268">
                  <c:v>17023.989634902027</c:v>
                </c:pt>
                <c:pt idx="269">
                  <c:v>17024.045539234099</c:v>
                </c:pt>
                <c:pt idx="270">
                  <c:v>17024.099536284921</c:v>
                </c:pt>
                <c:pt idx="271">
                  <c:v>17024.156448632071</c:v>
                </c:pt>
                <c:pt idx="272">
                  <c:v>17024.211373072128</c:v>
                </c:pt>
                <c:pt idx="273">
                  <c:v>17024.269310231412</c:v>
                </c:pt>
                <c:pt idx="274">
                  <c:v>17024.323457591854</c:v>
                </c:pt>
                <c:pt idx="275">
                  <c:v>17024.382421578914</c:v>
                </c:pt>
                <c:pt idx="276">
                  <c:v>17024.435667609552</c:v>
                </c:pt>
                <c:pt idx="277">
                  <c:v>17024.495390295451</c:v>
                </c:pt>
                <c:pt idx="278">
                  <c:v>17024.548772862126</c:v>
                </c:pt>
                <c:pt idx="279">
                  <c:v>17024.609643554537</c:v>
                </c:pt>
                <c:pt idx="280">
                  <c:v>17024.663413941144</c:v>
                </c:pt>
                <c:pt idx="281">
                  <c:v>17024.725111528423</c:v>
                </c:pt>
                <c:pt idx="282">
                  <c:v>17024.777903606733</c:v>
                </c:pt>
                <c:pt idx="283">
                  <c:v>17024.840681916332</c:v>
                </c:pt>
                <c:pt idx="284">
                  <c:v>17024.892379114812</c:v>
                </c:pt>
                <c:pt idx="285">
                  <c:v>17024.956168223001</c:v>
                </c:pt>
                <c:pt idx="286">
                  <c:v>17025.008942160497</c:v>
                </c:pt>
                <c:pt idx="287">
                  <c:v>17025.073182053569</c:v>
                </c:pt>
                <c:pt idx="288">
                  <c:v>17025.125780677834</c:v>
                </c:pt>
                <c:pt idx="289">
                  <c:v>17025.190565707228</c:v>
                </c:pt>
                <c:pt idx="290">
                  <c:v>17025.242599806574</c:v>
                </c:pt>
                <c:pt idx="291">
                  <c:v>17025.308055326292</c:v>
                </c:pt>
                <c:pt idx="292">
                  <c:v>17025.360124363506</c:v>
                </c:pt>
                <c:pt idx="293">
                  <c:v>17025.426641216942</c:v>
                </c:pt>
                <c:pt idx="294">
                  <c:v>17025.479026230696</c:v>
                </c:pt>
                <c:pt idx="295">
                  <c:v>17025.546444365948</c:v>
                </c:pt>
                <c:pt idx="296">
                  <c:v>17025.597592300826</c:v>
                </c:pt>
                <c:pt idx="297">
                  <c:v>17025.66600602134</c:v>
                </c:pt>
                <c:pt idx="298">
                  <c:v>17025.716055237059</c:v>
                </c:pt>
                <c:pt idx="299">
                  <c:v>17025.785468766091</c:v>
                </c:pt>
                <c:pt idx="300">
                  <c:v>17025.836261179371</c:v>
                </c:pt>
                <c:pt idx="301">
                  <c:v>17025.906755814656</c:v>
                </c:pt>
                <c:pt idx="302">
                  <c:v>17025.957082757628</c:v>
                </c:pt>
                <c:pt idx="303">
                  <c:v>17026.02832078244</c:v>
                </c:pt>
                <c:pt idx="304">
                  <c:v>17026.077919645202</c:v>
                </c:pt>
                <c:pt idx="305">
                  <c:v>17026.149630770979</c:v>
                </c:pt>
                <c:pt idx="306">
                  <c:v>17026.198875263937</c:v>
                </c:pt>
                <c:pt idx="307">
                  <c:v>17026.271841033504</c:v>
                </c:pt>
                <c:pt idx="308">
                  <c:v>17026.321411677218</c:v>
                </c:pt>
                <c:pt idx="309">
                  <c:v>17026.331164333504</c:v>
                </c:pt>
                <c:pt idx="310">
                  <c:v>17026.395517294732</c:v>
                </c:pt>
                <c:pt idx="311">
                  <c:v>17026.443589977356</c:v>
                </c:pt>
                <c:pt idx="312">
                  <c:v>17026.518884202251</c:v>
                </c:pt>
                <c:pt idx="313">
                  <c:v>17026.565780179404</c:v>
                </c:pt>
                <c:pt idx="314">
                  <c:v>17026.641918624129</c:v>
                </c:pt>
                <c:pt idx="315">
                  <c:v>17026.689723273797</c:v>
                </c:pt>
                <c:pt idx="316">
                  <c:v>17026.703574362753</c:v>
                </c:pt>
                <c:pt idx="317">
                  <c:v>17026.766562971443</c:v>
                </c:pt>
                <c:pt idx="318">
                  <c:v>17026.813844033008</c:v>
                </c:pt>
                <c:pt idx="319">
                  <c:v>17026.891509569708</c:v>
                </c:pt>
                <c:pt idx="320">
                  <c:v>17026.937984852699</c:v>
                </c:pt>
                <c:pt idx="321">
                  <c:v>17027.016239342029</c:v>
                </c:pt>
                <c:pt idx="322">
                  <c:v>17027.062360591157</c:v>
                </c:pt>
                <c:pt idx="323">
                  <c:v>17027.137909891284</c:v>
                </c:pt>
                <c:pt idx="324">
                  <c:v>17027.141479888702</c:v>
                </c:pt>
                <c:pt idx="325">
                  <c:v>17027.188444397827</c:v>
                </c:pt>
                <c:pt idx="326">
                  <c:v>17027.267992932037</c:v>
                </c:pt>
                <c:pt idx="327">
                  <c:v>17027.314014502659</c:v>
                </c:pt>
                <c:pt idx="328">
                  <c:v>17027.394300955355</c:v>
                </c:pt>
                <c:pt idx="329">
                  <c:v>17027.439207201733</c:v>
                </c:pt>
                <c:pt idx="330">
                  <c:v>17027.520453150024</c:v>
                </c:pt>
                <c:pt idx="331">
                  <c:v>17027.565977143975</c:v>
                </c:pt>
                <c:pt idx="332">
                  <c:v>17027.648086364752</c:v>
                </c:pt>
                <c:pt idx="333">
                  <c:v>17027.693424439338</c:v>
                </c:pt>
                <c:pt idx="334">
                  <c:v>17027.775815706609</c:v>
                </c:pt>
                <c:pt idx="335">
                  <c:v>17027.788887652317</c:v>
                </c:pt>
                <c:pt idx="336">
                  <c:v>17027.820339652084</c:v>
                </c:pt>
                <c:pt idx="337">
                  <c:v>17027.903099830612</c:v>
                </c:pt>
                <c:pt idx="338">
                  <c:v>17027.947142852492</c:v>
                </c:pt>
                <c:pt idx="339">
                  <c:v>17028.030703002612</c:v>
                </c:pt>
                <c:pt idx="340">
                  <c:v>17028.075905021076</c:v>
                </c:pt>
                <c:pt idx="341">
                  <c:v>17028.160162968725</c:v>
                </c:pt>
                <c:pt idx="342">
                  <c:v>17028.204090042957</c:v>
                </c:pt>
                <c:pt idx="343">
                  <c:v>17028.289211599029</c:v>
                </c:pt>
                <c:pt idx="344">
                  <c:v>17028.332029108005</c:v>
                </c:pt>
                <c:pt idx="345">
                  <c:v>17028.417834160115</c:v>
                </c:pt>
                <c:pt idx="346">
                  <c:v>17028.460947921096</c:v>
                </c:pt>
                <c:pt idx="347">
                  <c:v>17028.547667980612</c:v>
                </c:pt>
                <c:pt idx="348">
                  <c:v>17028.590476851103</c:v>
                </c:pt>
                <c:pt idx="349">
                  <c:v>17028.639020427083</c:v>
                </c:pt>
                <c:pt idx="350">
                  <c:v>17028.677718915002</c:v>
                </c:pt>
                <c:pt idx="351">
                  <c:v>17028.719558835557</c:v>
                </c:pt>
                <c:pt idx="352">
                  <c:v>17028.807283598733</c:v>
                </c:pt>
                <c:pt idx="353">
                  <c:v>17028.848631029727</c:v>
                </c:pt>
                <c:pt idx="354">
                  <c:v>17028.864842632382</c:v>
                </c:pt>
                <c:pt idx="355">
                  <c:v>17028.936777350915</c:v>
                </c:pt>
                <c:pt idx="356">
                  <c:v>17028.97950660338</c:v>
                </c:pt>
                <c:pt idx="357">
                  <c:v>17029.068003503035</c:v>
                </c:pt>
                <c:pt idx="358">
                  <c:v>17029.109695225601</c:v>
                </c:pt>
                <c:pt idx="359">
                  <c:v>17029.198864919174</c:v>
                </c:pt>
                <c:pt idx="360">
                  <c:v>17029.239493676305</c:v>
                </c:pt>
                <c:pt idx="361">
                  <c:v>17029.284483236061</c:v>
                </c:pt>
                <c:pt idx="362">
                  <c:v>17029.329361167405</c:v>
                </c:pt>
                <c:pt idx="363">
                  <c:v>17029.370289871891</c:v>
                </c:pt>
                <c:pt idx="364">
                  <c:v>17029.460868166236</c:v>
                </c:pt>
                <c:pt idx="365">
                  <c:v>17029.501691337246</c:v>
                </c:pt>
                <c:pt idx="366">
                  <c:v>17029.592573514255</c:v>
                </c:pt>
                <c:pt idx="367">
                  <c:v>17029.632427543358</c:v>
                </c:pt>
                <c:pt idx="368">
                  <c:v>17029.723558412719</c:v>
                </c:pt>
                <c:pt idx="369">
                  <c:v>17029.762930030494</c:v>
                </c:pt>
                <c:pt idx="370">
                  <c:v>17029.803434537433</c:v>
                </c:pt>
                <c:pt idx="371">
                  <c:v>17030.840634447512</c:v>
                </c:pt>
                <c:pt idx="372">
                  <c:v>17031.130322019617</c:v>
                </c:pt>
                <c:pt idx="373">
                  <c:v>17032.0361127377</c:v>
                </c:pt>
                <c:pt idx="374">
                  <c:v>17033.010907808628</c:v>
                </c:pt>
                <c:pt idx="375">
                  <c:v>17033.873488014709</c:v>
                </c:pt>
                <c:pt idx="376">
                  <c:v>17035.175100492983</c:v>
                </c:pt>
                <c:pt idx="377">
                  <c:v>17035.92947970573</c:v>
                </c:pt>
                <c:pt idx="378">
                  <c:v>17036.488648716379</c:v>
                </c:pt>
                <c:pt idx="379">
                  <c:v>17037.798535134469</c:v>
                </c:pt>
                <c:pt idx="380">
                  <c:v>17039.463032513777</c:v>
                </c:pt>
                <c:pt idx="381">
                  <c:v>17040.728637391847</c:v>
                </c:pt>
                <c:pt idx="382">
                  <c:v>17041.562275173696</c:v>
                </c:pt>
                <c:pt idx="383">
                  <c:v>17043.430735698847</c:v>
                </c:pt>
                <c:pt idx="384">
                  <c:v>17045.52779507796</c:v>
                </c:pt>
                <c:pt idx="385">
                  <c:v>17045.639833141839</c:v>
                </c:pt>
                <c:pt idx="386">
                  <c:v>17047.760785847368</c:v>
                </c:pt>
                <c:pt idx="387">
                  <c:v>17050.182825996177</c:v>
                </c:pt>
                <c:pt idx="388">
                  <c:v>17050.326952764073</c:v>
                </c:pt>
                <c:pt idx="389">
                  <c:v>17052.557092161933</c:v>
                </c:pt>
                <c:pt idx="390">
                  <c:v>17055.115287581742</c:v>
                </c:pt>
                <c:pt idx="391">
                  <c:v>17055.12611045019</c:v>
                </c:pt>
                <c:pt idx="392">
                  <c:v>17057.355038108723</c:v>
                </c:pt>
                <c:pt idx="393">
                  <c:v>17059.925268136303</c:v>
                </c:pt>
                <c:pt idx="394">
                  <c:v>17059.989017075543</c:v>
                </c:pt>
                <c:pt idx="395">
                  <c:v>17062.880143885614</c:v>
                </c:pt>
                <c:pt idx="396">
                  <c:v>17064.724425822416</c:v>
                </c:pt>
                <c:pt idx="397">
                  <c:v>17065.924739311966</c:v>
                </c:pt>
                <c:pt idx="398">
                  <c:v>17069.004346801248</c:v>
                </c:pt>
                <c:pt idx="399">
                  <c:v>17072.335087013515</c:v>
                </c:pt>
                <c:pt idx="400">
                  <c:v>17075.991452474358</c:v>
                </c:pt>
                <c:pt idx="401">
                  <c:v>17079.619061862264</c:v>
                </c:pt>
                <c:pt idx="402">
                  <c:v>17083.486478440922</c:v>
                </c:pt>
                <c:pt idx="403">
                  <c:v>17087.916224803474</c:v>
                </c:pt>
                <c:pt idx="404">
                  <c:v>17092.661652559884</c:v>
                </c:pt>
                <c:pt idx="405">
                  <c:v>17097.468334845333</c:v>
                </c:pt>
                <c:pt idx="406">
                  <c:v>17102.47525910574</c:v>
                </c:pt>
                <c:pt idx="407">
                  <c:v>17107.921671510328</c:v>
                </c:pt>
                <c:pt idx="408">
                  <c:v>17112.716002683559</c:v>
                </c:pt>
                <c:pt idx="409">
                  <c:v>17113.301470166487</c:v>
                </c:pt>
                <c:pt idx="410">
                  <c:v>17118.922722124484</c:v>
                </c:pt>
                <c:pt idx="411">
                  <c:v>17124.992756275438</c:v>
                </c:pt>
                <c:pt idx="412">
                  <c:v>17131.234063245807</c:v>
                </c:pt>
                <c:pt idx="413">
                  <c:v>17137.360071892515</c:v>
                </c:pt>
                <c:pt idx="414">
                  <c:v>17144.045875887943</c:v>
                </c:pt>
                <c:pt idx="415">
                  <c:v>17151.227592204381</c:v>
                </c:pt>
                <c:pt idx="416">
                  <c:v>17158.617005987242</c:v>
                </c:pt>
                <c:pt idx="417">
                  <c:v>17160.707579544702</c:v>
                </c:pt>
                <c:pt idx="418">
                  <c:v>17166.348792639263</c:v>
                </c:pt>
                <c:pt idx="419">
                  <c:v>17174.518879164021</c:v>
                </c:pt>
                <c:pt idx="420">
                  <c:v>17182.895052077965</c:v>
                </c:pt>
                <c:pt idx="421">
                  <c:v>17191.300758048477</c:v>
                </c:pt>
                <c:pt idx="422">
                  <c:v>17199.976209315224</c:v>
                </c:pt>
                <c:pt idx="423">
                  <c:v>17208.699156405844</c:v>
                </c:pt>
                <c:pt idx="424">
                  <c:v>17209.15109116548</c:v>
                </c:pt>
                <c:pt idx="425">
                  <c:v>17218.673455548083</c:v>
                </c:pt>
                <c:pt idx="426">
                  <c:v>17228.702873016351</c:v>
                </c:pt>
                <c:pt idx="427">
                  <c:v>17239.020318172057</c:v>
                </c:pt>
                <c:pt idx="428">
                  <c:v>17249.794589388912</c:v>
                </c:pt>
                <c:pt idx="429">
                  <c:v>17256.690733266983</c:v>
                </c:pt>
                <c:pt idx="430">
                  <c:v>17260.947632686399</c:v>
                </c:pt>
                <c:pt idx="431">
                  <c:v>17272.479539728425</c:v>
                </c:pt>
                <c:pt idx="432">
                  <c:v>17284.210381454857</c:v>
                </c:pt>
                <c:pt idx="433">
                  <c:v>17296.454413429798</c:v>
                </c:pt>
                <c:pt idx="434">
                  <c:v>17304.682310128126</c:v>
                </c:pt>
                <c:pt idx="435">
                  <c:v>17308.976074277307</c:v>
                </c:pt>
                <c:pt idx="436">
                  <c:v>17321.936713118528</c:v>
                </c:pt>
                <c:pt idx="437">
                  <c:v>17335.299683105462</c:v>
                </c:pt>
                <c:pt idx="438">
                  <c:v>17349.303367998695</c:v>
                </c:pt>
                <c:pt idx="439">
                  <c:v>17352.673886989269</c:v>
                </c:pt>
                <c:pt idx="440">
                  <c:v>17363.974254829402</c:v>
                </c:pt>
                <c:pt idx="441">
                  <c:v>17379.092137606574</c:v>
                </c:pt>
                <c:pt idx="442">
                  <c:v>17394.739621351968</c:v>
                </c:pt>
                <c:pt idx="443">
                  <c:v>17400.665463850411</c:v>
                </c:pt>
                <c:pt idx="444">
                  <c:v>17410.910505073938</c:v>
                </c:pt>
                <c:pt idx="445">
                  <c:v>17427.400358572606</c:v>
                </c:pt>
                <c:pt idx="446">
                  <c:v>17444.37134346653</c:v>
                </c:pt>
                <c:pt idx="447">
                  <c:v>17448.657040711554</c:v>
                </c:pt>
                <c:pt idx="448">
                  <c:v>17462.158179408103</c:v>
                </c:pt>
                <c:pt idx="449">
                  <c:v>17480.446110281071</c:v>
                </c:pt>
                <c:pt idx="450">
                  <c:v>17496.648617572697</c:v>
                </c:pt>
                <c:pt idx="451">
                  <c:v>17499.431269981415</c:v>
                </c:pt>
                <c:pt idx="452">
                  <c:v>17519.010604756393</c:v>
                </c:pt>
                <c:pt idx="453">
                  <c:v>17539.153970136747</c:v>
                </c:pt>
                <c:pt idx="454">
                  <c:v>17559.737235908928</c:v>
                </c:pt>
                <c:pt idx="455">
                  <c:v>17581.048677876821</c:v>
                </c:pt>
                <c:pt idx="456">
                  <c:v>17602.983727193605</c:v>
                </c:pt>
                <c:pt idx="457">
                  <c:v>17625.740445096984</c:v>
                </c:pt>
                <c:pt idx="458">
                  <c:v>17649.10087784065</c:v>
                </c:pt>
                <c:pt idx="459">
                  <c:v>17673.237972670133</c:v>
                </c:pt>
                <c:pt idx="460">
                  <c:v>17698.152550241393</c:v>
                </c:pt>
                <c:pt idx="461">
                  <c:v>17723.767320119903</c:v>
                </c:pt>
                <c:pt idx="462">
                  <c:v>17749.957297842036</c:v>
                </c:pt>
                <c:pt idx="463">
                  <c:v>17777.093213539894</c:v>
                </c:pt>
                <c:pt idx="464">
                  <c:v>17805.018201945346</c:v>
                </c:pt>
                <c:pt idx="465">
                  <c:v>17833.726187324759</c:v>
                </c:pt>
                <c:pt idx="466">
                  <c:v>17863.544409843278</c:v>
                </c:pt>
                <c:pt idx="467">
                  <c:v>17894.237907539748</c:v>
                </c:pt>
                <c:pt idx="468">
                  <c:v>17925.703220172771</c:v>
                </c:pt>
                <c:pt idx="469">
                  <c:v>17958.112157587511</c:v>
                </c:pt>
                <c:pt idx="470">
                  <c:v>17976.564386184116</c:v>
                </c:pt>
                <c:pt idx="471">
                  <c:v>17991.399000118614</c:v>
                </c:pt>
                <c:pt idx="472">
                  <c:v>18025.467548650264</c:v>
                </c:pt>
                <c:pt idx="473">
                  <c:v>18060.608401778667</c:v>
                </c:pt>
                <c:pt idx="474">
                  <c:v>18096.915325446695</c:v>
                </c:pt>
                <c:pt idx="475">
                  <c:v>18134.256338018826</c:v>
                </c:pt>
                <c:pt idx="476">
                  <c:v>18172.722997825389</c:v>
                </c:pt>
                <c:pt idx="477">
                  <c:v>18212.288875905015</c:v>
                </c:pt>
                <c:pt idx="478">
                  <c:v>18253.051011226107</c:v>
                </c:pt>
                <c:pt idx="479">
                  <c:v>18294.930020921387</c:v>
                </c:pt>
                <c:pt idx="480">
                  <c:v>18338.027642334644</c:v>
                </c:pt>
                <c:pt idx="481">
                  <c:v>18382.275679435152</c:v>
                </c:pt>
                <c:pt idx="482">
                  <c:v>18427.820434544974</c:v>
                </c:pt>
                <c:pt idx="483">
                  <c:v>18456.480154795536</c:v>
                </c:pt>
                <c:pt idx="484">
                  <c:v>18474.650250510091</c:v>
                </c:pt>
                <c:pt idx="485">
                  <c:v>18522.785557344774</c:v>
                </c:pt>
                <c:pt idx="486">
                  <c:v>18572.263553320248</c:v>
                </c:pt>
                <c:pt idx="487">
                  <c:v>18623.151340259279</c:v>
                </c:pt>
                <c:pt idx="488">
                  <c:v>18675.468253968185</c:v>
                </c:pt>
                <c:pt idx="489">
                  <c:v>18729.262837926963</c:v>
                </c:pt>
                <c:pt idx="490">
                  <c:v>18784.554663100651</c:v>
                </c:pt>
                <c:pt idx="491">
                  <c:v>18841.389633432525</c:v>
                </c:pt>
                <c:pt idx="492">
                  <c:v>18899.793539595983</c:v>
                </c:pt>
                <c:pt idx="493">
                  <c:v>18936.395923406959</c:v>
                </c:pt>
                <c:pt idx="494">
                  <c:v>18959.804174957808</c:v>
                </c:pt>
                <c:pt idx="495">
                  <c:v>19021.423943895996</c:v>
                </c:pt>
                <c:pt idx="496">
                  <c:v>19084.686963622542</c:v>
                </c:pt>
                <c:pt idx="497">
                  <c:v>19149.632318477637</c:v>
                </c:pt>
                <c:pt idx="498">
                  <c:v>19216.217651095551</c:v>
                </c:pt>
                <c:pt idx="499">
                  <c:v>19284.434236607602</c:v>
                </c:pt>
                <c:pt idx="500">
                  <c:v>19354.319225293442</c:v>
                </c:pt>
                <c:pt idx="501">
                  <c:v>19416.311692018378</c:v>
                </c:pt>
                <c:pt idx="502">
                  <c:v>19425.868845015131</c:v>
                </c:pt>
                <c:pt idx="503">
                  <c:v>19499.141923847586</c:v>
                </c:pt>
                <c:pt idx="504">
                  <c:v>19574.207190528028</c:v>
                </c:pt>
                <c:pt idx="505">
                  <c:v>19651.007794234505</c:v>
                </c:pt>
                <c:pt idx="506">
                  <c:v>19729.405696794496</c:v>
                </c:pt>
                <c:pt idx="507">
                  <c:v>19809.032989980624</c:v>
                </c:pt>
                <c:pt idx="508">
                  <c:v>19889.731354379979</c:v>
                </c:pt>
                <c:pt idx="509">
                  <c:v>19896.227460629798</c:v>
                </c:pt>
                <c:pt idx="510">
                  <c:v>19970.420144459749</c:v>
                </c:pt>
                <c:pt idx="511">
                  <c:v>20049.555327217586</c:v>
                </c:pt>
                <c:pt idx="512">
                  <c:v>20119.69382180988</c:v>
                </c:pt>
                <c:pt idx="513">
                  <c:v>20160.153974932735</c:v>
                </c:pt>
                <c:pt idx="514">
                  <c:v>20376.143229241221</c:v>
                </c:pt>
                <c:pt idx="515">
                  <c:v>20856.05899785264</c:v>
                </c:pt>
                <c:pt idx="516">
                  <c:v>21335.97476646406</c:v>
                </c:pt>
                <c:pt idx="517">
                  <c:v>21815.890535075483</c:v>
                </c:pt>
                <c:pt idx="518">
                  <c:v>26615.048221189689</c:v>
                </c:pt>
                <c:pt idx="519">
                  <c:v>31414.205907303898</c:v>
                </c:pt>
                <c:pt idx="520">
                  <c:v>36213.363593418107</c:v>
                </c:pt>
                <c:pt idx="521">
                  <c:v>41012.521279532317</c:v>
                </c:pt>
                <c:pt idx="522">
                  <c:v>45811.678965646526</c:v>
                </c:pt>
                <c:pt idx="523">
                  <c:v>50610.836651760728</c:v>
                </c:pt>
                <c:pt idx="524">
                  <c:v>55409.994337874938</c:v>
                </c:pt>
                <c:pt idx="525">
                  <c:v>60209.152023989147</c:v>
                </c:pt>
                <c:pt idx="526">
                  <c:v>65008.309710103349</c:v>
                </c:pt>
                <c:pt idx="527">
                  <c:v>112999.88657124541</c:v>
                </c:pt>
                <c:pt idx="528">
                  <c:v>160991.46343238751</c:v>
                </c:pt>
                <c:pt idx="529">
                  <c:v>208983.0402935296</c:v>
                </c:pt>
                <c:pt idx="530">
                  <c:v>256974.61715467169</c:v>
                </c:pt>
                <c:pt idx="531">
                  <c:v>304966.19401581376</c:v>
                </c:pt>
                <c:pt idx="532">
                  <c:v>352957.77087695588</c:v>
                </c:pt>
                <c:pt idx="533">
                  <c:v>400949.34773809789</c:v>
                </c:pt>
                <c:pt idx="534">
                  <c:v>448940.92459924001</c:v>
                </c:pt>
                <c:pt idx="535">
                  <c:v>496932.50146038207</c:v>
                </c:pt>
                <c:pt idx="536">
                  <c:v>976848.27007180289</c:v>
                </c:pt>
                <c:pt idx="537">
                  <c:v>1456764.0386832235</c:v>
                </c:pt>
                <c:pt idx="538">
                  <c:v>1936679.8072946444</c:v>
                </c:pt>
                <c:pt idx="539">
                  <c:v>2416595.5759060653</c:v>
                </c:pt>
                <c:pt idx="540">
                  <c:v>2896511.3445174857</c:v>
                </c:pt>
                <c:pt idx="541">
                  <c:v>3376427.1131289066</c:v>
                </c:pt>
                <c:pt idx="542">
                  <c:v>3856342.8817403275</c:v>
                </c:pt>
                <c:pt idx="543">
                  <c:v>4336258.6503517479</c:v>
                </c:pt>
                <c:pt idx="544">
                  <c:v>4816174.4189631697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Mobility!$BI$20</c:f>
              <c:strCache>
                <c:ptCount val="1"/>
                <c:pt idx="0">
                  <c:v>e-h scattering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Mobility!$N$22:$N$900</c:f>
              <c:numCache>
                <c:formatCode>0.00E+00</c:formatCode>
                <c:ptCount val="879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Mobility!$BI$22:$BI$900</c:f>
              <c:numCache>
                <c:formatCode>0.00E+00</c:formatCode>
                <c:ptCount val="879"/>
                <c:pt idx="0">
                  <c:v>129668004.27595571</c:v>
                </c:pt>
                <c:pt idx="1">
                  <c:v>77202707.190998629</c:v>
                </c:pt>
                <c:pt idx="2">
                  <c:v>57115615.324356094</c:v>
                </c:pt>
                <c:pt idx="3">
                  <c:v>46157384.01041463</c:v>
                </c:pt>
                <c:pt idx="4">
                  <c:v>39144083.090963475</c:v>
                </c:pt>
                <c:pt idx="5">
                  <c:v>34221431.591656886</c:v>
                </c:pt>
                <c:pt idx="6">
                  <c:v>30550950.509685881</c:v>
                </c:pt>
                <c:pt idx="7">
                  <c:v>27694677.66415754</c:v>
                </c:pt>
                <c:pt idx="8">
                  <c:v>25400122.544826046</c:v>
                </c:pt>
                <c:pt idx="9">
                  <c:v>23510831.670077786</c:v>
                </c:pt>
                <c:pt idx="10">
                  <c:v>14161644.517029203</c:v>
                </c:pt>
                <c:pt idx="11">
                  <c:v>10539718.15881728</c:v>
                </c:pt>
                <c:pt idx="12">
                  <c:v>8550816.9577865191</c:v>
                </c:pt>
                <c:pt idx="13">
                  <c:v>7272199.8098308053</c:v>
                </c:pt>
                <c:pt idx="14">
                  <c:v>6371715.6772025181</c:v>
                </c:pt>
                <c:pt idx="15">
                  <c:v>5698495.9615310198</c:v>
                </c:pt>
                <c:pt idx="16">
                  <c:v>5173464.1413739631</c:v>
                </c:pt>
                <c:pt idx="17">
                  <c:v>4750903.335517752</c:v>
                </c:pt>
                <c:pt idx="18">
                  <c:v>4402418.6817279952</c:v>
                </c:pt>
                <c:pt idx="19">
                  <c:v>2669396.9406148461</c:v>
                </c:pt>
                <c:pt idx="20">
                  <c:v>1993383.4005521757</c:v>
                </c:pt>
                <c:pt idx="21">
                  <c:v>1722377.52165055</c:v>
                </c:pt>
                <c:pt idx="22">
                  <c:v>1672572.0552089352</c:v>
                </c:pt>
                <c:pt idx="23">
                  <c:v>1622909.0533962627</c:v>
                </c:pt>
                <c:pt idx="24">
                  <c:v>1620763.6482779114</c:v>
                </c:pt>
                <c:pt idx="25">
                  <c:v>1569492.4784829749</c:v>
                </c:pt>
                <c:pt idx="26">
                  <c:v>1518541.1506577681</c:v>
                </c:pt>
                <c:pt idx="27">
                  <c:v>1469776.0263698131</c:v>
                </c:pt>
                <c:pt idx="28">
                  <c:v>1420169.8917178693</c:v>
                </c:pt>
                <c:pt idx="29">
                  <c:v>1380603.9974381886</c:v>
                </c:pt>
                <c:pt idx="30">
                  <c:v>1370220.0897113374</c:v>
                </c:pt>
                <c:pt idx="31">
                  <c:v>1323521.4578074405</c:v>
                </c:pt>
                <c:pt idx="32">
                  <c:v>1278482.0193444295</c:v>
                </c:pt>
                <c:pt idx="33">
                  <c:v>1232343.1349358896</c:v>
                </c:pt>
                <c:pt idx="34">
                  <c:v>1211146.7812927931</c:v>
                </c:pt>
                <c:pt idx="35">
                  <c:v>1189320.6192126658</c:v>
                </c:pt>
                <c:pt idx="36">
                  <c:v>1189207.2588481309</c:v>
                </c:pt>
                <c:pt idx="37">
                  <c:v>1149009.5970171825</c:v>
                </c:pt>
                <c:pt idx="38">
                  <c:v>1148221.8084718429</c:v>
                </c:pt>
                <c:pt idx="39">
                  <c:v>1109222.4559542134</c:v>
                </c:pt>
                <c:pt idx="40">
                  <c:v>1108140.1475944568</c:v>
                </c:pt>
                <c:pt idx="41">
                  <c:v>1084267.3895277577</c:v>
                </c:pt>
                <c:pt idx="42">
                  <c:v>1070139.1433427059</c:v>
                </c:pt>
                <c:pt idx="43">
                  <c:v>1068445.9745032697</c:v>
                </c:pt>
                <c:pt idx="44">
                  <c:v>1033776.6774117858</c:v>
                </c:pt>
                <c:pt idx="45">
                  <c:v>1031607.7791742047</c:v>
                </c:pt>
                <c:pt idx="46">
                  <c:v>999110.66436456097</c:v>
                </c:pt>
                <c:pt idx="47">
                  <c:v>996740.6112496641</c:v>
                </c:pt>
                <c:pt idx="48">
                  <c:v>985194.99905702926</c:v>
                </c:pt>
                <c:pt idx="49">
                  <c:v>964231.10643095069</c:v>
                </c:pt>
                <c:pt idx="50">
                  <c:v>961685.03032516129</c:v>
                </c:pt>
                <c:pt idx="51">
                  <c:v>931431.98386794399</c:v>
                </c:pt>
                <c:pt idx="52">
                  <c:v>928318.2346538112</c:v>
                </c:pt>
                <c:pt idx="53">
                  <c:v>905376.27152588742</c:v>
                </c:pt>
                <c:pt idx="54">
                  <c:v>900399.42890167411</c:v>
                </c:pt>
                <c:pt idx="55">
                  <c:v>897375.48409036931</c:v>
                </c:pt>
                <c:pt idx="56">
                  <c:v>870421.16816688038</c:v>
                </c:pt>
                <c:pt idx="57">
                  <c:v>867330.7938077721</c:v>
                </c:pt>
                <c:pt idx="58">
                  <c:v>841002.22776580369</c:v>
                </c:pt>
                <c:pt idx="59">
                  <c:v>839491.53765427845</c:v>
                </c:pt>
                <c:pt idx="60">
                  <c:v>837694.76825701992</c:v>
                </c:pt>
                <c:pt idx="61">
                  <c:v>813548.40598921292</c:v>
                </c:pt>
                <c:pt idx="62">
                  <c:v>810111.37992375426</c:v>
                </c:pt>
                <c:pt idx="63">
                  <c:v>787560.10965225543</c:v>
                </c:pt>
                <c:pt idx="64">
                  <c:v>784009.1644588284</c:v>
                </c:pt>
                <c:pt idx="65">
                  <c:v>761931.58349528164</c:v>
                </c:pt>
                <c:pt idx="66">
                  <c:v>758308.0169339386</c:v>
                </c:pt>
                <c:pt idx="67">
                  <c:v>737556.05346142617</c:v>
                </c:pt>
                <c:pt idx="68">
                  <c:v>733829.07706842932</c:v>
                </c:pt>
                <c:pt idx="69">
                  <c:v>714681.74906804832</c:v>
                </c:pt>
                <c:pt idx="70">
                  <c:v>710846.07136846031</c:v>
                </c:pt>
                <c:pt idx="71">
                  <c:v>692585.40944484645</c:v>
                </c:pt>
                <c:pt idx="72">
                  <c:v>688905.02304604638</c:v>
                </c:pt>
                <c:pt idx="73">
                  <c:v>670862.31389465695</c:v>
                </c:pt>
                <c:pt idx="74">
                  <c:v>667445.80216928711</c:v>
                </c:pt>
                <c:pt idx="75">
                  <c:v>650577.66195878154</c:v>
                </c:pt>
                <c:pt idx="76">
                  <c:v>647203.2751676481</c:v>
                </c:pt>
                <c:pt idx="77">
                  <c:v>631306.56462823797</c:v>
                </c:pt>
                <c:pt idx="78">
                  <c:v>628053.49258957501</c:v>
                </c:pt>
                <c:pt idx="79">
                  <c:v>612281.33643469401</c:v>
                </c:pt>
                <c:pt idx="80">
                  <c:v>609258.70797172491</c:v>
                </c:pt>
                <c:pt idx="81">
                  <c:v>594259.35562095232</c:v>
                </c:pt>
                <c:pt idx="82">
                  <c:v>591373.66550983954</c:v>
                </c:pt>
                <c:pt idx="83">
                  <c:v>577246.72712109587</c:v>
                </c:pt>
                <c:pt idx="84">
                  <c:v>574440.0044836466</c:v>
                </c:pt>
                <c:pt idx="85">
                  <c:v>560838.94961420237</c:v>
                </c:pt>
                <c:pt idx="86">
                  <c:v>558229.04995782755</c:v>
                </c:pt>
                <c:pt idx="87">
                  <c:v>544813.33841265587</c:v>
                </c:pt>
                <c:pt idx="88">
                  <c:v>542341.08596344944</c:v>
                </c:pt>
                <c:pt idx="89">
                  <c:v>529620.61644228001</c:v>
                </c:pt>
                <c:pt idx="90">
                  <c:v>527298.52545133198</c:v>
                </c:pt>
                <c:pt idx="91">
                  <c:v>515161.20321366994</c:v>
                </c:pt>
                <c:pt idx="92">
                  <c:v>513072.24203620624</c:v>
                </c:pt>
                <c:pt idx="93">
                  <c:v>510951.97714652936</c:v>
                </c:pt>
                <c:pt idx="94">
                  <c:v>501057.23076526693</c:v>
                </c:pt>
                <c:pt idx="95">
                  <c:v>499201.47115471901</c:v>
                </c:pt>
                <c:pt idx="96">
                  <c:v>487609.10807853617</c:v>
                </c:pt>
                <c:pt idx="97">
                  <c:v>485861.09773421707</c:v>
                </c:pt>
                <c:pt idx="98">
                  <c:v>474860.05281957489</c:v>
                </c:pt>
                <c:pt idx="99">
                  <c:v>473184.40348236758</c:v>
                </c:pt>
                <c:pt idx="100">
                  <c:v>462633.82789654174</c:v>
                </c:pt>
                <c:pt idx="101">
                  <c:v>461038.50532008643</c:v>
                </c:pt>
                <c:pt idx="102">
                  <c:v>450578.29177888366</c:v>
                </c:pt>
                <c:pt idx="103">
                  <c:v>449085.0055959879</c:v>
                </c:pt>
                <c:pt idx="104">
                  <c:v>439118.05216686014</c:v>
                </c:pt>
                <c:pt idx="105">
                  <c:v>437769.56446893292</c:v>
                </c:pt>
                <c:pt idx="106">
                  <c:v>428228.81731786614</c:v>
                </c:pt>
                <c:pt idx="107">
                  <c:v>427026.68625046668</c:v>
                </c:pt>
                <c:pt idx="108">
                  <c:v>417566.95672713954</c:v>
                </c:pt>
                <c:pt idx="109">
                  <c:v>416521.99115207564</c:v>
                </c:pt>
                <c:pt idx="110">
                  <c:v>407336.05502852116</c:v>
                </c:pt>
                <c:pt idx="111">
                  <c:v>406407.84836033691</c:v>
                </c:pt>
                <c:pt idx="112">
                  <c:v>397608.73181859631</c:v>
                </c:pt>
                <c:pt idx="113">
                  <c:v>396751.15304231399</c:v>
                </c:pt>
                <c:pt idx="114">
                  <c:v>388282.77940695133</c:v>
                </c:pt>
                <c:pt idx="115">
                  <c:v>387473.71528538049</c:v>
                </c:pt>
                <c:pt idx="116">
                  <c:v>382316.42124277871</c:v>
                </c:pt>
                <c:pt idx="117">
                  <c:v>379047.97059387894</c:v>
                </c:pt>
                <c:pt idx="118">
                  <c:v>378333.29020581808</c:v>
                </c:pt>
                <c:pt idx="119">
                  <c:v>370242.10230372398</c:v>
                </c:pt>
                <c:pt idx="120">
                  <c:v>369639.63771375729</c:v>
                </c:pt>
                <c:pt idx="121">
                  <c:v>361854.90787478094</c:v>
                </c:pt>
                <c:pt idx="122">
                  <c:v>361355.48421047232</c:v>
                </c:pt>
                <c:pt idx="123">
                  <c:v>353670.66387632221</c:v>
                </c:pt>
                <c:pt idx="124">
                  <c:v>353272.29133051645</c:v>
                </c:pt>
                <c:pt idx="125">
                  <c:v>345754.17019873043</c:v>
                </c:pt>
                <c:pt idx="126">
                  <c:v>345441.2651199408</c:v>
                </c:pt>
                <c:pt idx="127">
                  <c:v>338200.70023088733</c:v>
                </c:pt>
                <c:pt idx="128">
                  <c:v>337932.79005819437</c:v>
                </c:pt>
                <c:pt idx="129">
                  <c:v>330934.81067506928</c:v>
                </c:pt>
                <c:pt idx="130">
                  <c:v>330716.45330708957</c:v>
                </c:pt>
                <c:pt idx="131">
                  <c:v>323773.20777752559</c:v>
                </c:pt>
                <c:pt idx="132">
                  <c:v>323612.42939609365</c:v>
                </c:pt>
                <c:pt idx="133">
                  <c:v>316912.06488781585</c:v>
                </c:pt>
                <c:pt idx="134">
                  <c:v>316800.7721115562</c:v>
                </c:pt>
                <c:pt idx="135">
                  <c:v>311269.6900970756</c:v>
                </c:pt>
                <c:pt idx="136">
                  <c:v>310319.34331447264</c:v>
                </c:pt>
                <c:pt idx="137">
                  <c:v>310277.77103027928</c:v>
                </c:pt>
                <c:pt idx="138">
                  <c:v>303923.37457733258</c:v>
                </c:pt>
                <c:pt idx="139">
                  <c:v>303900.35646892799</c:v>
                </c:pt>
                <c:pt idx="140">
                  <c:v>297733.93742469116</c:v>
                </c:pt>
                <c:pt idx="141">
                  <c:v>297673.4101997877</c:v>
                </c:pt>
                <c:pt idx="142">
                  <c:v>291800.74951697426</c:v>
                </c:pt>
                <c:pt idx="143">
                  <c:v>291697.63312462001</c:v>
                </c:pt>
                <c:pt idx="144">
                  <c:v>286087.41021952359</c:v>
                </c:pt>
                <c:pt idx="145">
                  <c:v>285952.42516511097</c:v>
                </c:pt>
                <c:pt idx="146">
                  <c:v>280455.02930044144</c:v>
                </c:pt>
                <c:pt idx="147">
                  <c:v>280287.53998632735</c:v>
                </c:pt>
                <c:pt idx="148">
                  <c:v>275044.09178904997</c:v>
                </c:pt>
                <c:pt idx="149">
                  <c:v>274832.18084771553</c:v>
                </c:pt>
                <c:pt idx="150">
                  <c:v>269851.85702749697</c:v>
                </c:pt>
                <c:pt idx="151">
                  <c:v>269577.89711553819</c:v>
                </c:pt>
                <c:pt idx="152">
                  <c:v>265417.63502544776</c:v>
                </c:pt>
                <c:pt idx="153">
                  <c:v>264781.75995586417</c:v>
                </c:pt>
                <c:pt idx="154">
                  <c:v>264445.24491502071</c:v>
                </c:pt>
                <c:pt idx="155">
                  <c:v>259820.40291147865</c:v>
                </c:pt>
                <c:pt idx="156">
                  <c:v>259452.22566966858</c:v>
                </c:pt>
                <c:pt idx="157">
                  <c:v>255040.92200669926</c:v>
                </c:pt>
                <c:pt idx="158">
                  <c:v>254647.77367216011</c:v>
                </c:pt>
                <c:pt idx="159">
                  <c:v>250447.57593992219</c:v>
                </c:pt>
                <c:pt idx="160">
                  <c:v>250029.38905555906</c:v>
                </c:pt>
                <c:pt idx="161">
                  <c:v>245913.9159929833</c:v>
                </c:pt>
                <c:pt idx="162">
                  <c:v>245467.57614494106</c:v>
                </c:pt>
                <c:pt idx="163">
                  <c:v>241525.31980237024</c:v>
                </c:pt>
                <c:pt idx="164">
                  <c:v>241058.78237854017</c:v>
                </c:pt>
                <c:pt idx="165">
                  <c:v>237307.33773363233</c:v>
                </c:pt>
                <c:pt idx="166">
                  <c:v>236813.26069126351</c:v>
                </c:pt>
                <c:pt idx="167">
                  <c:v>233194.71173573821</c:v>
                </c:pt>
                <c:pt idx="168">
                  <c:v>233032.58134273844</c:v>
                </c:pt>
                <c:pt idx="169">
                  <c:v>232665.32353781065</c:v>
                </c:pt>
                <c:pt idx="170">
                  <c:v>229163.83028382718</c:v>
                </c:pt>
                <c:pt idx="171">
                  <c:v>228607.80641359018</c:v>
                </c:pt>
                <c:pt idx="172">
                  <c:v>225273.59613233473</c:v>
                </c:pt>
                <c:pt idx="173">
                  <c:v>224708.14652783438</c:v>
                </c:pt>
                <c:pt idx="174">
                  <c:v>221515.935164875</c:v>
                </c:pt>
                <c:pt idx="175">
                  <c:v>220943.94169375798</c:v>
                </c:pt>
                <c:pt idx="176">
                  <c:v>217816.79858076188</c:v>
                </c:pt>
                <c:pt idx="177">
                  <c:v>217224.40854951239</c:v>
                </c:pt>
                <c:pt idx="178">
                  <c:v>214233.6525914853</c:v>
                </c:pt>
                <c:pt idx="179">
                  <c:v>213628.06162856997</c:v>
                </c:pt>
                <c:pt idx="180">
                  <c:v>210770.30897773741</c:v>
                </c:pt>
                <c:pt idx="181">
                  <c:v>210148.58273023719</c:v>
                </c:pt>
                <c:pt idx="182">
                  <c:v>208766.12445031267</c:v>
                </c:pt>
                <c:pt idx="183">
                  <c:v>207392.09378107486</c:v>
                </c:pt>
                <c:pt idx="184">
                  <c:v>206755.17248013782</c:v>
                </c:pt>
                <c:pt idx="185">
                  <c:v>204071.71221890903</c:v>
                </c:pt>
                <c:pt idx="186">
                  <c:v>203420.45086202174</c:v>
                </c:pt>
                <c:pt idx="187">
                  <c:v>200864.0405231753</c:v>
                </c:pt>
                <c:pt idx="188">
                  <c:v>200193.38845358766</c:v>
                </c:pt>
                <c:pt idx="189">
                  <c:v>197763.90679515872</c:v>
                </c:pt>
                <c:pt idx="190">
                  <c:v>197077.69533843172</c:v>
                </c:pt>
                <c:pt idx="191">
                  <c:v>194697.97067279744</c:v>
                </c:pt>
                <c:pt idx="192">
                  <c:v>193995.30658399608</c:v>
                </c:pt>
                <c:pt idx="193">
                  <c:v>191716.77675366242</c:v>
                </c:pt>
                <c:pt idx="194">
                  <c:v>191010.80230174007</c:v>
                </c:pt>
                <c:pt idx="195">
                  <c:v>189806.27968143352</c:v>
                </c:pt>
                <c:pt idx="196">
                  <c:v>188837.74495011388</c:v>
                </c:pt>
                <c:pt idx="197">
                  <c:v>188122.74765527548</c:v>
                </c:pt>
                <c:pt idx="198">
                  <c:v>186025.03747092921</c:v>
                </c:pt>
                <c:pt idx="199">
                  <c:v>185298.54666625377</c:v>
                </c:pt>
                <c:pt idx="200">
                  <c:v>183250.50843113509</c:v>
                </c:pt>
                <c:pt idx="201">
                  <c:v>182518.73189118312</c:v>
                </c:pt>
                <c:pt idx="202">
                  <c:v>180562.1485330851</c:v>
                </c:pt>
                <c:pt idx="203">
                  <c:v>179828.93488699768</c:v>
                </c:pt>
                <c:pt idx="204">
                  <c:v>177961.21670932483</c:v>
                </c:pt>
                <c:pt idx="205">
                  <c:v>177222.02886416929</c:v>
                </c:pt>
                <c:pt idx="206">
                  <c:v>175397.69886626984</c:v>
                </c:pt>
                <c:pt idx="207">
                  <c:v>174652.89443043488</c:v>
                </c:pt>
                <c:pt idx="208">
                  <c:v>174523.29486776059</c:v>
                </c:pt>
                <c:pt idx="209">
                  <c:v>172896.44357182298</c:v>
                </c:pt>
                <c:pt idx="210">
                  <c:v>172149.60656772027</c:v>
                </c:pt>
                <c:pt idx="211">
                  <c:v>170463.10329389767</c:v>
                </c:pt>
                <c:pt idx="212">
                  <c:v>169724.44416928617</c:v>
                </c:pt>
                <c:pt idx="213">
                  <c:v>168098.03752073445</c:v>
                </c:pt>
                <c:pt idx="214">
                  <c:v>167363.22734312422</c:v>
                </c:pt>
                <c:pt idx="215">
                  <c:v>165762.23058327116</c:v>
                </c:pt>
                <c:pt idx="216">
                  <c:v>165029.18490558089</c:v>
                </c:pt>
                <c:pt idx="217">
                  <c:v>163495.6174975707</c:v>
                </c:pt>
                <c:pt idx="218">
                  <c:v>162762.03407842232</c:v>
                </c:pt>
                <c:pt idx="219">
                  <c:v>161902.82882129634</c:v>
                </c:pt>
                <c:pt idx="220">
                  <c:v>161302.13445800121</c:v>
                </c:pt>
                <c:pt idx="221">
                  <c:v>160568.62285572532</c:v>
                </c:pt>
                <c:pt idx="222">
                  <c:v>159139.8844753599</c:v>
                </c:pt>
                <c:pt idx="223">
                  <c:v>158401.75026325669</c:v>
                </c:pt>
                <c:pt idx="224">
                  <c:v>157025.98269182263</c:v>
                </c:pt>
                <c:pt idx="225">
                  <c:v>156287.10402656012</c:v>
                </c:pt>
                <c:pt idx="226">
                  <c:v>154971.43656489137</c:v>
                </c:pt>
                <c:pt idx="227">
                  <c:v>154233.34085806372</c:v>
                </c:pt>
                <c:pt idx="228">
                  <c:v>152967.77100663562</c:v>
                </c:pt>
                <c:pt idx="229">
                  <c:v>152228.37061657046</c:v>
                </c:pt>
                <c:pt idx="230">
                  <c:v>150980.83049658462</c:v>
                </c:pt>
                <c:pt idx="231">
                  <c:v>150249.24205487766</c:v>
                </c:pt>
                <c:pt idx="232">
                  <c:v>149057.56656654237</c:v>
                </c:pt>
                <c:pt idx="233">
                  <c:v>148325.08661873359</c:v>
                </c:pt>
                <c:pt idx="234">
                  <c:v>147186.22444036041</c:v>
                </c:pt>
                <c:pt idx="235">
                  <c:v>146454.87568344048</c:v>
                </c:pt>
                <c:pt idx="236">
                  <c:v>145344.01296074822</c:v>
                </c:pt>
                <c:pt idx="237">
                  <c:v>144608.80836328189</c:v>
                </c:pt>
                <c:pt idx="238">
                  <c:v>143536.29209940165</c:v>
                </c:pt>
                <c:pt idx="239">
                  <c:v>142801.88558312377</c:v>
                </c:pt>
                <c:pt idx="240">
                  <c:v>141775.66135650838</c:v>
                </c:pt>
                <c:pt idx="241">
                  <c:v>141049.75051252544</c:v>
                </c:pt>
                <c:pt idx="242">
                  <c:v>140056.10137018244</c:v>
                </c:pt>
                <c:pt idx="243">
                  <c:v>139340.18524414519</c:v>
                </c:pt>
                <c:pt idx="244">
                  <c:v>138353.81133023446</c:v>
                </c:pt>
                <c:pt idx="245">
                  <c:v>137645.05964914354</c:v>
                </c:pt>
                <c:pt idx="246">
                  <c:v>136699.13982638903</c:v>
                </c:pt>
                <c:pt idx="247">
                  <c:v>135993.99693194593</c:v>
                </c:pt>
                <c:pt idx="248">
                  <c:v>135089.50865728752</c:v>
                </c:pt>
                <c:pt idx="249">
                  <c:v>134389.52085540953</c:v>
                </c:pt>
                <c:pt idx="250">
                  <c:v>133507.70347479224</c:v>
                </c:pt>
                <c:pt idx="251">
                  <c:v>132806.14816475174</c:v>
                </c:pt>
                <c:pt idx="252">
                  <c:v>131948.2560070203</c:v>
                </c:pt>
                <c:pt idx="253">
                  <c:v>131253.20970001793</c:v>
                </c:pt>
                <c:pt idx="254">
                  <c:v>130431.38881772007</c:v>
                </c:pt>
                <c:pt idx="255">
                  <c:v>129742.29577166926</c:v>
                </c:pt>
                <c:pt idx="256">
                  <c:v>128949.58684129699</c:v>
                </c:pt>
                <c:pt idx="257">
                  <c:v>128266.76450392474</c:v>
                </c:pt>
                <c:pt idx="258">
                  <c:v>127479.94088328892</c:v>
                </c:pt>
                <c:pt idx="259">
                  <c:v>126806.9619698008</c:v>
                </c:pt>
                <c:pt idx="260">
                  <c:v>126050.57679964052</c:v>
                </c:pt>
                <c:pt idx="261">
                  <c:v>125382.1101277642</c:v>
                </c:pt>
                <c:pt idx="262">
                  <c:v>124661.33353167615</c:v>
                </c:pt>
                <c:pt idx="263">
                  <c:v>123995.38269967306</c:v>
                </c:pt>
                <c:pt idx="264">
                  <c:v>123293.01561142162</c:v>
                </c:pt>
                <c:pt idx="265">
                  <c:v>122626.78988777238</c:v>
                </c:pt>
                <c:pt idx="266">
                  <c:v>121942.41585114386</c:v>
                </c:pt>
                <c:pt idx="267">
                  <c:v>121281.92653917284</c:v>
                </c:pt>
                <c:pt idx="268">
                  <c:v>120628.53623161541</c:v>
                </c:pt>
                <c:pt idx="269">
                  <c:v>119972.1125258586</c:v>
                </c:pt>
                <c:pt idx="270">
                  <c:v>119346.20739411567</c:v>
                </c:pt>
                <c:pt idx="271">
                  <c:v>118694.9742850007</c:v>
                </c:pt>
                <c:pt idx="272">
                  <c:v>118074.5599646058</c:v>
                </c:pt>
                <c:pt idx="273">
                  <c:v>117428.53166149388</c:v>
                </c:pt>
                <c:pt idx="274">
                  <c:v>116832.41801872588</c:v>
                </c:pt>
                <c:pt idx="275">
                  <c:v>116191.52110975758</c:v>
                </c:pt>
                <c:pt idx="276">
                  <c:v>115620.01454631347</c:v>
                </c:pt>
                <c:pt idx="277">
                  <c:v>114987.00364237756</c:v>
                </c:pt>
                <c:pt idx="278">
                  <c:v>114428.22424656129</c:v>
                </c:pt>
                <c:pt idx="279">
                  <c:v>113799.00035225216</c:v>
                </c:pt>
                <c:pt idx="280">
                  <c:v>113250.0727165273</c:v>
                </c:pt>
                <c:pt idx="281">
                  <c:v>112628.0332663264</c:v>
                </c:pt>
                <c:pt idx="282">
                  <c:v>112102.2843359829</c:v>
                </c:pt>
                <c:pt idx="283">
                  <c:v>111484.73718251302</c:v>
                </c:pt>
                <c:pt idx="284">
                  <c:v>110982.32106748261</c:v>
                </c:pt>
                <c:pt idx="285">
                  <c:v>110369.86709375434</c:v>
                </c:pt>
                <c:pt idx="286">
                  <c:v>109869.30053136169</c:v>
                </c:pt>
                <c:pt idx="287">
                  <c:v>109267.31951703565</c:v>
                </c:pt>
                <c:pt idx="288">
                  <c:v>108780.31892837888</c:v>
                </c:pt>
                <c:pt idx="289">
                  <c:v>108187.63593031585</c:v>
                </c:pt>
                <c:pt idx="290">
                  <c:v>107717.21563435483</c:v>
                </c:pt>
                <c:pt idx="291">
                  <c:v>107132.41994571358</c:v>
                </c:pt>
                <c:pt idx="292">
                  <c:v>106672.66394697342</c:v>
                </c:pt>
                <c:pt idx="293">
                  <c:v>106092.21718133712</c:v>
                </c:pt>
                <c:pt idx="294">
                  <c:v>105640.42550980975</c:v>
                </c:pt>
                <c:pt idx="295">
                  <c:v>105065.76863050043</c:v>
                </c:pt>
                <c:pt idx="296">
                  <c:v>104634.80219439746</c:v>
                </c:pt>
                <c:pt idx="297">
                  <c:v>104064.98155640766</c:v>
                </c:pt>
                <c:pt idx="298">
                  <c:v>103652.83974287992</c:v>
                </c:pt>
                <c:pt idx="299">
                  <c:v>103087.71548156312</c:v>
                </c:pt>
                <c:pt idx="300">
                  <c:v>102678.88188599216</c:v>
                </c:pt>
                <c:pt idx="301">
                  <c:v>102117.90492739392</c:v>
                </c:pt>
                <c:pt idx="302">
                  <c:v>101721.92102483202</c:v>
                </c:pt>
                <c:pt idx="303">
                  <c:v>101167.69863639999</c:v>
                </c:pt>
                <c:pt idx="304">
                  <c:v>100786.11013835321</c:v>
                </c:pt>
                <c:pt idx="305">
                  <c:v>100240.50415049928</c:v>
                </c:pt>
                <c:pt idx="306">
                  <c:v>99869.943538317704</c:v>
                </c:pt>
                <c:pt idx="307">
                  <c:v>99326.922760681453</c:v>
                </c:pt>
                <c:pt idx="308">
                  <c:v>98962.059394856435</c:v>
                </c:pt>
                <c:pt idx="309">
                  <c:v>98890.655972644934</c:v>
                </c:pt>
                <c:pt idx="310">
                  <c:v>98422.601991458607</c:v>
                </c:pt>
                <c:pt idx="311">
                  <c:v>98076.433587140258</c:v>
                </c:pt>
                <c:pt idx="312">
                  <c:v>97540.113747779847</c:v>
                </c:pt>
                <c:pt idx="313">
                  <c:v>97209.638160095565</c:v>
                </c:pt>
                <c:pt idx="314">
                  <c:v>96678.811618666325</c:v>
                </c:pt>
                <c:pt idx="315">
                  <c:v>96349.086289681174</c:v>
                </c:pt>
                <c:pt idx="316">
                  <c:v>96254.057475354115</c:v>
                </c:pt>
                <c:pt idx="317">
                  <c:v>95824.749510099646</c:v>
                </c:pt>
                <c:pt idx="318">
                  <c:v>95505.524715407577</c:v>
                </c:pt>
                <c:pt idx="319">
                  <c:v>94986.692826003724</c:v>
                </c:pt>
                <c:pt idx="320">
                  <c:v>94679.464789917882</c:v>
                </c:pt>
                <c:pt idx="321">
                  <c:v>94167.545848054986</c:v>
                </c:pt>
                <c:pt idx="322">
                  <c:v>93868.952481242828</c:v>
                </c:pt>
                <c:pt idx="323">
                  <c:v>93384.749947879362</c:v>
                </c:pt>
                <c:pt idx="324">
                  <c:v>93362.01875634621</c:v>
                </c:pt>
                <c:pt idx="325">
                  <c:v>93064.222757664014</c:v>
                </c:pt>
                <c:pt idx="326">
                  <c:v>92565.01666992926</c:v>
                </c:pt>
                <c:pt idx="327">
                  <c:v>92279.151190698642</c:v>
                </c:pt>
                <c:pt idx="328">
                  <c:v>91785.520607975952</c:v>
                </c:pt>
                <c:pt idx="329">
                  <c:v>91512.19221478721</c:v>
                </c:pt>
                <c:pt idx="330">
                  <c:v>91022.642406234765</c:v>
                </c:pt>
                <c:pt idx="331">
                  <c:v>90751.092012736</c:v>
                </c:pt>
                <c:pt idx="332">
                  <c:v>90266.22839928644</c:v>
                </c:pt>
                <c:pt idx="333">
                  <c:v>90001.174836688937</c:v>
                </c:pt>
                <c:pt idx="334">
                  <c:v>89524.286120299686</c:v>
                </c:pt>
                <c:pt idx="335">
                  <c:v>89449.18511585689</c:v>
                </c:pt>
                <c:pt idx="336">
                  <c:v>89269.109621540745</c:v>
                </c:pt>
                <c:pt idx="337">
                  <c:v>88799.433546596178</c:v>
                </c:pt>
                <c:pt idx="338">
                  <c:v>88551.90924806874</c:v>
                </c:pt>
                <c:pt idx="339">
                  <c:v>88086.85053790317</c:v>
                </c:pt>
                <c:pt idx="340">
                  <c:v>87837.727784361516</c:v>
                </c:pt>
                <c:pt idx="341">
                  <c:v>87377.872393375539</c:v>
                </c:pt>
                <c:pt idx="342">
                  <c:v>87140.430993234768</c:v>
                </c:pt>
                <c:pt idx="343">
                  <c:v>86684.730360253161</c:v>
                </c:pt>
                <c:pt idx="344">
                  <c:v>86457.676092317488</c:v>
                </c:pt>
                <c:pt idx="345">
                  <c:v>86006.966206992452</c:v>
                </c:pt>
                <c:pt idx="346">
                  <c:v>85782.638698751412</c:v>
                </c:pt>
                <c:pt idx="347">
                  <c:v>85335.678254935527</c:v>
                </c:pt>
                <c:pt idx="348">
                  <c:v>85117.107755531644</c:v>
                </c:pt>
                <c:pt idx="349">
                  <c:v>84870.889669147364</c:v>
                </c:pt>
                <c:pt idx="350">
                  <c:v>84675.837322508392</c:v>
                </c:pt>
                <c:pt idx="351">
                  <c:v>84466.167293147126</c:v>
                </c:pt>
                <c:pt idx="352">
                  <c:v>84030.607283654579</c:v>
                </c:pt>
                <c:pt idx="353">
                  <c:v>83827.191597182318</c:v>
                </c:pt>
                <c:pt idx="354">
                  <c:v>83747.760571340346</c:v>
                </c:pt>
                <c:pt idx="355">
                  <c:v>83397.491494409129</c:v>
                </c:pt>
                <c:pt idx="356">
                  <c:v>83191.103663737755</c:v>
                </c:pt>
                <c:pt idx="357">
                  <c:v>82767.556443061927</c:v>
                </c:pt>
                <c:pt idx="358">
                  <c:v>82569.82106725013</c:v>
                </c:pt>
                <c:pt idx="359">
                  <c:v>82150.71894464815</c:v>
                </c:pt>
                <c:pt idx="360">
                  <c:v>81961.462913553318</c:v>
                </c:pt>
                <c:pt idx="361">
                  <c:v>81753.120412290169</c:v>
                </c:pt>
                <c:pt idx="362">
                  <c:v>81546.567424867695</c:v>
                </c:pt>
                <c:pt idx="363">
                  <c:v>81359.288713738133</c:v>
                </c:pt>
                <c:pt idx="364">
                  <c:v>80948.503448156072</c:v>
                </c:pt>
                <c:pt idx="365">
                  <c:v>80765.00008680571</c:v>
                </c:pt>
                <c:pt idx="366">
                  <c:v>80360.069721364809</c:v>
                </c:pt>
                <c:pt idx="367">
                  <c:v>80184.042799544157</c:v>
                </c:pt>
                <c:pt idx="368">
                  <c:v>79785.021157006195</c:v>
                </c:pt>
                <c:pt idx="369">
                  <c:v>79614.11237268195</c:v>
                </c:pt>
                <c:pt idx="370">
                  <c:v>79439.207976859965</c:v>
                </c:pt>
                <c:pt idx="371">
                  <c:v>75256.066352180729</c:v>
                </c:pt>
                <c:pt idx="372">
                  <c:v>74180.603183846586</c:v>
                </c:pt>
                <c:pt idx="373">
                  <c:v>71044.715884812933</c:v>
                </c:pt>
                <c:pt idx="374">
                  <c:v>68007.278969968655</c:v>
                </c:pt>
                <c:pt idx="375">
                  <c:v>65568.57071964546</c:v>
                </c:pt>
                <c:pt idx="376">
                  <c:v>62262.500783194155</c:v>
                </c:pt>
                <c:pt idx="377">
                  <c:v>60523.710188655779</c:v>
                </c:pt>
                <c:pt idx="378">
                  <c:v>59308.718211998181</c:v>
                </c:pt>
                <c:pt idx="379">
                  <c:v>56680.760159774152</c:v>
                </c:pt>
                <c:pt idx="380">
                  <c:v>53720.022567982785</c:v>
                </c:pt>
                <c:pt idx="381">
                  <c:v>51706.683145475909</c:v>
                </c:pt>
                <c:pt idx="382">
                  <c:v>50477.267625514294</c:v>
                </c:pt>
                <c:pt idx="383">
                  <c:v>47963.00413305383</c:v>
                </c:pt>
                <c:pt idx="384">
                  <c:v>45478.011839351057</c:v>
                </c:pt>
                <c:pt idx="385">
                  <c:v>45353.987062746884</c:v>
                </c:pt>
                <c:pt idx="386">
                  <c:v>43152.073980472909</c:v>
                </c:pt>
                <c:pt idx="387">
                  <c:v>40933.596134763749</c:v>
                </c:pt>
                <c:pt idx="388">
                  <c:v>40810.268960490059</c:v>
                </c:pt>
                <c:pt idx="389">
                  <c:v>39011.158934485655</c:v>
                </c:pt>
                <c:pt idx="390">
                  <c:v>37170.379842174669</c:v>
                </c:pt>
                <c:pt idx="391">
                  <c:v>37163.040703865729</c:v>
                </c:pt>
                <c:pt idx="392">
                  <c:v>35723.456701839903</c:v>
                </c:pt>
                <c:pt idx="393">
                  <c:v>34223.018686023352</c:v>
                </c:pt>
                <c:pt idx="394">
                  <c:v>34187.753897827199</c:v>
                </c:pt>
                <c:pt idx="395">
                  <c:v>32676.838931678201</c:v>
                </c:pt>
                <c:pt idx="396">
                  <c:v>31795.156836009661</c:v>
                </c:pt>
                <c:pt idx="397">
                  <c:v>31251.931913763099</c:v>
                </c:pt>
                <c:pt idx="398">
                  <c:v>29956.78027884832</c:v>
                </c:pt>
                <c:pt idx="399">
                  <c:v>28695.767964243889</c:v>
                </c:pt>
                <c:pt idx="400">
                  <c:v>27452.753584395094</c:v>
                </c:pt>
                <c:pt idx="401">
                  <c:v>26343.11744165132</c:v>
                </c:pt>
                <c:pt idx="402">
                  <c:v>25275.038607328213</c:v>
                </c:pt>
                <c:pt idx="403">
                  <c:v>24175.07402807126</c:v>
                </c:pt>
                <c:pt idx="404">
                  <c:v>23119.982329072333</c:v>
                </c:pt>
                <c:pt idx="405">
                  <c:v>22160.691884548654</c:v>
                </c:pt>
                <c:pt idx="406">
                  <c:v>21260.379748661224</c:v>
                </c:pt>
                <c:pt idx="407">
                  <c:v>20378.164383490101</c:v>
                </c:pt>
                <c:pt idx="408">
                  <c:v>19673.186931847293</c:v>
                </c:pt>
                <c:pt idx="409">
                  <c:v>19591.22318334482</c:v>
                </c:pt>
                <c:pt idx="410">
                  <c:v>18845.485686600121</c:v>
                </c:pt>
                <c:pt idx="411">
                  <c:v>18115.388132468677</c:v>
                </c:pt>
                <c:pt idx="412">
                  <c:v>17434.452725280204</c:v>
                </c:pt>
                <c:pt idx="413">
                  <c:v>16825.288955671811</c:v>
                </c:pt>
                <c:pt idx="414">
                  <c:v>16218.245522561969</c:v>
                </c:pt>
                <c:pt idx="415">
                  <c:v>15624.249379272591</c:v>
                </c:pt>
                <c:pt idx="416">
                  <c:v>15067.277891448697</c:v>
                </c:pt>
                <c:pt idx="417">
                  <c:v>14918.628763344741</c:v>
                </c:pt>
                <c:pt idx="418">
                  <c:v>14535.351904717012</c:v>
                </c:pt>
                <c:pt idx="419">
                  <c:v>14022.171164858381</c:v>
                </c:pt>
                <c:pt idx="420">
                  <c:v>13541.257758130572</c:v>
                </c:pt>
                <c:pt idx="421">
                  <c:v>13098.668213552988</c:v>
                </c:pt>
                <c:pt idx="422">
                  <c:v>12678.591221952183</c:v>
                </c:pt>
                <c:pt idx="423">
                  <c:v>12289.209711970696</c:v>
                </c:pt>
                <c:pt idx="424">
                  <c:v>12269.86140145221</c:v>
                </c:pt>
                <c:pt idx="425">
                  <c:v>11879.504782378126</c:v>
                </c:pt>
                <c:pt idx="426">
                  <c:v>11501.041892498346</c:v>
                </c:pt>
                <c:pt idx="427">
                  <c:v>11142.411138047979</c:v>
                </c:pt>
                <c:pt idx="428">
                  <c:v>10797.091234891375</c:v>
                </c:pt>
                <c:pt idx="429">
                  <c:v>10590.058082384381</c:v>
                </c:pt>
                <c:pt idx="430">
                  <c:v>10467.265692175666</c:v>
                </c:pt>
                <c:pt idx="431">
                  <c:v>10152.273081957017</c:v>
                </c:pt>
                <c:pt idx="432">
                  <c:v>9855.8242488821634</c:v>
                </c:pt>
                <c:pt idx="433">
                  <c:v>9569.2177697717161</c:v>
                </c:pt>
                <c:pt idx="434">
                  <c:v>9388.3780981605014</c:v>
                </c:pt>
                <c:pt idx="435">
                  <c:v>9297.4703143251281</c:v>
                </c:pt>
                <c:pt idx="436">
                  <c:v>9036.3825644177377</c:v>
                </c:pt>
                <c:pt idx="437">
                  <c:v>8786.3039740595304</c:v>
                </c:pt>
                <c:pt idx="438">
                  <c:v>8542.7608652527979</c:v>
                </c:pt>
                <c:pt idx="439">
                  <c:v>8486.7386540224379</c:v>
                </c:pt>
                <c:pt idx="440">
                  <c:v>8305.7100729133963</c:v>
                </c:pt>
                <c:pt idx="441">
                  <c:v>8078.678348481043</c:v>
                </c:pt>
                <c:pt idx="442">
                  <c:v>7860.1085959721513</c:v>
                </c:pt>
                <c:pt idx="443">
                  <c:v>7781.3152227180699</c:v>
                </c:pt>
                <c:pt idx="444">
                  <c:v>7649.8724631653749</c:v>
                </c:pt>
                <c:pt idx="445">
                  <c:v>7450.1132364560071</c:v>
                </c:pt>
                <c:pt idx="446">
                  <c:v>7258.3176497239701</c:v>
                </c:pt>
                <c:pt idx="447">
                  <c:v>7211.9205398702206</c:v>
                </c:pt>
                <c:pt idx="448">
                  <c:v>7070.7467524293033</c:v>
                </c:pt>
                <c:pt idx="449">
                  <c:v>6890.7472626979506</c:v>
                </c:pt>
                <c:pt idx="450">
                  <c:v>6741.0855664596193</c:v>
                </c:pt>
                <c:pt idx="451">
                  <c:v>6716.2450162362456</c:v>
                </c:pt>
                <c:pt idx="452">
                  <c:v>6548.1132510172356</c:v>
                </c:pt>
                <c:pt idx="453">
                  <c:v>6386.3963137310966</c:v>
                </c:pt>
                <c:pt idx="454">
                  <c:v>6231.7528745481241</c:v>
                </c:pt>
                <c:pt idx="455">
                  <c:v>6081.8062765944987</c:v>
                </c:pt>
                <c:pt idx="456">
                  <c:v>5937.2070268025282</c:v>
                </c:pt>
                <c:pt idx="457">
                  <c:v>5796.601646003438</c:v>
                </c:pt>
                <c:pt idx="458">
                  <c:v>5661.2607705863993</c:v>
                </c:pt>
                <c:pt idx="459">
                  <c:v>5530.0626618088363</c:v>
                </c:pt>
                <c:pt idx="460">
                  <c:v>5402.9630766851114</c:v>
                </c:pt>
                <c:pt idx="461">
                  <c:v>5280.2633800023887</c:v>
                </c:pt>
                <c:pt idx="462">
                  <c:v>5162.3720405197701</c:v>
                </c:pt>
                <c:pt idx="463">
                  <c:v>5047.5303590098656</c:v>
                </c:pt>
                <c:pt idx="464">
                  <c:v>4936.3886396890466</c:v>
                </c:pt>
                <c:pt idx="465">
                  <c:v>4828.8823136264364</c:v>
                </c:pt>
                <c:pt idx="466">
                  <c:v>4723.7952195499647</c:v>
                </c:pt>
                <c:pt idx="467">
                  <c:v>4621.9782969608523</c:v>
                </c:pt>
                <c:pt idx="468">
                  <c:v>4523.6797636662832</c:v>
                </c:pt>
                <c:pt idx="469">
                  <c:v>4428.2817973957481</c:v>
                </c:pt>
                <c:pt idx="470">
                  <c:v>4376.4121743981614</c:v>
                </c:pt>
                <c:pt idx="471">
                  <c:v>4335.9202633937257</c:v>
                </c:pt>
                <c:pt idx="472">
                  <c:v>4246.7596531364743</c:v>
                </c:pt>
                <c:pt idx="473">
                  <c:v>4159.9784123460995</c:v>
                </c:pt>
                <c:pt idx="474">
                  <c:v>4075.3597225204398</c:v>
                </c:pt>
                <c:pt idx="475">
                  <c:v>3993.2056886200635</c:v>
                </c:pt>
                <c:pt idx="476">
                  <c:v>3913.2906715152494</c:v>
                </c:pt>
                <c:pt idx="477">
                  <c:v>3835.648998642921</c:v>
                </c:pt>
                <c:pt idx="478">
                  <c:v>3760.0728999978692</c:v>
                </c:pt>
                <c:pt idx="479">
                  <c:v>3686.6874379801689</c:v>
                </c:pt>
                <c:pt idx="480">
                  <c:v>3615.288117101808</c:v>
                </c:pt>
                <c:pt idx="481">
                  <c:v>3545.9605503197504</c:v>
                </c:pt>
                <c:pt idx="482">
                  <c:v>3478.4521405815904</c:v>
                </c:pt>
                <c:pt idx="483">
                  <c:v>3437.825326127012</c:v>
                </c:pt>
                <c:pt idx="484">
                  <c:v>3412.7675584509334</c:v>
                </c:pt>
                <c:pt idx="485">
                  <c:v>3348.8599673722088</c:v>
                </c:pt>
                <c:pt idx="486">
                  <c:v>3286.6623294389528</c:v>
                </c:pt>
                <c:pt idx="487">
                  <c:v>3226.0777071971893</c:v>
                </c:pt>
                <c:pt idx="488">
                  <c:v>3167.0731101707552</c:v>
                </c:pt>
                <c:pt idx="489">
                  <c:v>3109.584198137527</c:v>
                </c:pt>
                <c:pt idx="490">
                  <c:v>3053.5808100173963</c:v>
                </c:pt>
                <c:pt idx="491">
                  <c:v>2999.0071627626794</c:v>
                </c:pt>
                <c:pt idx="492">
                  <c:v>2945.8296269696157</c:v>
                </c:pt>
                <c:pt idx="493">
                  <c:v>2913.8955470852866</c:v>
                </c:pt>
                <c:pt idx="494">
                  <c:v>2894.0046257450072</c:v>
                </c:pt>
                <c:pt idx="495">
                  <c:v>2843.5191087626963</c:v>
                </c:pt>
                <c:pt idx="496">
                  <c:v>2794.3323094514803</c:v>
                </c:pt>
                <c:pt idx="497">
                  <c:v>2746.4016631170016</c:v>
                </c:pt>
                <c:pt idx="498">
                  <c:v>2699.7425697154154</c:v>
                </c:pt>
                <c:pt idx="499">
                  <c:v>2654.3395939639058</c:v>
                </c:pt>
                <c:pt idx="500">
                  <c:v>2610.1456977112102</c:v>
                </c:pt>
                <c:pt idx="501">
                  <c:v>2572.7602608437883</c:v>
                </c:pt>
                <c:pt idx="502">
                  <c:v>2567.1406795743565</c:v>
                </c:pt>
                <c:pt idx="503">
                  <c:v>2525.2673404374023</c:v>
                </c:pt>
                <c:pt idx="504">
                  <c:v>2484.4683411356964</c:v>
                </c:pt>
                <c:pt idx="505">
                  <c:v>2444.7552452574573</c:v>
                </c:pt>
                <c:pt idx="506">
                  <c:v>2406.1713208045912</c:v>
                </c:pt>
                <c:pt idx="507">
                  <c:v>2368.8513859461264</c:v>
                </c:pt>
                <c:pt idx="508">
                  <c:v>2332.8076517176014</c:v>
                </c:pt>
                <c:pt idx="509">
                  <c:v>2329.9799842221914</c:v>
                </c:pt>
                <c:pt idx="510">
                  <c:v>2298.4266854050516</c:v>
                </c:pt>
                <c:pt idx="511">
                  <c:v>2266.2037202834613</c:v>
                </c:pt>
                <c:pt idx="512">
                  <c:v>2238.80009490559</c:v>
                </c:pt>
                <c:pt idx="513">
                  <c:v>2223.4593368111664</c:v>
                </c:pt>
                <c:pt idx="514">
                  <c:v>2146.8439017611236</c:v>
                </c:pt>
                <c:pt idx="515">
                  <c:v>2002.9025091835465</c:v>
                </c:pt>
                <c:pt idx="516">
                  <c:v>1886.2519730750926</c:v>
                </c:pt>
                <c:pt idx="517">
                  <c:v>1789.4533915047773</c:v>
                </c:pt>
                <c:pt idx="518">
                  <c:v>1297.978576496738</c:v>
                </c:pt>
                <c:pt idx="519">
                  <c:v>1100.3273109131105</c:v>
                </c:pt>
                <c:pt idx="520">
                  <c:v>989.60010978349976</c:v>
                </c:pt>
                <c:pt idx="521">
                  <c:v>917.57209530528178</c:v>
                </c:pt>
                <c:pt idx="522">
                  <c:v>866.49643574999618</c:v>
                </c:pt>
                <c:pt idx="523">
                  <c:v>828.17654857683021</c:v>
                </c:pt>
                <c:pt idx="524">
                  <c:v>798.25844676147688</c:v>
                </c:pt>
                <c:pt idx="525">
                  <c:v>774.19696418032549</c:v>
                </c:pt>
                <c:pt idx="526">
                  <c:v>754.39649243729832</c:v>
                </c:pt>
                <c:pt idx="527">
                  <c:v>658.23961356997313</c:v>
                </c:pt>
                <c:pt idx="528">
                  <c:v>623.81691586585487</c:v>
                </c:pt>
                <c:pt idx="529">
                  <c:v>606.80145099348681</c:v>
                </c:pt>
                <c:pt idx="530">
                  <c:v>597.10822744525831</c:v>
                </c:pt>
                <c:pt idx="531">
                  <c:v>591.14406890465398</c:v>
                </c:pt>
                <c:pt idx="532">
                  <c:v>587.30887029977396</c:v>
                </c:pt>
                <c:pt idx="533">
                  <c:v>584.78528509376201</c:v>
                </c:pt>
                <c:pt idx="534">
                  <c:v>583.11475503146539</c:v>
                </c:pt>
                <c:pt idx="535">
                  <c:v>582.02180303232944</c:v>
                </c:pt>
                <c:pt idx="536">
                  <c:v>582.1288909780418</c:v>
                </c:pt>
                <c:pt idx="537">
                  <c:v>586.11769006773056</c:v>
                </c:pt>
                <c:pt idx="538">
                  <c:v>589.88909900622673</c:v>
                </c:pt>
                <c:pt idx="539">
                  <c:v>593.11758928992151</c:v>
                </c:pt>
                <c:pt idx="540">
                  <c:v>595.85968367400778</c:v>
                </c:pt>
                <c:pt idx="541">
                  <c:v>598.20809711966535</c:v>
                </c:pt>
                <c:pt idx="542">
                  <c:v>600.24210029410028</c:v>
                </c:pt>
                <c:pt idx="543">
                  <c:v>602.02327923758298</c:v>
                </c:pt>
                <c:pt idx="544">
                  <c:v>603.59869366365763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Mobility!$BK$20</c:f>
              <c:strCache>
                <c:ptCount val="1"/>
                <c:pt idx="0">
                  <c:v>sum</c:v>
                </c:pt>
              </c:strCache>
            </c:strRef>
          </c:tx>
          <c:spPr>
            <a:ln w="444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Mobility!$BK$22:$BK$566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Mobility!$P$20</c:f>
              <c:strCache>
                <c:ptCount val="1"/>
                <c:pt idx="0">
                  <c:v>Klaassen </c:v>
                </c:pt>
              </c:strCache>
            </c:strRef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Mobility!$P$22:$P$566</c:f>
              <c:numCache>
                <c:formatCode>0.00E+00</c:formatCode>
                <c:ptCount val="545"/>
                <c:pt idx="0">
                  <c:v>1305.5180681440718</c:v>
                </c:pt>
                <c:pt idx="1">
                  <c:v>1305.5177694600986</c:v>
                </c:pt>
                <c:pt idx="2">
                  <c:v>1305.5174707767396</c:v>
                </c:pt>
                <c:pt idx="3">
                  <c:v>1305.5171720939948</c:v>
                </c:pt>
                <c:pt idx="4">
                  <c:v>1305.5168734118638</c:v>
                </c:pt>
                <c:pt idx="5">
                  <c:v>1305.516574730347</c:v>
                </c:pt>
                <c:pt idx="6">
                  <c:v>1305.5162760494441</c:v>
                </c:pt>
                <c:pt idx="7">
                  <c:v>1305.5159773691555</c:v>
                </c:pt>
                <c:pt idx="8">
                  <c:v>1305.5156786894806</c:v>
                </c:pt>
                <c:pt idx="9">
                  <c:v>1305.5153800104201</c:v>
                </c:pt>
                <c:pt idx="10">
                  <c:v>1305.5123932535862</c:v>
                </c:pt>
                <c:pt idx="11">
                  <c:v>1305.5094065581545</c:v>
                </c:pt>
                <c:pt idx="12">
                  <c:v>1305.5064199241215</c:v>
                </c:pt>
                <c:pt idx="13">
                  <c:v>1305.5034333514836</c:v>
                </c:pt>
                <c:pt idx="14">
                  <c:v>1305.5004468402381</c:v>
                </c:pt>
                <c:pt idx="15">
                  <c:v>1305.4974603903811</c:v>
                </c:pt>
                <c:pt idx="16">
                  <c:v>1305.49447400191</c:v>
                </c:pt>
                <c:pt idx="17">
                  <c:v>1305.491487674821</c:v>
                </c:pt>
                <c:pt idx="18">
                  <c:v>1305.4885014091112</c:v>
                </c:pt>
                <c:pt idx="19">
                  <c:v>1305.4586421271399</c:v>
                </c:pt>
                <c:pt idx="20">
                  <c:v>1305.4287889794739</c:v>
                </c:pt>
                <c:pt idx="21">
                  <c:v>1305.4086221892956</c:v>
                </c:pt>
                <c:pt idx="22">
                  <c:v>1305.4040533855282</c:v>
                </c:pt>
                <c:pt idx="23">
                  <c:v>1305.3991613975343</c:v>
                </c:pt>
                <c:pt idx="24">
                  <c:v>1305.3989419628463</c:v>
                </c:pt>
                <c:pt idx="25">
                  <c:v>1305.3934832826858</c:v>
                </c:pt>
                <c:pt idx="26">
                  <c:v>1305.3876186116718</c:v>
                </c:pt>
                <c:pt idx="27">
                  <c:v>1305.3815466545821</c:v>
                </c:pt>
                <c:pt idx="28">
                  <c:v>1305.3748542522003</c:v>
                </c:pt>
                <c:pt idx="29">
                  <c:v>1305.3691010739917</c:v>
                </c:pt>
                <c:pt idx="30">
                  <c:v>1305.3675250804893</c:v>
                </c:pt>
                <c:pt idx="31">
                  <c:v>1305.3600695946909</c:v>
                </c:pt>
                <c:pt idx="32">
                  <c:v>1305.3522568584565</c:v>
                </c:pt>
                <c:pt idx="33">
                  <c:v>1305.3435391598266</c:v>
                </c:pt>
                <c:pt idx="34">
                  <c:v>1305.3392663096492</c:v>
                </c:pt>
                <c:pt idx="35">
                  <c:v>1305.3346752156031</c:v>
                </c:pt>
                <c:pt idx="36">
                  <c:v>1305.3346508429784</c:v>
                </c:pt>
                <c:pt idx="37">
                  <c:v>1305.3256435014573</c:v>
                </c:pt>
                <c:pt idx="38">
                  <c:v>1305.3254594127661</c:v>
                </c:pt>
                <c:pt idx="39">
                  <c:v>1305.3159528121842</c:v>
                </c:pt>
                <c:pt idx="40">
                  <c:v>1305.3156775290622</c:v>
                </c:pt>
                <c:pt idx="41">
                  <c:v>1305.3094376665599</c:v>
                </c:pt>
                <c:pt idx="42">
                  <c:v>1305.3055872672155</c:v>
                </c:pt>
                <c:pt idx="43">
                  <c:v>1305.3051176318593</c:v>
                </c:pt>
                <c:pt idx="44">
                  <c:v>1305.2950944399322</c:v>
                </c:pt>
                <c:pt idx="45">
                  <c:v>1305.2944405081128</c:v>
                </c:pt>
                <c:pt idx="46">
                  <c:v>1305.2842335131338</c:v>
                </c:pt>
                <c:pt idx="47">
                  <c:v>1305.2834578394099</c:v>
                </c:pt>
                <c:pt idx="48">
                  <c:v>1305.2796151414677</c:v>
                </c:pt>
                <c:pt idx="49">
                  <c:v>1305.2723549855884</c:v>
                </c:pt>
                <c:pt idx="50">
                  <c:v>1305.2714473709011</c:v>
                </c:pt>
                <c:pt idx="51">
                  <c:v>1305.2602059952321</c:v>
                </c:pt>
                <c:pt idx="52">
                  <c:v>1305.2589990540969</c:v>
                </c:pt>
                <c:pt idx="53">
                  <c:v>1305.2497987311201</c:v>
                </c:pt>
                <c:pt idx="54">
                  <c:v>1305.2477285837642</c:v>
                </c:pt>
                <c:pt idx="55">
                  <c:v>1305.2464573120362</c:v>
                </c:pt>
                <c:pt idx="56">
                  <c:v>1305.2346561813181</c:v>
                </c:pt>
                <c:pt idx="57">
                  <c:v>1305.2332468730926</c:v>
                </c:pt>
                <c:pt idx="58">
                  <c:v>1305.2207349297867</c:v>
                </c:pt>
                <c:pt idx="59">
                  <c:v>1305.219988432267</c:v>
                </c:pt>
                <c:pt idx="60">
                  <c:v>1305.2190963697599</c:v>
                </c:pt>
                <c:pt idx="61">
                  <c:v>1305.206648370719</c:v>
                </c:pt>
                <c:pt idx="62">
                  <c:v>1305.2048040584273</c:v>
                </c:pt>
                <c:pt idx="63">
                  <c:v>1305.1922227580576</c:v>
                </c:pt>
                <c:pt idx="64">
                  <c:v>1305.1901624927928</c:v>
                </c:pt>
                <c:pt idx="65">
                  <c:v>1305.1768347998475</c:v>
                </c:pt>
                <c:pt idx="66">
                  <c:v>1305.1745583090633</c:v>
                </c:pt>
                <c:pt idx="67">
                  <c:v>1305.1610027715569</c:v>
                </c:pt>
                <c:pt idx="68">
                  <c:v>1305.1584707233872</c:v>
                </c:pt>
                <c:pt idx="69">
                  <c:v>1305.1449616763161</c:v>
                </c:pt>
                <c:pt idx="70">
                  <c:v>1305.142150416963</c:v>
                </c:pt>
                <c:pt idx="71">
                  <c:v>1305.1282533051181</c:v>
                </c:pt>
                <c:pt idx="72">
                  <c:v>1305.1253452630858</c:v>
                </c:pt>
                <c:pt idx="73">
                  <c:v>1305.1105337684708</c:v>
                </c:pt>
                <c:pt idx="74">
                  <c:v>1305.1076208325476</c:v>
                </c:pt>
                <c:pt idx="75">
                  <c:v>1305.0926998167151</c:v>
                </c:pt>
                <c:pt idx="76">
                  <c:v>1305.0896028484101</c:v>
                </c:pt>
                <c:pt idx="77">
                  <c:v>1305.0744776315375</c:v>
                </c:pt>
                <c:pt idx="78">
                  <c:v>1305.0712691288932</c:v>
                </c:pt>
                <c:pt idx="79">
                  <c:v>1305.0551319160315</c:v>
                </c:pt>
                <c:pt idx="80">
                  <c:v>1305.0519247865948</c:v>
                </c:pt>
                <c:pt idx="81">
                  <c:v>1305.0354296530834</c:v>
                </c:pt>
                <c:pt idx="82">
                  <c:v>1305.0321409714711</c:v>
                </c:pt>
                <c:pt idx="83">
                  <c:v>1305.015470835528</c:v>
                </c:pt>
                <c:pt idx="84">
                  <c:v>1305.0120416302641</c:v>
                </c:pt>
                <c:pt idx="85">
                  <c:v>1304.9948397573733</c:v>
                </c:pt>
                <c:pt idx="86">
                  <c:v>1304.9914238350336</c:v>
                </c:pt>
                <c:pt idx="87">
                  <c:v>1304.9732441061335</c:v>
                </c:pt>
                <c:pt idx="88">
                  <c:v>1304.9697761323202</c:v>
                </c:pt>
                <c:pt idx="89">
                  <c:v>1304.9513172089105</c:v>
                </c:pt>
                <c:pt idx="90">
                  <c:v>1304.9478322008945</c:v>
                </c:pt>
                <c:pt idx="91">
                  <c:v>1304.9290020344629</c:v>
                </c:pt>
                <c:pt idx="92">
                  <c:v>1304.9256533198541</c:v>
                </c:pt>
                <c:pt idx="93">
                  <c:v>1304.9222208630326</c:v>
                </c:pt>
                <c:pt idx="94">
                  <c:v>1304.9057411126578</c:v>
                </c:pt>
                <c:pt idx="95">
                  <c:v>1304.9025630528179</c:v>
                </c:pt>
                <c:pt idx="96">
                  <c:v>1304.8820527822727</c:v>
                </c:pt>
                <c:pt idx="97">
                  <c:v>1304.878858143195</c:v>
                </c:pt>
                <c:pt idx="98">
                  <c:v>1304.8581042605497</c:v>
                </c:pt>
                <c:pt idx="99">
                  <c:v>1304.8548414703594</c:v>
                </c:pt>
                <c:pt idx="100">
                  <c:v>1304.8336453729787</c:v>
                </c:pt>
                <c:pt idx="101">
                  <c:v>1304.8303390683488</c:v>
                </c:pt>
                <c:pt idx="102">
                  <c:v>1304.807963468947</c:v>
                </c:pt>
                <c:pt idx="103">
                  <c:v>1304.8046671512243</c:v>
                </c:pt>
                <c:pt idx="104">
                  <c:v>1304.781976123184</c:v>
                </c:pt>
                <c:pt idx="105">
                  <c:v>1304.7788109283831</c:v>
                </c:pt>
                <c:pt idx="106">
                  <c:v>1304.7557327713921</c:v>
                </c:pt>
                <c:pt idx="107">
                  <c:v>1304.7527371854455</c:v>
                </c:pt>
                <c:pt idx="108">
                  <c:v>1304.7284416354998</c:v>
                </c:pt>
                <c:pt idx="109">
                  <c:v>1304.7256766552443</c:v>
                </c:pt>
                <c:pt idx="110">
                  <c:v>1304.7006375106605</c:v>
                </c:pt>
                <c:pt idx="111">
                  <c:v>1304.6980318786302</c:v>
                </c:pt>
                <c:pt idx="112">
                  <c:v>1304.6726056654425</c:v>
                </c:pt>
                <c:pt idx="113">
                  <c:v>1304.6700552502136</c:v>
                </c:pt>
                <c:pt idx="114">
                  <c:v>1304.6441442767978</c:v>
                </c:pt>
                <c:pt idx="115">
                  <c:v>1304.641597684599</c:v>
                </c:pt>
                <c:pt idx="116">
                  <c:v>1304.625060889925</c:v>
                </c:pt>
                <c:pt idx="117">
                  <c:v>1304.614301235961</c:v>
                </c:pt>
                <c:pt idx="118">
                  <c:v>1304.611918854986</c:v>
                </c:pt>
                <c:pt idx="119">
                  <c:v>1304.584176837245</c:v>
                </c:pt>
                <c:pt idx="120">
                  <c:v>1304.5820529419191</c:v>
                </c:pt>
                <c:pt idx="121">
                  <c:v>1304.5538455522367</c:v>
                </c:pt>
                <c:pt idx="122">
                  <c:v>1304.5519861986015</c:v>
                </c:pt>
                <c:pt idx="123">
                  <c:v>1304.5225809596386</c:v>
                </c:pt>
                <c:pt idx="124">
                  <c:v>1304.5210148200517</c:v>
                </c:pt>
                <c:pt idx="125">
                  <c:v>1304.4906463114007</c:v>
                </c:pt>
                <c:pt idx="126">
                  <c:v>1304.4893480305711</c:v>
                </c:pt>
                <c:pt idx="127">
                  <c:v>1304.4585008918375</c:v>
                </c:pt>
                <c:pt idx="128">
                  <c:v>1304.457329117929</c:v>
                </c:pt>
                <c:pt idx="129">
                  <c:v>1304.4259153392215</c:v>
                </c:pt>
                <c:pt idx="130">
                  <c:v>1304.4249095099135</c:v>
                </c:pt>
                <c:pt idx="131">
                  <c:v>1304.3920777344208</c:v>
                </c:pt>
                <c:pt idx="132">
                  <c:v>1304.3912974832299</c:v>
                </c:pt>
                <c:pt idx="133">
                  <c:v>1304.3579363362448</c:v>
                </c:pt>
                <c:pt idx="134">
                  <c:v>1304.3573679356402</c:v>
                </c:pt>
                <c:pt idx="135">
                  <c:v>1304.3285053107666</c:v>
                </c:pt>
                <c:pt idx="136">
                  <c:v>1304.3234220611305</c:v>
                </c:pt>
                <c:pt idx="137">
                  <c:v>1304.3231988472764</c:v>
                </c:pt>
                <c:pt idx="138">
                  <c:v>1304.2882190332559</c:v>
                </c:pt>
                <c:pt idx="139">
                  <c:v>1304.2880891378893</c:v>
                </c:pt>
                <c:pt idx="140">
                  <c:v>1304.2524233681204</c:v>
                </c:pt>
                <c:pt idx="141">
                  <c:v>1304.2520645159602</c:v>
                </c:pt>
                <c:pt idx="142">
                  <c:v>1304.216397963316</c:v>
                </c:pt>
                <c:pt idx="143">
                  <c:v>1304.2157563408505</c:v>
                </c:pt>
                <c:pt idx="144">
                  <c:v>1304.1800119711011</c:v>
                </c:pt>
                <c:pt idx="145">
                  <c:v>1304.1791312521489</c:v>
                </c:pt>
                <c:pt idx="146">
                  <c:v>1304.142399585405</c:v>
                </c:pt>
                <c:pt idx="147">
                  <c:v>1304.1412534003161</c:v>
                </c:pt>
                <c:pt idx="148">
                  <c:v>1304.1045246169767</c:v>
                </c:pt>
                <c:pt idx="149">
                  <c:v>1304.1030049707722</c:v>
                </c:pt>
                <c:pt idx="150">
                  <c:v>1304.066466758472</c:v>
                </c:pt>
                <c:pt idx="151">
                  <c:v>1304.0644099544606</c:v>
                </c:pt>
                <c:pt idx="152">
                  <c:v>1304.0325509518709</c:v>
                </c:pt>
                <c:pt idx="153">
                  <c:v>1304.0275758906223</c:v>
                </c:pt>
                <c:pt idx="154">
                  <c:v>1304.0249314344676</c:v>
                </c:pt>
                <c:pt idx="155">
                  <c:v>1303.9877562750924</c:v>
                </c:pt>
                <c:pt idx="156">
                  <c:v>1303.9847286501497</c:v>
                </c:pt>
                <c:pt idx="157">
                  <c:v>1303.9476389034278</c:v>
                </c:pt>
                <c:pt idx="158">
                  <c:v>1303.9442587250237</c:v>
                </c:pt>
                <c:pt idx="159">
                  <c:v>1303.9073533309818</c:v>
                </c:pt>
                <c:pt idx="160">
                  <c:v>1303.9035976861446</c:v>
                </c:pt>
                <c:pt idx="161">
                  <c:v>1303.8658214738384</c:v>
                </c:pt>
                <c:pt idx="162">
                  <c:v>1303.8616333953705</c:v>
                </c:pt>
                <c:pt idx="163">
                  <c:v>1303.8238377340497</c:v>
                </c:pt>
                <c:pt idx="164">
                  <c:v>1303.8192670305746</c:v>
                </c:pt>
                <c:pt idx="165">
                  <c:v>1303.7817317275378</c:v>
                </c:pt>
                <c:pt idx="166">
                  <c:v>1303.7766822023261</c:v>
                </c:pt>
                <c:pt idx="167">
                  <c:v>1303.7389194646828</c:v>
                </c:pt>
                <c:pt idx="168">
                  <c:v>1303.7371946676883</c:v>
                </c:pt>
                <c:pt idx="169">
                  <c:v>1303.7332770364981</c:v>
                </c:pt>
                <c:pt idx="170">
                  <c:v>1303.6951710358003</c:v>
                </c:pt>
                <c:pt idx="171">
                  <c:v>1303.688991511237</c:v>
                </c:pt>
                <c:pt idx="172">
                  <c:v>1303.6511700595934</c:v>
                </c:pt>
                <c:pt idx="173">
                  <c:v>1303.6446228114958</c:v>
                </c:pt>
                <c:pt idx="174">
                  <c:v>1303.6069105039005</c:v>
                </c:pt>
                <c:pt idx="175">
                  <c:v>1303.6000154197543</c:v>
                </c:pt>
                <c:pt idx="176">
                  <c:v>1303.5615534373492</c:v>
                </c:pt>
                <c:pt idx="177">
                  <c:v>1303.5541182560883</c:v>
                </c:pt>
                <c:pt idx="178">
                  <c:v>1303.515829811224</c:v>
                </c:pt>
                <c:pt idx="179">
                  <c:v>1303.5079208732877</c:v>
                </c:pt>
                <c:pt idx="180">
                  <c:v>1303.4698655508898</c:v>
                </c:pt>
                <c:pt idx="181">
                  <c:v>1303.461422494071</c:v>
                </c:pt>
                <c:pt idx="182">
                  <c:v>1303.4424333404559</c:v>
                </c:pt>
                <c:pt idx="183">
                  <c:v>1303.4232601757305</c:v>
                </c:pt>
                <c:pt idx="184">
                  <c:v>1303.4142693540036</c:v>
                </c:pt>
                <c:pt idx="185">
                  <c:v>1303.3756525546139</c:v>
                </c:pt>
                <c:pt idx="186">
                  <c:v>1303.3660968960021</c:v>
                </c:pt>
                <c:pt idx="187">
                  <c:v>1303.3278718109725</c:v>
                </c:pt>
                <c:pt idx="188">
                  <c:v>1303.317650678395</c:v>
                </c:pt>
                <c:pt idx="189">
                  <c:v>1303.2799302140693</c:v>
                </c:pt>
                <c:pt idx="190">
                  <c:v>1303.2690748065643</c:v>
                </c:pt>
                <c:pt idx="191">
                  <c:v>1303.2307207096637</c:v>
                </c:pt>
                <c:pt idx="192">
                  <c:v>1303.2191809412736</c:v>
                </c:pt>
                <c:pt idx="193">
                  <c:v>1303.1810656577695</c:v>
                </c:pt>
                <c:pt idx="194">
                  <c:v>1303.1690357573798</c:v>
                </c:pt>
                <c:pt idx="195">
                  <c:v>1303.1482638798536</c:v>
                </c:pt>
                <c:pt idx="196">
                  <c:v>1303.1313321346811</c:v>
                </c:pt>
                <c:pt idx="197">
                  <c:v>1303.1186991829943</c:v>
                </c:pt>
                <c:pt idx="198">
                  <c:v>1303.0809663575594</c:v>
                </c:pt>
                <c:pt idx="199">
                  <c:v>1303.0676607376161</c:v>
                </c:pt>
                <c:pt idx="200">
                  <c:v>1303.0294728327201</c:v>
                </c:pt>
                <c:pt idx="201">
                  <c:v>1303.0155800025689</c:v>
                </c:pt>
                <c:pt idx="202">
                  <c:v>1302.9777737424695</c:v>
                </c:pt>
                <c:pt idx="203">
                  <c:v>1302.963353243302</c:v>
                </c:pt>
                <c:pt idx="204">
                  <c:v>1302.9259789142973</c:v>
                </c:pt>
                <c:pt idx="205">
                  <c:v>1302.9109276157108</c:v>
                </c:pt>
                <c:pt idx="206">
                  <c:v>1302.8731326553443</c:v>
                </c:pt>
                <c:pt idx="207">
                  <c:v>1302.8574315993974</c:v>
                </c:pt>
                <c:pt idx="208">
                  <c:v>1302.8546832226655</c:v>
                </c:pt>
                <c:pt idx="209">
                  <c:v>1302.819764955261</c:v>
                </c:pt>
                <c:pt idx="210">
                  <c:v>1302.8034713995735</c:v>
                </c:pt>
                <c:pt idx="211">
                  <c:v>1302.7660506508771</c:v>
                </c:pt>
                <c:pt idx="212">
                  <c:v>1302.7493816850226</c:v>
                </c:pt>
                <c:pt idx="213">
                  <c:v>1302.712063279178</c:v>
                </c:pt>
                <c:pt idx="214">
                  <c:v>1302.694919153588</c:v>
                </c:pt>
                <c:pt idx="215">
                  <c:v>1302.6569378396953</c:v>
                </c:pt>
                <c:pt idx="216">
                  <c:v>1302.6392541245882</c:v>
                </c:pt>
                <c:pt idx="217">
                  <c:v>1302.6016472466715</c:v>
                </c:pt>
                <c:pt idx="218">
                  <c:v>1302.5833592253373</c:v>
                </c:pt>
                <c:pt idx="219">
                  <c:v>1302.5616883324474</c:v>
                </c:pt>
                <c:pt idx="220">
                  <c:v>1302.5463742059719</c:v>
                </c:pt>
                <c:pt idx="221">
                  <c:v>1302.5274888803638</c:v>
                </c:pt>
                <c:pt idx="222">
                  <c:v>1302.4901080559323</c:v>
                </c:pt>
                <c:pt idx="223">
                  <c:v>1302.4704810099768</c:v>
                </c:pt>
                <c:pt idx="224">
                  <c:v>1302.4333122193402</c:v>
                </c:pt>
                <c:pt idx="225">
                  <c:v>1302.4130282534179</c:v>
                </c:pt>
                <c:pt idx="226">
                  <c:v>1302.3763394000987</c:v>
                </c:pt>
                <c:pt idx="227">
                  <c:v>1302.3554302382984</c:v>
                </c:pt>
                <c:pt idx="228">
                  <c:v>1302.3190189458551</c:v>
                </c:pt>
                <c:pt idx="229">
                  <c:v>1302.2974121409943</c:v>
                </c:pt>
                <c:pt idx="230">
                  <c:v>1302.2603848658803</c:v>
                </c:pt>
                <c:pt idx="231">
                  <c:v>1302.2383304965899</c:v>
                </c:pt>
                <c:pt idx="232">
                  <c:v>1302.2018542841017</c:v>
                </c:pt>
                <c:pt idx="233">
                  <c:v>1302.1790873175062</c:v>
                </c:pt>
                <c:pt idx="234">
                  <c:v>1302.1431531884386</c:v>
                </c:pt>
                <c:pt idx="235">
                  <c:v>1302.1197263429528</c:v>
                </c:pt>
                <c:pt idx="236">
                  <c:v>1302.083605733563</c:v>
                </c:pt>
                <c:pt idx="237">
                  <c:v>1302.0593366617215</c:v>
                </c:pt>
                <c:pt idx="238">
                  <c:v>1302.0234021326405</c:v>
                </c:pt>
                <c:pt idx="239">
                  <c:v>1301.9984253541766</c:v>
                </c:pt>
                <c:pt idx="240">
                  <c:v>1301.963008130228</c:v>
                </c:pt>
                <c:pt idx="241">
                  <c:v>1301.9375850347128</c:v>
                </c:pt>
                <c:pt idx="242">
                  <c:v>1301.9022766644048</c:v>
                </c:pt>
                <c:pt idx="243">
                  <c:v>1301.8764659194424</c:v>
                </c:pt>
                <c:pt idx="244">
                  <c:v>1301.8403838238244</c:v>
                </c:pt>
                <c:pt idx="245">
                  <c:v>1301.81407747819</c:v>
                </c:pt>
                <c:pt idx="246">
                  <c:v>1301.7784627422936</c:v>
                </c:pt>
                <c:pt idx="247">
                  <c:v>1301.7515301104447</c:v>
                </c:pt>
                <c:pt idx="248">
                  <c:v>1301.7164939901813</c:v>
                </c:pt>
                <c:pt idx="249">
                  <c:v>1301.6889944170903</c:v>
                </c:pt>
                <c:pt idx="250">
                  <c:v>1301.6538634444464</c:v>
                </c:pt>
                <c:pt idx="251">
                  <c:v>1301.6255177979424</c:v>
                </c:pt>
                <c:pt idx="252">
                  <c:v>1301.5903684647133</c:v>
                </c:pt>
                <c:pt idx="253">
                  <c:v>1301.5614906901285</c:v>
                </c:pt>
                <c:pt idx="254">
                  <c:v>1301.5268736730059</c:v>
                </c:pt>
                <c:pt idx="255">
                  <c:v>1301.4974457211172</c:v>
                </c:pt>
                <c:pt idx="256">
                  <c:v>1301.4631304974557</c:v>
                </c:pt>
                <c:pt idx="257">
                  <c:v>1301.4331680585756</c:v>
                </c:pt>
                <c:pt idx="258">
                  <c:v>1301.3981690609305</c:v>
                </c:pt>
                <c:pt idx="259">
                  <c:v>1301.3678246133829</c:v>
                </c:pt>
                <c:pt idx="260">
                  <c:v>1301.3332599579087</c:v>
                </c:pt>
                <c:pt idx="261">
                  <c:v>1301.3023005861389</c:v>
                </c:pt>
                <c:pt idx="262">
                  <c:v>1301.2684766767418</c:v>
                </c:pt>
                <c:pt idx="263">
                  <c:v>1301.2368105072442</c:v>
                </c:pt>
                <c:pt idx="264">
                  <c:v>1301.2029725807106</c:v>
                </c:pt>
                <c:pt idx="265">
                  <c:v>1301.170450490511</c:v>
                </c:pt>
                <c:pt idx="266">
                  <c:v>1301.1366031675282</c:v>
                </c:pt>
                <c:pt idx="267">
                  <c:v>1301.1035071004119</c:v>
                </c:pt>
                <c:pt idx="268">
                  <c:v>1301.0703434502311</c:v>
                </c:pt>
                <c:pt idx="269">
                  <c:v>1301.0365940913134</c:v>
                </c:pt>
                <c:pt idx="270">
                  <c:v>1301.0040034650613</c:v>
                </c:pt>
                <c:pt idx="271">
                  <c:v>1300.969661044287</c:v>
                </c:pt>
                <c:pt idx="272">
                  <c:v>1300.9365257370102</c:v>
                </c:pt>
                <c:pt idx="273">
                  <c:v>1300.9015809299535</c:v>
                </c:pt>
                <c:pt idx="274">
                  <c:v>1300.868929399056</c:v>
                </c:pt>
                <c:pt idx="275">
                  <c:v>1300.8333815738038</c:v>
                </c:pt>
                <c:pt idx="276">
                  <c:v>1300.8012882867224</c:v>
                </c:pt>
                <c:pt idx="277">
                  <c:v>1300.7652995643291</c:v>
                </c:pt>
                <c:pt idx="278">
                  <c:v>1300.7331387824077</c:v>
                </c:pt>
                <c:pt idx="279">
                  <c:v>1300.6964752366955</c:v>
                </c:pt>
                <c:pt idx="280">
                  <c:v>1300.6640958851829</c:v>
                </c:pt>
                <c:pt idx="281">
                  <c:v>1300.6269516651225</c:v>
                </c:pt>
                <c:pt idx="282">
                  <c:v>1300.5951762819311</c:v>
                </c:pt>
                <c:pt idx="283">
                  <c:v>1300.5573990863611</c:v>
                </c:pt>
                <c:pt idx="284">
                  <c:v>1300.5262972403432</c:v>
                </c:pt>
                <c:pt idx="285">
                  <c:v>1300.4879297053599</c:v>
                </c:pt>
                <c:pt idx="286">
                  <c:v>1300.4561950225502</c:v>
                </c:pt>
                <c:pt idx="287">
                  <c:v>1300.41757465413</c:v>
                </c:pt>
                <c:pt idx="288">
                  <c:v>1300.3859603870076</c:v>
                </c:pt>
                <c:pt idx="289">
                  <c:v>1300.3470307741709</c:v>
                </c:pt>
                <c:pt idx="290">
                  <c:v>1300.3157706506072</c:v>
                </c:pt>
                <c:pt idx="291">
                  <c:v>1300.2764567985307</c:v>
                </c:pt>
                <c:pt idx="292">
                  <c:v>1300.245190566111</c:v>
                </c:pt>
                <c:pt idx="293">
                  <c:v>1300.2052583428297</c:v>
                </c:pt>
                <c:pt idx="294">
                  <c:v>1300.1738174836842</c:v>
                </c:pt>
                <c:pt idx="295">
                  <c:v>1300.1333637251134</c:v>
                </c:pt>
                <c:pt idx="296">
                  <c:v>1300.1026801352987</c:v>
                </c:pt>
                <c:pt idx="297">
                  <c:v>1300.061648732478</c:v>
                </c:pt>
                <c:pt idx="298">
                  <c:v>1300.031638695943</c:v>
                </c:pt>
                <c:pt idx="299">
                  <c:v>1299.9900276502158</c:v>
                </c:pt>
                <c:pt idx="300">
                  <c:v>1299.9595867146522</c:v>
                </c:pt>
                <c:pt idx="301">
                  <c:v>1299.9173481690866</c:v>
                </c:pt>
                <c:pt idx="302">
                  <c:v>1299.8872009246509</c:v>
                </c:pt>
                <c:pt idx="303">
                  <c:v>1299.8445378138786</c:v>
                </c:pt>
                <c:pt idx="304">
                  <c:v>1299.814841221347</c:v>
                </c:pt>
                <c:pt idx="305">
                  <c:v>1299.7719157251274</c:v>
                </c:pt>
                <c:pt idx="306">
                  <c:v>1299.7424456879899</c:v>
                </c:pt>
                <c:pt idx="307">
                  <c:v>1299.6987905507642</c:v>
                </c:pt>
                <c:pt idx="308">
                  <c:v>1299.6691399376309</c:v>
                </c:pt>
                <c:pt idx="309">
                  <c:v>1299.663307095575</c:v>
                </c:pt>
                <c:pt idx="310">
                  <c:v>1299.6248247869546</c:v>
                </c:pt>
                <c:pt idx="311">
                  <c:v>1299.5960843886348</c:v>
                </c:pt>
                <c:pt idx="312">
                  <c:v>1299.5510806674131</c:v>
                </c:pt>
                <c:pt idx="313">
                  <c:v>1299.5230575952216</c:v>
                </c:pt>
                <c:pt idx="314">
                  <c:v>1299.4775716876106</c:v>
                </c:pt>
                <c:pt idx="315">
                  <c:v>1299.4490197914554</c:v>
                </c:pt>
                <c:pt idx="316">
                  <c:v>1299.4407480871553</c:v>
                </c:pt>
                <c:pt idx="317">
                  <c:v>1299.4031378431412</c:v>
                </c:pt>
                <c:pt idx="318">
                  <c:v>1299.3749127551428</c:v>
                </c:pt>
                <c:pt idx="319">
                  <c:v>1299.3285608441272</c:v>
                </c:pt>
                <c:pt idx="320">
                  <c:v>1299.3008306258478</c:v>
                </c:pt>
                <c:pt idx="321">
                  <c:v>1299.2541505028607</c:v>
                </c:pt>
                <c:pt idx="322">
                  <c:v>1299.2266452513809</c:v>
                </c:pt>
                <c:pt idx="323">
                  <c:v>1299.1816010145867</c:v>
                </c:pt>
                <c:pt idx="324">
                  <c:v>1299.1794728367079</c:v>
                </c:pt>
                <c:pt idx="325">
                  <c:v>1299.1514787758656</c:v>
                </c:pt>
                <c:pt idx="326">
                  <c:v>1299.1040744032789</c:v>
                </c:pt>
                <c:pt idx="327">
                  <c:v>1299.0766562234739</c:v>
                </c:pt>
                <c:pt idx="328">
                  <c:v>1299.028836195545</c:v>
                </c:pt>
                <c:pt idx="329">
                  <c:v>1299.0020959318085</c:v>
                </c:pt>
                <c:pt idx="330">
                  <c:v>1298.9537286994689</c:v>
                </c:pt>
                <c:pt idx="331">
                  <c:v>1298.9266342721314</c:v>
                </c:pt>
                <c:pt idx="332">
                  <c:v>1298.8777779301645</c:v>
                </c:pt>
                <c:pt idx="333">
                  <c:v>1298.8508078843688</c:v>
                </c:pt>
                <c:pt idx="334">
                  <c:v>1298.8018086610493</c:v>
                </c:pt>
                <c:pt idx="335">
                  <c:v>1298.7940360737168</c:v>
                </c:pt>
                <c:pt idx="336">
                  <c:v>1298.7753363535353</c:v>
                </c:pt>
                <c:pt idx="337">
                  <c:v>1298.7261426577691</c:v>
                </c:pt>
                <c:pt idx="338">
                  <c:v>1298.6999695394202</c:v>
                </c:pt>
                <c:pt idx="339">
                  <c:v>1298.650325483256</c:v>
                </c:pt>
                <c:pt idx="340">
                  <c:v>1298.6234773189317</c:v>
                </c:pt>
                <c:pt idx="341">
                  <c:v>1298.5734444027235</c:v>
                </c:pt>
                <c:pt idx="342">
                  <c:v>1298.5473668682441</c:v>
                </c:pt>
                <c:pt idx="343">
                  <c:v>1298.4968469753717</c:v>
                </c:pt>
                <c:pt idx="344">
                  <c:v>1298.4714411168811</c:v>
                </c:pt>
                <c:pt idx="345">
                  <c:v>1298.4205415121378</c:v>
                </c:pt>
                <c:pt idx="346">
                  <c:v>1298.3949729495068</c:v>
                </c:pt>
                <c:pt idx="347">
                  <c:v>1298.343556972776</c:v>
                </c:pt>
                <c:pt idx="348">
                  <c:v>1298.3181822848201</c:v>
                </c:pt>
                <c:pt idx="349">
                  <c:v>1298.2894135977726</c:v>
                </c:pt>
                <c:pt idx="350">
                  <c:v>1298.2664834334587</c:v>
                </c:pt>
                <c:pt idx="351">
                  <c:v>1298.2416958204867</c:v>
                </c:pt>
                <c:pt idx="352">
                  <c:v>1298.189737561529</c:v>
                </c:pt>
                <c:pt idx="353">
                  <c:v>1298.1652542642075</c:v>
                </c:pt>
                <c:pt idx="354">
                  <c:v>1298.1556558864741</c:v>
                </c:pt>
                <c:pt idx="355">
                  <c:v>1298.1130730418993</c:v>
                </c:pt>
                <c:pt idx="356">
                  <c:v>1298.0877845528944</c:v>
                </c:pt>
                <c:pt idx="357">
                  <c:v>1298.0354229509637</c:v>
                </c:pt>
                <c:pt idx="358">
                  <c:v>1298.010761256206</c:v>
                </c:pt>
                <c:pt idx="359">
                  <c:v>1297.9580287951935</c:v>
                </c:pt>
                <c:pt idx="360">
                  <c:v>1297.9340082456865</c:v>
                </c:pt>
                <c:pt idx="361">
                  <c:v>1297.9074139977465</c:v>
                </c:pt>
                <c:pt idx="362">
                  <c:v>1297.8808904420155</c:v>
                </c:pt>
                <c:pt idx="363">
                  <c:v>1297.8567050372646</c:v>
                </c:pt>
                <c:pt idx="364">
                  <c:v>1297.8031948075577</c:v>
                </c:pt>
                <c:pt idx="365">
                  <c:v>1297.7790842721179</c:v>
                </c:pt>
                <c:pt idx="366">
                  <c:v>1297.725422368173</c:v>
                </c:pt>
                <c:pt idx="367">
                  <c:v>1297.701896389879</c:v>
                </c:pt>
                <c:pt idx="368">
                  <c:v>1297.6481153845564</c:v>
                </c:pt>
                <c:pt idx="369">
                  <c:v>1297.6248861416386</c:v>
                </c:pt>
                <c:pt idx="370">
                  <c:v>1297.600992251681</c:v>
                </c:pt>
                <c:pt idx="371">
                  <c:v>1296.9904340688286</c:v>
                </c:pt>
                <c:pt idx="372">
                  <c:v>1296.8203492434243</c:v>
                </c:pt>
                <c:pt idx="373">
                  <c:v>1296.2897684197801</c:v>
                </c:pt>
                <c:pt idx="374">
                  <c:v>1295.7208477627487</c:v>
                </c:pt>
                <c:pt idx="375">
                  <c:v>1295.219201686491</c:v>
                </c:pt>
                <c:pt idx="376">
                  <c:v>1294.4653657522315</c:v>
                </c:pt>
                <c:pt idx="377">
                  <c:v>1294.03017313134</c:v>
                </c:pt>
                <c:pt idx="378">
                  <c:v>1293.7083980652749</c:v>
                </c:pt>
                <c:pt idx="379">
                  <c:v>1292.9572752602899</c:v>
                </c:pt>
                <c:pt idx="380">
                  <c:v>1292.0081166545281</c:v>
                </c:pt>
                <c:pt idx="381">
                  <c:v>1291.2903437552322</c:v>
                </c:pt>
                <c:pt idx="382">
                  <c:v>1290.8193851011697</c:v>
                </c:pt>
                <c:pt idx="383">
                  <c:v>1289.7690220148208</c:v>
                </c:pt>
                <c:pt idx="384">
                  <c:v>1288.5986106745877</c:v>
                </c:pt>
                <c:pt idx="385">
                  <c:v>1288.5363286134125</c:v>
                </c:pt>
                <c:pt idx="386">
                  <c:v>1287.3619851581025</c:v>
                </c:pt>
                <c:pt idx="387">
                  <c:v>1286.0316930613226</c:v>
                </c:pt>
                <c:pt idx="388">
                  <c:v>1285.9528888775926</c:v>
                </c:pt>
                <c:pt idx="389">
                  <c:v>1284.7385499398799</c:v>
                </c:pt>
                <c:pt idx="390">
                  <c:v>1283.3570610414135</c:v>
                </c:pt>
                <c:pt idx="391">
                  <c:v>1283.3512421240443</c:v>
                </c:pt>
                <c:pt idx="392">
                  <c:v>1282.157410245911</c:v>
                </c:pt>
                <c:pt idx="393">
                  <c:v>1280.7918683856615</c:v>
                </c:pt>
                <c:pt idx="394">
                  <c:v>1280.7581480785902</c:v>
                </c:pt>
                <c:pt idx="395">
                  <c:v>1279.2363367404459</c:v>
                </c:pt>
                <c:pt idx="396">
                  <c:v>1278.2730870703704</c:v>
                </c:pt>
                <c:pt idx="397">
                  <c:v>1277.6492761689467</c:v>
                </c:pt>
                <c:pt idx="398">
                  <c:v>1276.0597840705668</c:v>
                </c:pt>
                <c:pt idx="399">
                  <c:v>1274.3581375265794</c:v>
                </c:pt>
                <c:pt idx="400">
                  <c:v>1272.5104855474519</c:v>
                </c:pt>
                <c:pt idx="401">
                  <c:v>1270.6978508711206</c:v>
                </c:pt>
                <c:pt idx="402">
                  <c:v>1268.7872412187342</c:v>
                </c:pt>
                <c:pt idx="403">
                  <c:v>1266.6257295560167</c:v>
                </c:pt>
                <c:pt idx="404">
                  <c:v>1264.341063561169</c:v>
                </c:pt>
                <c:pt idx="405">
                  <c:v>1262.0584161655433</c:v>
                </c:pt>
                <c:pt idx="406">
                  <c:v>1259.713281653193</c:v>
                </c:pt>
                <c:pt idx="407">
                  <c:v>1257.1988027726159</c:v>
                </c:pt>
                <c:pt idx="408">
                  <c:v>1255.0158124988384</c:v>
                </c:pt>
                <c:pt idx="409">
                  <c:v>1254.7511404458944</c:v>
                </c:pt>
                <c:pt idx="410">
                  <c:v>1252.230582861522</c:v>
                </c:pt>
                <c:pt idx="411">
                  <c:v>1249.5497150526085</c:v>
                </c:pt>
                <c:pt idx="412">
                  <c:v>1246.8359166342327</c:v>
                </c:pt>
                <c:pt idx="413">
                  <c:v>1244.2128444537905</c:v>
                </c:pt>
                <c:pt idx="414">
                  <c:v>1241.3943003635691</c:v>
                </c:pt>
                <c:pt idx="415">
                  <c:v>1238.416201104618</c:v>
                </c:pt>
                <c:pt idx="416">
                  <c:v>1235.4034372930653</c:v>
                </c:pt>
                <c:pt idx="417">
                  <c:v>1234.5602730546104</c:v>
                </c:pt>
                <c:pt idx="418">
                  <c:v>1232.3047670708136</c:v>
                </c:pt>
                <c:pt idx="419">
                  <c:v>1229.087713188693</c:v>
                </c:pt>
                <c:pt idx="420">
                  <c:v>1225.8481361196104</c:v>
                </c:pt>
                <c:pt idx="421">
                  <c:v>1222.6543922427488</c:v>
                </c:pt>
                <c:pt idx="422">
                  <c:v>1219.4158897996269</c:v>
                </c:pt>
                <c:pt idx="423">
                  <c:v>1216.2164398068169</c:v>
                </c:pt>
                <c:pt idx="424">
                  <c:v>1216.0521860301128</c:v>
                </c:pt>
                <c:pt idx="425">
                  <c:v>1212.6249374109855</c:v>
                </c:pt>
                <c:pt idx="426">
                  <c:v>1209.0825860943005</c:v>
                </c:pt>
                <c:pt idx="427">
                  <c:v>1205.5076160641606</c:v>
                </c:pt>
                <c:pt idx="428">
                  <c:v>1201.8459828264681</c:v>
                </c:pt>
                <c:pt idx="429">
                  <c:v>1199.539298532</c:v>
                </c:pt>
                <c:pt idx="430">
                  <c:v>1198.1293996284321</c:v>
                </c:pt>
                <c:pt idx="431">
                  <c:v>1194.3620718183033</c:v>
                </c:pt>
                <c:pt idx="432">
                  <c:v>1190.6051166639138</c:v>
                </c:pt>
                <c:pt idx="433">
                  <c:v>1186.76136228925</c:v>
                </c:pt>
                <c:pt idx="434">
                  <c:v>1184.2211822776667</c:v>
                </c:pt>
                <c:pt idx="435">
                  <c:v>1182.9088403637527</c:v>
                </c:pt>
                <c:pt idx="436">
                  <c:v>1179.0011161441412</c:v>
                </c:pt>
                <c:pt idx="437">
                  <c:v>1175.0534442403341</c:v>
                </c:pt>
                <c:pt idx="438">
                  <c:v>1171.0012447245367</c:v>
                </c:pt>
                <c:pt idx="439">
                  <c:v>1170.0384529106566</c:v>
                </c:pt>
                <c:pt idx="440">
                  <c:v>1166.8448832689678</c:v>
                </c:pt>
                <c:pt idx="441">
                  <c:v>1162.6527837861022</c:v>
                </c:pt>
                <c:pt idx="442">
                  <c:v>1158.40660045652</c:v>
                </c:pt>
                <c:pt idx="443">
                  <c:v>1156.8222842172249</c:v>
                </c:pt>
                <c:pt idx="444">
                  <c:v>1154.1130399939154</c:v>
                </c:pt>
                <c:pt idx="445">
                  <c:v>1149.8293710588159</c:v>
                </c:pt>
                <c:pt idx="446">
                  <c:v>1145.515924576046</c:v>
                </c:pt>
                <c:pt idx="447">
                  <c:v>1144.4414016031126</c:v>
                </c:pt>
                <c:pt idx="448">
                  <c:v>1141.0940611688052</c:v>
                </c:pt>
                <c:pt idx="449">
                  <c:v>1136.6483870661875</c:v>
                </c:pt>
                <c:pt idx="450">
                  <c:v>1132.7912743425093</c:v>
                </c:pt>
                <c:pt idx="451">
                  <c:v>1132.1363222793627</c:v>
                </c:pt>
                <c:pt idx="452">
                  <c:v>1127.5879729660305</c:v>
                </c:pt>
                <c:pt idx="453">
                  <c:v>1123.0146365962851</c:v>
                </c:pt>
                <c:pt idx="454">
                  <c:v>1118.4473783871927</c:v>
                </c:pt>
                <c:pt idx="455">
                  <c:v>1113.8261708214459</c:v>
                </c:pt>
                <c:pt idx="456">
                  <c:v>1109.1787996111452</c:v>
                </c:pt>
                <c:pt idx="457">
                  <c:v>1104.4688319410238</c:v>
                </c:pt>
                <c:pt idx="458">
                  <c:v>1099.7465075133473</c:v>
                </c:pt>
                <c:pt idx="459">
                  <c:v>1094.9813964295888</c:v>
                </c:pt>
                <c:pt idx="460">
                  <c:v>1090.1788424793554</c:v>
                </c:pt>
                <c:pt idx="461">
                  <c:v>1085.3584463928635</c:v>
                </c:pt>
                <c:pt idx="462">
                  <c:v>1080.5468187773431</c:v>
                </c:pt>
                <c:pt idx="463">
                  <c:v>1075.680341775389</c:v>
                </c:pt>
                <c:pt idx="464">
                  <c:v>1070.792789697924</c:v>
                </c:pt>
                <c:pt idx="465">
                  <c:v>1065.8895335132759</c:v>
                </c:pt>
                <c:pt idx="466">
                  <c:v>1060.9207288691462</c:v>
                </c:pt>
                <c:pt idx="467">
                  <c:v>1055.9318458632631</c:v>
                </c:pt>
                <c:pt idx="468">
                  <c:v>1050.9436440490942</c:v>
                </c:pt>
                <c:pt idx="469">
                  <c:v>1045.9329796335915</c:v>
                </c:pt>
                <c:pt idx="470">
                  <c:v>1043.1354137625469</c:v>
                </c:pt>
                <c:pt idx="471">
                  <c:v>1040.9144767104322</c:v>
                </c:pt>
                <c:pt idx="472">
                  <c:v>1035.9059244436592</c:v>
                </c:pt>
                <c:pt idx="473">
                  <c:v>1030.8687268600174</c:v>
                </c:pt>
                <c:pt idx="474">
                  <c:v>1025.795397246482</c:v>
                </c:pt>
                <c:pt idx="475">
                  <c:v>1020.7098062416575</c:v>
                </c:pt>
                <c:pt idx="476">
                  <c:v>1015.6043808841176</c:v>
                </c:pt>
                <c:pt idx="477">
                  <c:v>1010.487565364284</c:v>
                </c:pt>
                <c:pt idx="478">
                  <c:v>1005.351795369447</c:v>
                </c:pt>
                <c:pt idx="479">
                  <c:v>1000.2118447785275</c:v>
                </c:pt>
                <c:pt idx="480">
                  <c:v>995.05980247084756</c:v>
                </c:pt>
                <c:pt idx="481">
                  <c:v>989.9082666559558</c:v>
                </c:pt>
                <c:pt idx="482">
                  <c:v>984.74471322719307</c:v>
                </c:pt>
                <c:pt idx="483">
                  <c:v>981.56465287023605</c:v>
                </c:pt>
                <c:pt idx="484">
                  <c:v>979.575287528491</c:v>
                </c:pt>
                <c:pt idx="485">
                  <c:v>974.40228706679113</c:v>
                </c:pt>
                <c:pt idx="486">
                  <c:v>969.22621450008239</c:v>
                </c:pt>
                <c:pt idx="487">
                  <c:v>964.04468778852299</c:v>
                </c:pt>
                <c:pt idx="488">
                  <c:v>958.86042437939739</c:v>
                </c:pt>
                <c:pt idx="489">
                  <c:v>953.6732601984113</c:v>
                </c:pt>
                <c:pt idx="490">
                  <c:v>948.48591030647538</c:v>
                </c:pt>
                <c:pt idx="491">
                  <c:v>943.29860855401932</c:v>
                </c:pt>
                <c:pt idx="492">
                  <c:v>938.11349917739972</c:v>
                </c:pt>
                <c:pt idx="493">
                  <c:v>934.93580439316145</c:v>
                </c:pt>
                <c:pt idx="494">
                  <c:v>932.93164610978795</c:v>
                </c:pt>
                <c:pt idx="495">
                  <c:v>927.7570963243187</c:v>
                </c:pt>
                <c:pt idx="496">
                  <c:v>922.59106309150388</c:v>
                </c:pt>
                <c:pt idx="497">
                  <c:v>917.43438570958847</c:v>
                </c:pt>
                <c:pt idx="498">
                  <c:v>912.29415508833085</c:v>
                </c:pt>
                <c:pt idx="499">
                  <c:v>907.17432717687882</c:v>
                </c:pt>
                <c:pt idx="500">
                  <c:v>902.07522638297019</c:v>
                </c:pt>
                <c:pt idx="501">
                  <c:v>897.6697495507218</c:v>
                </c:pt>
                <c:pt idx="502">
                  <c:v>897.00009412553823</c:v>
                </c:pt>
                <c:pt idx="503">
                  <c:v>891.9476443171294</c:v>
                </c:pt>
                <c:pt idx="504">
                  <c:v>886.91615534911125</c:v>
                </c:pt>
                <c:pt idx="505">
                  <c:v>881.91224684762176</c:v>
                </c:pt>
                <c:pt idx="506">
                  <c:v>876.94695758948046</c:v>
                </c:pt>
                <c:pt idx="507">
                  <c:v>872.044109030512</c:v>
                </c:pt>
                <c:pt idx="508">
                  <c:v>867.21252300342348</c:v>
                </c:pt>
                <c:pt idx="509">
                  <c:v>866.82939035967729</c:v>
                </c:pt>
                <c:pt idx="510">
                  <c:v>862.51295627726392</c:v>
                </c:pt>
                <c:pt idx="511">
                  <c:v>858.02553730979128</c:v>
                </c:pt>
                <c:pt idx="512">
                  <c:v>854.14455315801672</c:v>
                </c:pt>
                <c:pt idx="513">
                  <c:v>851.94543437595235</c:v>
                </c:pt>
                <c:pt idx="514">
                  <c:v>840.66792415597956</c:v>
                </c:pt>
                <c:pt idx="515">
                  <c:v>818.0596425950464</c:v>
                </c:pt>
                <c:pt idx="516">
                  <c:v>798.23623010329811</c:v>
                </c:pt>
                <c:pt idx="517">
                  <c:v>780.65006340638172</c:v>
                </c:pt>
                <c:pt idx="518">
                  <c:v>671.25430406688906</c:v>
                </c:pt>
                <c:pt idx="519">
                  <c:v>614.78034315971831</c:v>
                </c:pt>
                <c:pt idx="520">
                  <c:v>578.95930274447505</c:v>
                </c:pt>
                <c:pt idx="521">
                  <c:v>553.7793416194246</c:v>
                </c:pt>
                <c:pt idx="522">
                  <c:v>534.93431891426656</c:v>
                </c:pt>
                <c:pt idx="523">
                  <c:v>520.21765921412293</c:v>
                </c:pt>
                <c:pt idx="524">
                  <c:v>508.36472513220218</c:v>
                </c:pt>
                <c:pt idx="525">
                  <c:v>498.59154529465451</c:v>
                </c:pt>
                <c:pt idx="526">
                  <c:v>490.38291456775443</c:v>
                </c:pt>
                <c:pt idx="527">
                  <c:v>448.25078128295775</c:v>
                </c:pt>
                <c:pt idx="528">
                  <c:v>432.19826565837172</c:v>
                </c:pt>
                <c:pt idx="529">
                  <c:v>424.06958841954929</c:v>
                </c:pt>
                <c:pt idx="530">
                  <c:v>419.38524714590636</c:v>
                </c:pt>
                <c:pt idx="531">
                  <c:v>416.48716681325948</c:v>
                </c:pt>
                <c:pt idx="532">
                  <c:v>414.62018162112764</c:v>
                </c:pt>
                <c:pt idx="533">
                  <c:v>413.39286744676161</c:v>
                </c:pt>
                <c:pt idx="534">
                  <c:v>412.58341327840282</c:v>
                </c:pt>
                <c:pt idx="535">
                  <c:v>412.0576231824632</c:v>
                </c:pt>
                <c:pt idx="536">
                  <c:v>412.22102672913979</c:v>
                </c:pt>
                <c:pt idx="537">
                  <c:v>414.2600223125242</c:v>
                </c:pt>
                <c:pt idx="538">
                  <c:v>416.16362318893817</c:v>
                </c:pt>
                <c:pt idx="539">
                  <c:v>417.78252418686725</c:v>
                </c:pt>
                <c:pt idx="540">
                  <c:v>419.15125077708291</c:v>
                </c:pt>
                <c:pt idx="541">
                  <c:v>420.31934146633813</c:v>
                </c:pt>
                <c:pt idx="542">
                  <c:v>421.3281519517156</c:v>
                </c:pt>
                <c:pt idx="543">
                  <c:v>422.20945051153842</c:v>
                </c:pt>
                <c:pt idx="544">
                  <c:v>422.98733905243932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072"/>
        <c:axId val="30238208"/>
      </c:scatterChart>
      <c:valAx>
        <c:axId val="30195072"/>
        <c:scaling>
          <c:logBase val="10"/>
          <c:orientation val="minMax"/>
          <c:min val="100000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Excess Carrier Con [cm^-3]</a:t>
                </a:r>
              </a:p>
            </c:rich>
          </c:tx>
          <c:layout>
            <c:manualLayout>
              <c:xMode val="edge"/>
              <c:yMode val="edge"/>
              <c:x val="0.34142445786509712"/>
              <c:y val="0.907544622615603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238208"/>
        <c:crosses val="autoZero"/>
        <c:crossBetween val="midCat"/>
      </c:valAx>
      <c:valAx>
        <c:axId val="30238208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Mobility [cm^2/(v*s)]</a:t>
                </a:r>
              </a:p>
            </c:rich>
          </c:tx>
          <c:layout>
            <c:manualLayout>
              <c:xMode val="edge"/>
              <c:yMode val="edge"/>
              <c:x val="2.5889967637540472E-2"/>
              <c:y val="0.32360173956357646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195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750456353510274"/>
          <c:y val="0.16006877552216645"/>
          <c:w val="0.25769610550225197"/>
          <c:h val="0.21136749965807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Mobillity - Hole</a:t>
            </a:r>
          </a:p>
        </c:rich>
      </c:tx>
      <c:layout>
        <c:manualLayout>
          <c:xMode val="edge"/>
          <c:yMode val="edge"/>
          <c:x val="0.44498449829693631"/>
          <c:y val="3.163017031630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24914287179376"/>
          <c:y val="0.1231219918850095"/>
          <c:w val="0.76895136356168625"/>
          <c:h val="0.66101717434204099"/>
        </c:manualLayout>
      </c:layout>
      <c:scatterChart>
        <c:scatterStyle val="lineMarker"/>
        <c:varyColors val="0"/>
        <c:ser>
          <c:idx val="4"/>
          <c:order val="0"/>
          <c:tx>
            <c:strRef>
              <c:f>Mobility!$Z$20</c:f>
              <c:strCache>
                <c:ptCount val="1"/>
                <c:pt idx="0">
                  <c:v>Lattice scattering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Mobility!$AA$22:$AA$999</c:f>
              <c:numCache>
                <c:formatCode>General</c:formatCode>
                <c:ptCount val="978"/>
                <c:pt idx="0">
                  <c:v>470.5</c:v>
                </c:pt>
                <c:pt idx="1">
                  <c:v>470.5</c:v>
                </c:pt>
                <c:pt idx="2">
                  <c:v>470.5</c:v>
                </c:pt>
                <c:pt idx="3">
                  <c:v>470.5</c:v>
                </c:pt>
                <c:pt idx="4">
                  <c:v>470.5</c:v>
                </c:pt>
                <c:pt idx="5">
                  <c:v>470.5</c:v>
                </c:pt>
                <c:pt idx="6">
                  <c:v>470.5</c:v>
                </c:pt>
                <c:pt idx="7">
                  <c:v>470.5</c:v>
                </c:pt>
                <c:pt idx="8">
                  <c:v>470.5</c:v>
                </c:pt>
                <c:pt idx="9">
                  <c:v>470.5</c:v>
                </c:pt>
                <c:pt idx="10">
                  <c:v>470.5</c:v>
                </c:pt>
                <c:pt idx="11">
                  <c:v>470.5</c:v>
                </c:pt>
                <c:pt idx="12">
                  <c:v>470.5</c:v>
                </c:pt>
                <c:pt idx="13">
                  <c:v>470.5</c:v>
                </c:pt>
                <c:pt idx="14">
                  <c:v>470.5</c:v>
                </c:pt>
                <c:pt idx="15">
                  <c:v>470.5</c:v>
                </c:pt>
                <c:pt idx="16">
                  <c:v>470.5</c:v>
                </c:pt>
                <c:pt idx="17">
                  <c:v>470.5</c:v>
                </c:pt>
                <c:pt idx="18">
                  <c:v>470.5</c:v>
                </c:pt>
                <c:pt idx="19">
                  <c:v>470.5</c:v>
                </c:pt>
                <c:pt idx="20">
                  <c:v>470.5</c:v>
                </c:pt>
                <c:pt idx="21">
                  <c:v>470.5</c:v>
                </c:pt>
                <c:pt idx="22">
                  <c:v>470.5</c:v>
                </c:pt>
                <c:pt idx="23">
                  <c:v>470.5</c:v>
                </c:pt>
                <c:pt idx="24">
                  <c:v>470.5</c:v>
                </c:pt>
                <c:pt idx="25">
                  <c:v>470.5</c:v>
                </c:pt>
                <c:pt idx="26">
                  <c:v>470.5</c:v>
                </c:pt>
                <c:pt idx="27">
                  <c:v>470.5</c:v>
                </c:pt>
                <c:pt idx="28">
                  <c:v>470.5</c:v>
                </c:pt>
                <c:pt idx="29">
                  <c:v>470.5</c:v>
                </c:pt>
                <c:pt idx="30">
                  <c:v>470.5</c:v>
                </c:pt>
                <c:pt idx="31">
                  <c:v>470.5</c:v>
                </c:pt>
                <c:pt idx="32">
                  <c:v>470.5</c:v>
                </c:pt>
                <c:pt idx="33">
                  <c:v>470.5</c:v>
                </c:pt>
                <c:pt idx="34">
                  <c:v>470.5</c:v>
                </c:pt>
                <c:pt idx="35">
                  <c:v>470.5</c:v>
                </c:pt>
                <c:pt idx="36">
                  <c:v>470.5</c:v>
                </c:pt>
                <c:pt idx="37">
                  <c:v>470.5</c:v>
                </c:pt>
                <c:pt idx="38">
                  <c:v>470.5</c:v>
                </c:pt>
                <c:pt idx="39">
                  <c:v>470.5</c:v>
                </c:pt>
                <c:pt idx="40">
                  <c:v>470.5</c:v>
                </c:pt>
                <c:pt idx="41">
                  <c:v>470.5</c:v>
                </c:pt>
                <c:pt idx="42">
                  <c:v>470.5</c:v>
                </c:pt>
                <c:pt idx="43">
                  <c:v>470.5</c:v>
                </c:pt>
                <c:pt idx="44">
                  <c:v>470.5</c:v>
                </c:pt>
                <c:pt idx="45">
                  <c:v>470.5</c:v>
                </c:pt>
                <c:pt idx="46">
                  <c:v>470.5</c:v>
                </c:pt>
                <c:pt idx="47">
                  <c:v>470.5</c:v>
                </c:pt>
                <c:pt idx="48">
                  <c:v>470.5</c:v>
                </c:pt>
                <c:pt idx="49">
                  <c:v>470.5</c:v>
                </c:pt>
                <c:pt idx="50">
                  <c:v>470.5</c:v>
                </c:pt>
                <c:pt idx="51">
                  <c:v>470.5</c:v>
                </c:pt>
                <c:pt idx="52">
                  <c:v>470.5</c:v>
                </c:pt>
                <c:pt idx="53">
                  <c:v>470.5</c:v>
                </c:pt>
                <c:pt idx="54">
                  <c:v>470.5</c:v>
                </c:pt>
                <c:pt idx="55">
                  <c:v>470.5</c:v>
                </c:pt>
                <c:pt idx="56">
                  <c:v>470.5</c:v>
                </c:pt>
                <c:pt idx="57">
                  <c:v>470.5</c:v>
                </c:pt>
                <c:pt idx="58">
                  <c:v>470.5</c:v>
                </c:pt>
                <c:pt idx="59">
                  <c:v>470.5</c:v>
                </c:pt>
                <c:pt idx="60">
                  <c:v>470.5</c:v>
                </c:pt>
                <c:pt idx="61">
                  <c:v>470.5</c:v>
                </c:pt>
                <c:pt idx="62">
                  <c:v>470.5</c:v>
                </c:pt>
                <c:pt idx="63">
                  <c:v>470.5</c:v>
                </c:pt>
                <c:pt idx="64">
                  <c:v>470.5</c:v>
                </c:pt>
                <c:pt idx="65">
                  <c:v>470.5</c:v>
                </c:pt>
                <c:pt idx="66">
                  <c:v>470.5</c:v>
                </c:pt>
                <c:pt idx="67">
                  <c:v>470.5</c:v>
                </c:pt>
                <c:pt idx="68">
                  <c:v>470.5</c:v>
                </c:pt>
                <c:pt idx="69">
                  <c:v>470.5</c:v>
                </c:pt>
                <c:pt idx="70">
                  <c:v>470.5</c:v>
                </c:pt>
                <c:pt idx="71">
                  <c:v>470.5</c:v>
                </c:pt>
                <c:pt idx="72">
                  <c:v>470.5</c:v>
                </c:pt>
                <c:pt idx="73">
                  <c:v>470.5</c:v>
                </c:pt>
                <c:pt idx="74">
                  <c:v>470.5</c:v>
                </c:pt>
                <c:pt idx="75">
                  <c:v>470.5</c:v>
                </c:pt>
                <c:pt idx="76">
                  <c:v>470.5</c:v>
                </c:pt>
                <c:pt idx="77">
                  <c:v>470.5</c:v>
                </c:pt>
                <c:pt idx="78">
                  <c:v>470.5</c:v>
                </c:pt>
                <c:pt idx="79">
                  <c:v>470.5</c:v>
                </c:pt>
                <c:pt idx="80">
                  <c:v>470.5</c:v>
                </c:pt>
                <c:pt idx="81">
                  <c:v>470.5</c:v>
                </c:pt>
                <c:pt idx="82">
                  <c:v>470.5</c:v>
                </c:pt>
                <c:pt idx="83">
                  <c:v>470.5</c:v>
                </c:pt>
                <c:pt idx="84">
                  <c:v>470.5</c:v>
                </c:pt>
                <c:pt idx="85">
                  <c:v>470.5</c:v>
                </c:pt>
                <c:pt idx="86">
                  <c:v>470.5</c:v>
                </c:pt>
                <c:pt idx="87">
                  <c:v>470.5</c:v>
                </c:pt>
                <c:pt idx="88">
                  <c:v>470.5</c:v>
                </c:pt>
                <c:pt idx="89">
                  <c:v>470.5</c:v>
                </c:pt>
                <c:pt idx="90">
                  <c:v>470.5</c:v>
                </c:pt>
                <c:pt idx="91">
                  <c:v>470.5</c:v>
                </c:pt>
                <c:pt idx="92">
                  <c:v>470.5</c:v>
                </c:pt>
                <c:pt idx="93">
                  <c:v>470.5</c:v>
                </c:pt>
                <c:pt idx="94">
                  <c:v>470.5</c:v>
                </c:pt>
                <c:pt idx="95">
                  <c:v>470.5</c:v>
                </c:pt>
                <c:pt idx="96">
                  <c:v>470.5</c:v>
                </c:pt>
                <c:pt idx="97">
                  <c:v>470.5</c:v>
                </c:pt>
                <c:pt idx="98">
                  <c:v>470.5</c:v>
                </c:pt>
                <c:pt idx="99">
                  <c:v>470.5</c:v>
                </c:pt>
                <c:pt idx="100">
                  <c:v>470.5</c:v>
                </c:pt>
                <c:pt idx="101">
                  <c:v>470.5</c:v>
                </c:pt>
                <c:pt idx="102">
                  <c:v>470.5</c:v>
                </c:pt>
                <c:pt idx="103">
                  <c:v>470.5</c:v>
                </c:pt>
                <c:pt idx="104">
                  <c:v>470.5</c:v>
                </c:pt>
                <c:pt idx="105">
                  <c:v>470.5</c:v>
                </c:pt>
                <c:pt idx="106">
                  <c:v>470.5</c:v>
                </c:pt>
                <c:pt idx="107">
                  <c:v>470.5</c:v>
                </c:pt>
                <c:pt idx="108">
                  <c:v>470.5</c:v>
                </c:pt>
                <c:pt idx="109">
                  <c:v>470.5</c:v>
                </c:pt>
                <c:pt idx="110">
                  <c:v>470.5</c:v>
                </c:pt>
                <c:pt idx="111">
                  <c:v>470.5</c:v>
                </c:pt>
                <c:pt idx="112">
                  <c:v>470.5</c:v>
                </c:pt>
                <c:pt idx="113">
                  <c:v>470.5</c:v>
                </c:pt>
                <c:pt idx="114">
                  <c:v>470.5</c:v>
                </c:pt>
                <c:pt idx="115">
                  <c:v>470.5</c:v>
                </c:pt>
                <c:pt idx="116">
                  <c:v>470.5</c:v>
                </c:pt>
                <c:pt idx="117">
                  <c:v>470.5</c:v>
                </c:pt>
                <c:pt idx="118">
                  <c:v>470.5</c:v>
                </c:pt>
                <c:pt idx="119">
                  <c:v>470.5</c:v>
                </c:pt>
                <c:pt idx="120">
                  <c:v>470.5</c:v>
                </c:pt>
                <c:pt idx="121">
                  <c:v>470.5</c:v>
                </c:pt>
                <c:pt idx="122">
                  <c:v>470.5</c:v>
                </c:pt>
                <c:pt idx="123">
                  <c:v>470.5</c:v>
                </c:pt>
                <c:pt idx="124">
                  <c:v>470.5</c:v>
                </c:pt>
                <c:pt idx="125">
                  <c:v>470.5</c:v>
                </c:pt>
                <c:pt idx="126">
                  <c:v>470.5</c:v>
                </c:pt>
                <c:pt idx="127">
                  <c:v>470.5</c:v>
                </c:pt>
                <c:pt idx="128">
                  <c:v>470.5</c:v>
                </c:pt>
                <c:pt idx="129">
                  <c:v>470.5</c:v>
                </c:pt>
                <c:pt idx="130">
                  <c:v>470.5</c:v>
                </c:pt>
                <c:pt idx="131">
                  <c:v>470.5</c:v>
                </c:pt>
                <c:pt idx="132">
                  <c:v>470.5</c:v>
                </c:pt>
                <c:pt idx="133">
                  <c:v>470.5</c:v>
                </c:pt>
                <c:pt idx="134">
                  <c:v>470.5</c:v>
                </c:pt>
                <c:pt idx="135">
                  <c:v>470.5</c:v>
                </c:pt>
                <c:pt idx="136">
                  <c:v>470.5</c:v>
                </c:pt>
                <c:pt idx="137">
                  <c:v>470.5</c:v>
                </c:pt>
                <c:pt idx="138">
                  <c:v>470.5</c:v>
                </c:pt>
                <c:pt idx="139">
                  <c:v>470.5</c:v>
                </c:pt>
                <c:pt idx="140">
                  <c:v>470.5</c:v>
                </c:pt>
                <c:pt idx="141">
                  <c:v>470.5</c:v>
                </c:pt>
                <c:pt idx="142">
                  <c:v>470.5</c:v>
                </c:pt>
                <c:pt idx="143">
                  <c:v>470.5</c:v>
                </c:pt>
                <c:pt idx="144">
                  <c:v>470.5</c:v>
                </c:pt>
                <c:pt idx="145">
                  <c:v>470.5</c:v>
                </c:pt>
                <c:pt idx="146">
                  <c:v>470.5</c:v>
                </c:pt>
                <c:pt idx="147">
                  <c:v>470.5</c:v>
                </c:pt>
                <c:pt idx="148">
                  <c:v>470.5</c:v>
                </c:pt>
                <c:pt idx="149">
                  <c:v>470.5</c:v>
                </c:pt>
                <c:pt idx="150">
                  <c:v>470.5</c:v>
                </c:pt>
                <c:pt idx="151">
                  <c:v>470.5</c:v>
                </c:pt>
                <c:pt idx="152">
                  <c:v>470.5</c:v>
                </c:pt>
                <c:pt idx="153">
                  <c:v>470.5</c:v>
                </c:pt>
                <c:pt idx="154">
                  <c:v>470.5</c:v>
                </c:pt>
                <c:pt idx="155">
                  <c:v>470.5</c:v>
                </c:pt>
                <c:pt idx="156">
                  <c:v>470.5</c:v>
                </c:pt>
                <c:pt idx="157">
                  <c:v>470.5</c:v>
                </c:pt>
                <c:pt idx="158">
                  <c:v>470.5</c:v>
                </c:pt>
                <c:pt idx="159">
                  <c:v>470.5</c:v>
                </c:pt>
                <c:pt idx="160">
                  <c:v>470.5</c:v>
                </c:pt>
                <c:pt idx="161">
                  <c:v>470.5</c:v>
                </c:pt>
                <c:pt idx="162">
                  <c:v>470.5</c:v>
                </c:pt>
                <c:pt idx="163">
                  <c:v>470.5</c:v>
                </c:pt>
                <c:pt idx="164">
                  <c:v>470.5</c:v>
                </c:pt>
                <c:pt idx="165">
                  <c:v>470.5</c:v>
                </c:pt>
                <c:pt idx="166">
                  <c:v>470.5</c:v>
                </c:pt>
                <c:pt idx="167">
                  <c:v>470.5</c:v>
                </c:pt>
                <c:pt idx="168">
                  <c:v>470.5</c:v>
                </c:pt>
                <c:pt idx="169">
                  <c:v>470.5</c:v>
                </c:pt>
                <c:pt idx="170">
                  <c:v>470.5</c:v>
                </c:pt>
                <c:pt idx="171">
                  <c:v>470.5</c:v>
                </c:pt>
                <c:pt idx="172">
                  <c:v>470.5</c:v>
                </c:pt>
                <c:pt idx="173">
                  <c:v>470.5</c:v>
                </c:pt>
                <c:pt idx="174">
                  <c:v>470.5</c:v>
                </c:pt>
                <c:pt idx="175">
                  <c:v>470.5</c:v>
                </c:pt>
                <c:pt idx="176">
                  <c:v>470.5</c:v>
                </c:pt>
                <c:pt idx="177">
                  <c:v>470.5</c:v>
                </c:pt>
                <c:pt idx="178">
                  <c:v>470.5</c:v>
                </c:pt>
                <c:pt idx="179">
                  <c:v>470.5</c:v>
                </c:pt>
                <c:pt idx="180">
                  <c:v>470.5</c:v>
                </c:pt>
                <c:pt idx="181">
                  <c:v>470.5</c:v>
                </c:pt>
                <c:pt idx="182">
                  <c:v>470.5</c:v>
                </c:pt>
                <c:pt idx="183">
                  <c:v>470.5</c:v>
                </c:pt>
                <c:pt idx="184">
                  <c:v>470.5</c:v>
                </c:pt>
                <c:pt idx="185">
                  <c:v>470.5</c:v>
                </c:pt>
                <c:pt idx="186">
                  <c:v>470.5</c:v>
                </c:pt>
                <c:pt idx="187">
                  <c:v>470.5</c:v>
                </c:pt>
                <c:pt idx="188">
                  <c:v>470.5</c:v>
                </c:pt>
                <c:pt idx="189">
                  <c:v>470.5</c:v>
                </c:pt>
                <c:pt idx="190">
                  <c:v>470.5</c:v>
                </c:pt>
                <c:pt idx="191">
                  <c:v>470.5</c:v>
                </c:pt>
                <c:pt idx="192">
                  <c:v>470.5</c:v>
                </c:pt>
                <c:pt idx="193">
                  <c:v>470.5</c:v>
                </c:pt>
                <c:pt idx="194">
                  <c:v>470.5</c:v>
                </c:pt>
                <c:pt idx="195">
                  <c:v>470.5</c:v>
                </c:pt>
                <c:pt idx="196">
                  <c:v>470.5</c:v>
                </c:pt>
                <c:pt idx="197">
                  <c:v>470.5</c:v>
                </c:pt>
                <c:pt idx="198">
                  <c:v>470.5</c:v>
                </c:pt>
                <c:pt idx="199">
                  <c:v>470.5</c:v>
                </c:pt>
                <c:pt idx="200">
                  <c:v>470.5</c:v>
                </c:pt>
                <c:pt idx="201">
                  <c:v>470.5</c:v>
                </c:pt>
                <c:pt idx="202">
                  <c:v>470.5</c:v>
                </c:pt>
                <c:pt idx="203">
                  <c:v>470.5</c:v>
                </c:pt>
                <c:pt idx="204">
                  <c:v>470.5</c:v>
                </c:pt>
                <c:pt idx="205">
                  <c:v>470.5</c:v>
                </c:pt>
                <c:pt idx="206">
                  <c:v>470.5</c:v>
                </c:pt>
                <c:pt idx="207">
                  <c:v>470.5</c:v>
                </c:pt>
                <c:pt idx="208">
                  <c:v>470.5</c:v>
                </c:pt>
                <c:pt idx="209">
                  <c:v>470.5</c:v>
                </c:pt>
                <c:pt idx="210">
                  <c:v>470.5</c:v>
                </c:pt>
                <c:pt idx="211">
                  <c:v>470.5</c:v>
                </c:pt>
                <c:pt idx="212">
                  <c:v>470.5</c:v>
                </c:pt>
                <c:pt idx="213">
                  <c:v>470.5</c:v>
                </c:pt>
                <c:pt idx="214">
                  <c:v>470.5</c:v>
                </c:pt>
                <c:pt idx="215">
                  <c:v>470.5</c:v>
                </c:pt>
                <c:pt idx="216">
                  <c:v>470.5</c:v>
                </c:pt>
                <c:pt idx="217">
                  <c:v>470.5</c:v>
                </c:pt>
                <c:pt idx="218">
                  <c:v>470.5</c:v>
                </c:pt>
                <c:pt idx="219">
                  <c:v>470.5</c:v>
                </c:pt>
                <c:pt idx="220">
                  <c:v>470.5</c:v>
                </c:pt>
                <c:pt idx="221">
                  <c:v>470.5</c:v>
                </c:pt>
                <c:pt idx="222">
                  <c:v>470.5</c:v>
                </c:pt>
                <c:pt idx="223">
                  <c:v>470.5</c:v>
                </c:pt>
                <c:pt idx="224">
                  <c:v>470.5</c:v>
                </c:pt>
                <c:pt idx="225">
                  <c:v>470.5</c:v>
                </c:pt>
                <c:pt idx="226">
                  <c:v>470.5</c:v>
                </c:pt>
                <c:pt idx="227">
                  <c:v>470.5</c:v>
                </c:pt>
                <c:pt idx="228">
                  <c:v>470.5</c:v>
                </c:pt>
                <c:pt idx="229">
                  <c:v>470.5</c:v>
                </c:pt>
                <c:pt idx="230">
                  <c:v>470.5</c:v>
                </c:pt>
                <c:pt idx="231">
                  <c:v>470.5</c:v>
                </c:pt>
                <c:pt idx="232">
                  <c:v>470.5</c:v>
                </c:pt>
                <c:pt idx="233">
                  <c:v>470.5</c:v>
                </c:pt>
                <c:pt idx="234">
                  <c:v>470.5</c:v>
                </c:pt>
                <c:pt idx="235">
                  <c:v>470.5</c:v>
                </c:pt>
                <c:pt idx="236">
                  <c:v>470.5</c:v>
                </c:pt>
                <c:pt idx="237">
                  <c:v>470.5</c:v>
                </c:pt>
                <c:pt idx="238">
                  <c:v>470.5</c:v>
                </c:pt>
                <c:pt idx="239">
                  <c:v>470.5</c:v>
                </c:pt>
                <c:pt idx="240">
                  <c:v>470.5</c:v>
                </c:pt>
                <c:pt idx="241">
                  <c:v>470.5</c:v>
                </c:pt>
                <c:pt idx="242">
                  <c:v>470.5</c:v>
                </c:pt>
                <c:pt idx="243">
                  <c:v>470.5</c:v>
                </c:pt>
                <c:pt idx="244">
                  <c:v>470.5</c:v>
                </c:pt>
                <c:pt idx="245">
                  <c:v>470.5</c:v>
                </c:pt>
                <c:pt idx="246">
                  <c:v>470.5</c:v>
                </c:pt>
                <c:pt idx="247">
                  <c:v>470.5</c:v>
                </c:pt>
                <c:pt idx="248">
                  <c:v>470.5</c:v>
                </c:pt>
                <c:pt idx="249">
                  <c:v>470.5</c:v>
                </c:pt>
                <c:pt idx="250">
                  <c:v>470.5</c:v>
                </c:pt>
                <c:pt idx="251">
                  <c:v>470.5</c:v>
                </c:pt>
                <c:pt idx="252">
                  <c:v>470.5</c:v>
                </c:pt>
                <c:pt idx="253">
                  <c:v>470.5</c:v>
                </c:pt>
                <c:pt idx="254">
                  <c:v>470.5</c:v>
                </c:pt>
                <c:pt idx="255">
                  <c:v>470.5</c:v>
                </c:pt>
                <c:pt idx="256">
                  <c:v>470.5</c:v>
                </c:pt>
                <c:pt idx="257">
                  <c:v>470.5</c:v>
                </c:pt>
                <c:pt idx="258">
                  <c:v>470.5</c:v>
                </c:pt>
                <c:pt idx="259">
                  <c:v>470.5</c:v>
                </c:pt>
                <c:pt idx="260">
                  <c:v>470.5</c:v>
                </c:pt>
                <c:pt idx="261">
                  <c:v>470.5</c:v>
                </c:pt>
                <c:pt idx="262">
                  <c:v>470.5</c:v>
                </c:pt>
                <c:pt idx="263">
                  <c:v>470.5</c:v>
                </c:pt>
                <c:pt idx="264">
                  <c:v>470.5</c:v>
                </c:pt>
                <c:pt idx="265">
                  <c:v>470.5</c:v>
                </c:pt>
                <c:pt idx="266">
                  <c:v>470.5</c:v>
                </c:pt>
                <c:pt idx="267">
                  <c:v>470.5</c:v>
                </c:pt>
                <c:pt idx="268">
                  <c:v>470.5</c:v>
                </c:pt>
                <c:pt idx="269">
                  <c:v>470.5</c:v>
                </c:pt>
                <c:pt idx="270">
                  <c:v>470.5</c:v>
                </c:pt>
                <c:pt idx="271">
                  <c:v>470.5</c:v>
                </c:pt>
                <c:pt idx="272">
                  <c:v>470.5</c:v>
                </c:pt>
                <c:pt idx="273">
                  <c:v>470.5</c:v>
                </c:pt>
                <c:pt idx="274">
                  <c:v>470.5</c:v>
                </c:pt>
                <c:pt idx="275">
                  <c:v>470.5</c:v>
                </c:pt>
                <c:pt idx="276">
                  <c:v>470.5</c:v>
                </c:pt>
                <c:pt idx="277">
                  <c:v>470.5</c:v>
                </c:pt>
                <c:pt idx="278">
                  <c:v>470.5</c:v>
                </c:pt>
                <c:pt idx="279">
                  <c:v>470.5</c:v>
                </c:pt>
                <c:pt idx="280">
                  <c:v>470.5</c:v>
                </c:pt>
                <c:pt idx="281">
                  <c:v>470.5</c:v>
                </c:pt>
                <c:pt idx="282">
                  <c:v>470.5</c:v>
                </c:pt>
                <c:pt idx="283">
                  <c:v>470.5</c:v>
                </c:pt>
                <c:pt idx="284">
                  <c:v>470.5</c:v>
                </c:pt>
                <c:pt idx="285">
                  <c:v>470.5</c:v>
                </c:pt>
                <c:pt idx="286">
                  <c:v>470.5</c:v>
                </c:pt>
                <c:pt idx="287">
                  <c:v>470.5</c:v>
                </c:pt>
                <c:pt idx="288">
                  <c:v>470.5</c:v>
                </c:pt>
                <c:pt idx="289">
                  <c:v>470.5</c:v>
                </c:pt>
                <c:pt idx="290">
                  <c:v>470.5</c:v>
                </c:pt>
                <c:pt idx="291">
                  <c:v>470.5</c:v>
                </c:pt>
                <c:pt idx="292">
                  <c:v>470.5</c:v>
                </c:pt>
                <c:pt idx="293">
                  <c:v>470.5</c:v>
                </c:pt>
                <c:pt idx="294">
                  <c:v>470.5</c:v>
                </c:pt>
                <c:pt idx="295">
                  <c:v>470.5</c:v>
                </c:pt>
                <c:pt idx="296">
                  <c:v>470.5</c:v>
                </c:pt>
                <c:pt idx="297">
                  <c:v>470.5</c:v>
                </c:pt>
                <c:pt idx="298">
                  <c:v>470.5</c:v>
                </c:pt>
                <c:pt idx="299">
                  <c:v>470.5</c:v>
                </c:pt>
                <c:pt idx="300">
                  <c:v>470.5</c:v>
                </c:pt>
                <c:pt idx="301">
                  <c:v>470.5</c:v>
                </c:pt>
                <c:pt idx="302">
                  <c:v>470.5</c:v>
                </c:pt>
                <c:pt idx="303">
                  <c:v>470.5</c:v>
                </c:pt>
                <c:pt idx="304">
                  <c:v>470.5</c:v>
                </c:pt>
                <c:pt idx="305">
                  <c:v>470.5</c:v>
                </c:pt>
                <c:pt idx="306">
                  <c:v>470.5</c:v>
                </c:pt>
                <c:pt idx="307">
                  <c:v>470.5</c:v>
                </c:pt>
                <c:pt idx="308">
                  <c:v>470.5</c:v>
                </c:pt>
                <c:pt idx="309">
                  <c:v>470.5</c:v>
                </c:pt>
                <c:pt idx="310">
                  <c:v>470.5</c:v>
                </c:pt>
                <c:pt idx="311">
                  <c:v>470.5</c:v>
                </c:pt>
                <c:pt idx="312">
                  <c:v>470.5</c:v>
                </c:pt>
                <c:pt idx="313">
                  <c:v>470.5</c:v>
                </c:pt>
                <c:pt idx="314">
                  <c:v>470.5</c:v>
                </c:pt>
                <c:pt idx="315">
                  <c:v>470.5</c:v>
                </c:pt>
                <c:pt idx="316">
                  <c:v>470.5</c:v>
                </c:pt>
                <c:pt idx="317">
                  <c:v>470.5</c:v>
                </c:pt>
                <c:pt idx="318">
                  <c:v>470.5</c:v>
                </c:pt>
                <c:pt idx="319">
                  <c:v>470.5</c:v>
                </c:pt>
                <c:pt idx="320">
                  <c:v>470.5</c:v>
                </c:pt>
                <c:pt idx="321">
                  <c:v>470.5</c:v>
                </c:pt>
                <c:pt idx="322">
                  <c:v>470.5</c:v>
                </c:pt>
                <c:pt idx="323">
                  <c:v>470.5</c:v>
                </c:pt>
                <c:pt idx="324">
                  <c:v>470.5</c:v>
                </c:pt>
                <c:pt idx="325">
                  <c:v>470.5</c:v>
                </c:pt>
                <c:pt idx="326">
                  <c:v>470.5</c:v>
                </c:pt>
                <c:pt idx="327">
                  <c:v>470.5</c:v>
                </c:pt>
                <c:pt idx="328">
                  <c:v>470.5</c:v>
                </c:pt>
                <c:pt idx="329">
                  <c:v>470.5</c:v>
                </c:pt>
                <c:pt idx="330">
                  <c:v>470.5</c:v>
                </c:pt>
                <c:pt idx="331">
                  <c:v>470.5</c:v>
                </c:pt>
                <c:pt idx="332">
                  <c:v>470.5</c:v>
                </c:pt>
                <c:pt idx="333">
                  <c:v>470.5</c:v>
                </c:pt>
                <c:pt idx="334">
                  <c:v>470.5</c:v>
                </c:pt>
                <c:pt idx="335">
                  <c:v>470.5</c:v>
                </c:pt>
                <c:pt idx="336">
                  <c:v>470.5</c:v>
                </c:pt>
                <c:pt idx="337">
                  <c:v>470.5</c:v>
                </c:pt>
                <c:pt idx="338">
                  <c:v>470.5</c:v>
                </c:pt>
                <c:pt idx="339">
                  <c:v>470.5</c:v>
                </c:pt>
                <c:pt idx="340">
                  <c:v>470.5</c:v>
                </c:pt>
                <c:pt idx="341">
                  <c:v>470.5</c:v>
                </c:pt>
                <c:pt idx="342">
                  <c:v>470.5</c:v>
                </c:pt>
                <c:pt idx="343">
                  <c:v>470.5</c:v>
                </c:pt>
                <c:pt idx="344">
                  <c:v>470.5</c:v>
                </c:pt>
                <c:pt idx="345">
                  <c:v>470.5</c:v>
                </c:pt>
                <c:pt idx="346">
                  <c:v>470.5</c:v>
                </c:pt>
                <c:pt idx="347">
                  <c:v>470.5</c:v>
                </c:pt>
                <c:pt idx="348">
                  <c:v>470.5</c:v>
                </c:pt>
                <c:pt idx="349">
                  <c:v>470.5</c:v>
                </c:pt>
                <c:pt idx="350">
                  <c:v>470.5</c:v>
                </c:pt>
                <c:pt idx="351">
                  <c:v>470.5</c:v>
                </c:pt>
                <c:pt idx="352">
                  <c:v>470.5</c:v>
                </c:pt>
                <c:pt idx="353">
                  <c:v>470.5</c:v>
                </c:pt>
                <c:pt idx="354">
                  <c:v>470.5</c:v>
                </c:pt>
                <c:pt idx="355">
                  <c:v>470.5</c:v>
                </c:pt>
                <c:pt idx="356">
                  <c:v>470.5</c:v>
                </c:pt>
                <c:pt idx="357">
                  <c:v>470.5</c:v>
                </c:pt>
                <c:pt idx="358">
                  <c:v>470.5</c:v>
                </c:pt>
                <c:pt idx="359">
                  <c:v>470.5</c:v>
                </c:pt>
                <c:pt idx="360">
                  <c:v>470.5</c:v>
                </c:pt>
                <c:pt idx="361">
                  <c:v>470.5</c:v>
                </c:pt>
                <c:pt idx="362">
                  <c:v>470.5</c:v>
                </c:pt>
                <c:pt idx="363">
                  <c:v>470.5</c:v>
                </c:pt>
                <c:pt idx="364">
                  <c:v>470.5</c:v>
                </c:pt>
                <c:pt idx="365">
                  <c:v>470.5</c:v>
                </c:pt>
                <c:pt idx="366">
                  <c:v>470.5</c:v>
                </c:pt>
                <c:pt idx="367">
                  <c:v>470.5</c:v>
                </c:pt>
                <c:pt idx="368">
                  <c:v>470.5</c:v>
                </c:pt>
                <c:pt idx="369">
                  <c:v>470.5</c:v>
                </c:pt>
                <c:pt idx="370">
                  <c:v>470.5</c:v>
                </c:pt>
                <c:pt idx="371">
                  <c:v>470.5</c:v>
                </c:pt>
                <c:pt idx="372">
                  <c:v>470.5</c:v>
                </c:pt>
                <c:pt idx="373">
                  <c:v>470.5</c:v>
                </c:pt>
                <c:pt idx="374">
                  <c:v>470.5</c:v>
                </c:pt>
                <c:pt idx="375">
                  <c:v>470.5</c:v>
                </c:pt>
                <c:pt idx="376">
                  <c:v>470.5</c:v>
                </c:pt>
                <c:pt idx="377">
                  <c:v>470.5</c:v>
                </c:pt>
                <c:pt idx="378">
                  <c:v>470.5</c:v>
                </c:pt>
                <c:pt idx="379">
                  <c:v>470.5</c:v>
                </c:pt>
                <c:pt idx="380">
                  <c:v>470.5</c:v>
                </c:pt>
                <c:pt idx="381">
                  <c:v>470.5</c:v>
                </c:pt>
                <c:pt idx="382">
                  <c:v>470.5</c:v>
                </c:pt>
                <c:pt idx="383">
                  <c:v>470.5</c:v>
                </c:pt>
                <c:pt idx="384">
                  <c:v>470.5</c:v>
                </c:pt>
                <c:pt idx="385">
                  <c:v>470.5</c:v>
                </c:pt>
                <c:pt idx="386">
                  <c:v>470.5</c:v>
                </c:pt>
                <c:pt idx="387">
                  <c:v>470.5</c:v>
                </c:pt>
                <c:pt idx="388">
                  <c:v>470.5</c:v>
                </c:pt>
                <c:pt idx="389">
                  <c:v>470.5</c:v>
                </c:pt>
                <c:pt idx="390">
                  <c:v>470.5</c:v>
                </c:pt>
                <c:pt idx="391">
                  <c:v>470.5</c:v>
                </c:pt>
                <c:pt idx="392">
                  <c:v>470.5</c:v>
                </c:pt>
                <c:pt idx="393">
                  <c:v>470.5</c:v>
                </c:pt>
                <c:pt idx="394">
                  <c:v>470.5</c:v>
                </c:pt>
                <c:pt idx="395">
                  <c:v>470.5</c:v>
                </c:pt>
                <c:pt idx="396">
                  <c:v>470.5</c:v>
                </c:pt>
                <c:pt idx="397">
                  <c:v>470.5</c:v>
                </c:pt>
                <c:pt idx="398">
                  <c:v>470.5</c:v>
                </c:pt>
                <c:pt idx="399">
                  <c:v>470.5</c:v>
                </c:pt>
                <c:pt idx="400">
                  <c:v>470.5</c:v>
                </c:pt>
                <c:pt idx="401">
                  <c:v>470.5</c:v>
                </c:pt>
                <c:pt idx="402">
                  <c:v>470.5</c:v>
                </c:pt>
                <c:pt idx="403">
                  <c:v>470.5</c:v>
                </c:pt>
                <c:pt idx="404">
                  <c:v>470.5</c:v>
                </c:pt>
                <c:pt idx="405">
                  <c:v>470.5</c:v>
                </c:pt>
                <c:pt idx="406">
                  <c:v>470.5</c:v>
                </c:pt>
                <c:pt idx="407">
                  <c:v>470.5</c:v>
                </c:pt>
                <c:pt idx="408">
                  <c:v>470.5</c:v>
                </c:pt>
                <c:pt idx="409">
                  <c:v>470.5</c:v>
                </c:pt>
                <c:pt idx="410">
                  <c:v>470.5</c:v>
                </c:pt>
                <c:pt idx="411">
                  <c:v>470.5</c:v>
                </c:pt>
                <c:pt idx="412">
                  <c:v>470.5</c:v>
                </c:pt>
                <c:pt idx="413">
                  <c:v>470.5</c:v>
                </c:pt>
                <c:pt idx="414">
                  <c:v>470.5</c:v>
                </c:pt>
                <c:pt idx="415">
                  <c:v>470.5</c:v>
                </c:pt>
                <c:pt idx="416">
                  <c:v>470.5</c:v>
                </c:pt>
                <c:pt idx="417">
                  <c:v>470.5</c:v>
                </c:pt>
                <c:pt idx="418">
                  <c:v>470.5</c:v>
                </c:pt>
                <c:pt idx="419">
                  <c:v>470.5</c:v>
                </c:pt>
                <c:pt idx="420">
                  <c:v>470.5</c:v>
                </c:pt>
                <c:pt idx="421">
                  <c:v>470.5</c:v>
                </c:pt>
                <c:pt idx="422">
                  <c:v>470.5</c:v>
                </c:pt>
                <c:pt idx="423">
                  <c:v>470.5</c:v>
                </c:pt>
                <c:pt idx="424">
                  <c:v>470.5</c:v>
                </c:pt>
                <c:pt idx="425">
                  <c:v>470.5</c:v>
                </c:pt>
                <c:pt idx="426">
                  <c:v>470.5</c:v>
                </c:pt>
                <c:pt idx="427">
                  <c:v>470.5</c:v>
                </c:pt>
                <c:pt idx="428">
                  <c:v>470.5</c:v>
                </c:pt>
                <c:pt idx="429">
                  <c:v>470.5</c:v>
                </c:pt>
                <c:pt idx="430">
                  <c:v>470.5</c:v>
                </c:pt>
                <c:pt idx="431">
                  <c:v>470.5</c:v>
                </c:pt>
                <c:pt idx="432">
                  <c:v>470.5</c:v>
                </c:pt>
                <c:pt idx="433">
                  <c:v>470.5</c:v>
                </c:pt>
                <c:pt idx="434">
                  <c:v>470.5</c:v>
                </c:pt>
                <c:pt idx="435">
                  <c:v>470.5</c:v>
                </c:pt>
                <c:pt idx="436">
                  <c:v>470.5</c:v>
                </c:pt>
                <c:pt idx="437">
                  <c:v>470.5</c:v>
                </c:pt>
                <c:pt idx="438">
                  <c:v>470.5</c:v>
                </c:pt>
                <c:pt idx="439">
                  <c:v>470.5</c:v>
                </c:pt>
                <c:pt idx="440">
                  <c:v>470.5</c:v>
                </c:pt>
                <c:pt idx="441">
                  <c:v>470.5</c:v>
                </c:pt>
                <c:pt idx="442">
                  <c:v>470.5</c:v>
                </c:pt>
                <c:pt idx="443">
                  <c:v>470.5</c:v>
                </c:pt>
                <c:pt idx="444">
                  <c:v>470.5</c:v>
                </c:pt>
                <c:pt idx="445">
                  <c:v>470.5</c:v>
                </c:pt>
                <c:pt idx="446">
                  <c:v>470.5</c:v>
                </c:pt>
                <c:pt idx="447">
                  <c:v>470.5</c:v>
                </c:pt>
                <c:pt idx="448">
                  <c:v>470.5</c:v>
                </c:pt>
                <c:pt idx="449">
                  <c:v>470.5</c:v>
                </c:pt>
                <c:pt idx="450">
                  <c:v>470.5</c:v>
                </c:pt>
                <c:pt idx="451">
                  <c:v>470.5</c:v>
                </c:pt>
                <c:pt idx="452">
                  <c:v>470.5</c:v>
                </c:pt>
                <c:pt idx="453">
                  <c:v>470.5</c:v>
                </c:pt>
                <c:pt idx="454">
                  <c:v>470.5</c:v>
                </c:pt>
                <c:pt idx="455">
                  <c:v>470.5</c:v>
                </c:pt>
                <c:pt idx="456">
                  <c:v>470.5</c:v>
                </c:pt>
                <c:pt idx="457">
                  <c:v>470.5</c:v>
                </c:pt>
                <c:pt idx="458">
                  <c:v>470.5</c:v>
                </c:pt>
                <c:pt idx="459">
                  <c:v>470.5</c:v>
                </c:pt>
                <c:pt idx="460">
                  <c:v>470.5</c:v>
                </c:pt>
                <c:pt idx="461">
                  <c:v>470.5</c:v>
                </c:pt>
                <c:pt idx="462">
                  <c:v>470.5</c:v>
                </c:pt>
                <c:pt idx="463">
                  <c:v>470.5</c:v>
                </c:pt>
                <c:pt idx="464">
                  <c:v>470.5</c:v>
                </c:pt>
                <c:pt idx="465">
                  <c:v>470.5</c:v>
                </c:pt>
                <c:pt idx="466">
                  <c:v>470.5</c:v>
                </c:pt>
                <c:pt idx="467">
                  <c:v>470.5</c:v>
                </c:pt>
                <c:pt idx="468">
                  <c:v>470.5</c:v>
                </c:pt>
                <c:pt idx="469">
                  <c:v>470.5</c:v>
                </c:pt>
                <c:pt idx="470">
                  <c:v>470.5</c:v>
                </c:pt>
                <c:pt idx="471">
                  <c:v>470.5</c:v>
                </c:pt>
                <c:pt idx="472">
                  <c:v>470.5</c:v>
                </c:pt>
                <c:pt idx="473">
                  <c:v>470.5</c:v>
                </c:pt>
                <c:pt idx="474">
                  <c:v>470.5</c:v>
                </c:pt>
                <c:pt idx="475">
                  <c:v>470.5</c:v>
                </c:pt>
                <c:pt idx="476">
                  <c:v>470.5</c:v>
                </c:pt>
                <c:pt idx="477">
                  <c:v>470.5</c:v>
                </c:pt>
                <c:pt idx="478">
                  <c:v>470.5</c:v>
                </c:pt>
                <c:pt idx="479">
                  <c:v>470.5</c:v>
                </c:pt>
                <c:pt idx="480">
                  <c:v>470.5</c:v>
                </c:pt>
                <c:pt idx="481">
                  <c:v>470.5</c:v>
                </c:pt>
                <c:pt idx="482">
                  <c:v>470.5</c:v>
                </c:pt>
                <c:pt idx="483">
                  <c:v>470.5</c:v>
                </c:pt>
                <c:pt idx="484">
                  <c:v>470.5</c:v>
                </c:pt>
                <c:pt idx="485">
                  <c:v>470.5</c:v>
                </c:pt>
                <c:pt idx="486">
                  <c:v>470.5</c:v>
                </c:pt>
                <c:pt idx="487">
                  <c:v>470.5</c:v>
                </c:pt>
                <c:pt idx="488">
                  <c:v>470.5</c:v>
                </c:pt>
                <c:pt idx="489">
                  <c:v>470.5</c:v>
                </c:pt>
                <c:pt idx="490">
                  <c:v>470.5</c:v>
                </c:pt>
                <c:pt idx="491">
                  <c:v>470.5</c:v>
                </c:pt>
                <c:pt idx="492">
                  <c:v>470.5</c:v>
                </c:pt>
                <c:pt idx="493">
                  <c:v>470.5</c:v>
                </c:pt>
                <c:pt idx="494">
                  <c:v>470.5</c:v>
                </c:pt>
                <c:pt idx="495">
                  <c:v>470.5</c:v>
                </c:pt>
                <c:pt idx="496">
                  <c:v>470.5</c:v>
                </c:pt>
                <c:pt idx="497">
                  <c:v>470.5</c:v>
                </c:pt>
                <c:pt idx="498">
                  <c:v>470.5</c:v>
                </c:pt>
                <c:pt idx="499">
                  <c:v>470.5</c:v>
                </c:pt>
                <c:pt idx="500">
                  <c:v>470.5</c:v>
                </c:pt>
                <c:pt idx="501">
                  <c:v>470.5</c:v>
                </c:pt>
                <c:pt idx="502">
                  <c:v>470.5</c:v>
                </c:pt>
                <c:pt idx="503">
                  <c:v>470.5</c:v>
                </c:pt>
                <c:pt idx="504">
                  <c:v>470.5</c:v>
                </c:pt>
                <c:pt idx="505">
                  <c:v>470.5</c:v>
                </c:pt>
                <c:pt idx="506">
                  <c:v>470.5</c:v>
                </c:pt>
                <c:pt idx="507">
                  <c:v>470.5</c:v>
                </c:pt>
                <c:pt idx="508">
                  <c:v>470.5</c:v>
                </c:pt>
                <c:pt idx="509">
                  <c:v>470.5</c:v>
                </c:pt>
                <c:pt idx="510">
                  <c:v>470.5</c:v>
                </c:pt>
                <c:pt idx="511">
                  <c:v>470.5</c:v>
                </c:pt>
                <c:pt idx="512">
                  <c:v>470.5</c:v>
                </c:pt>
                <c:pt idx="513">
                  <c:v>470.5</c:v>
                </c:pt>
                <c:pt idx="514">
                  <c:v>470.5</c:v>
                </c:pt>
                <c:pt idx="515">
                  <c:v>470.5</c:v>
                </c:pt>
                <c:pt idx="516">
                  <c:v>470.5</c:v>
                </c:pt>
                <c:pt idx="517">
                  <c:v>470.5</c:v>
                </c:pt>
                <c:pt idx="518">
                  <c:v>470.5</c:v>
                </c:pt>
                <c:pt idx="519">
                  <c:v>470.5</c:v>
                </c:pt>
                <c:pt idx="520">
                  <c:v>470.5</c:v>
                </c:pt>
                <c:pt idx="521">
                  <c:v>470.5</c:v>
                </c:pt>
                <c:pt idx="522">
                  <c:v>470.5</c:v>
                </c:pt>
                <c:pt idx="523">
                  <c:v>470.5</c:v>
                </c:pt>
                <c:pt idx="524">
                  <c:v>470.5</c:v>
                </c:pt>
                <c:pt idx="525">
                  <c:v>470.5</c:v>
                </c:pt>
                <c:pt idx="526">
                  <c:v>470.5</c:v>
                </c:pt>
                <c:pt idx="527">
                  <c:v>470.5</c:v>
                </c:pt>
                <c:pt idx="528">
                  <c:v>470.5</c:v>
                </c:pt>
                <c:pt idx="529">
                  <c:v>470.5</c:v>
                </c:pt>
                <c:pt idx="530">
                  <c:v>470.5</c:v>
                </c:pt>
                <c:pt idx="531">
                  <c:v>470.5</c:v>
                </c:pt>
                <c:pt idx="532">
                  <c:v>470.5</c:v>
                </c:pt>
                <c:pt idx="533">
                  <c:v>470.5</c:v>
                </c:pt>
                <c:pt idx="534">
                  <c:v>470.5</c:v>
                </c:pt>
                <c:pt idx="535">
                  <c:v>470.5</c:v>
                </c:pt>
                <c:pt idx="536">
                  <c:v>470.5</c:v>
                </c:pt>
                <c:pt idx="537">
                  <c:v>470.5</c:v>
                </c:pt>
                <c:pt idx="538">
                  <c:v>470.5</c:v>
                </c:pt>
                <c:pt idx="539">
                  <c:v>470.5</c:v>
                </c:pt>
                <c:pt idx="540">
                  <c:v>470.5</c:v>
                </c:pt>
                <c:pt idx="541">
                  <c:v>470.5</c:v>
                </c:pt>
                <c:pt idx="542">
                  <c:v>470.5</c:v>
                </c:pt>
                <c:pt idx="543">
                  <c:v>470.5</c:v>
                </c:pt>
                <c:pt idx="544">
                  <c:v>470.5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Mobility!$BG$20</c:f>
              <c:strCache>
                <c:ptCount val="1"/>
                <c:pt idx="0">
                  <c:v>Minority scattering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Mobility!$BH$22:$BH$999</c:f>
              <c:numCache>
                <c:formatCode>0.00E+00</c:formatCode>
                <c:ptCount val="978"/>
                <c:pt idx="0">
                  <c:v>15575.527684573921</c:v>
                </c:pt>
                <c:pt idx="1">
                  <c:v>15575.529539998075</c:v>
                </c:pt>
                <c:pt idx="2">
                  <c:v>15575.531395420425</c:v>
                </c:pt>
                <c:pt idx="3">
                  <c:v>15575.53325084097</c:v>
                </c:pt>
                <c:pt idx="4">
                  <c:v>15575.535106259724</c:v>
                </c:pt>
                <c:pt idx="5">
                  <c:v>15575.536961676671</c:v>
                </c:pt>
                <c:pt idx="6">
                  <c:v>15575.538817091814</c:v>
                </c:pt>
                <c:pt idx="7">
                  <c:v>15575.540672505171</c:v>
                </c:pt>
                <c:pt idx="8">
                  <c:v>15575.542527916721</c:v>
                </c:pt>
                <c:pt idx="9">
                  <c:v>15575.544383326467</c:v>
                </c:pt>
                <c:pt idx="10">
                  <c:v>15575.562937324943</c:v>
                </c:pt>
                <c:pt idx="11">
                  <c:v>15575.581491143406</c:v>
                </c:pt>
                <c:pt idx="12">
                  <c:v>15575.600044781871</c:v>
                </c:pt>
                <c:pt idx="13">
                  <c:v>15575.618598240333</c:v>
                </c:pt>
                <c:pt idx="14">
                  <c:v>15575.637151518793</c:v>
                </c:pt>
                <c:pt idx="15">
                  <c:v>15575.655704617275</c:v>
                </c:pt>
                <c:pt idx="16">
                  <c:v>15575.674257535773</c:v>
                </c:pt>
                <c:pt idx="17">
                  <c:v>15575.692810274297</c:v>
                </c:pt>
                <c:pt idx="18">
                  <c:v>15575.711362832841</c:v>
                </c:pt>
                <c:pt idx="19">
                  <c:v>15575.896878521207</c:v>
                </c:pt>
                <c:pt idx="20">
                  <c:v>15576.082376218852</c:v>
                </c:pt>
                <c:pt idx="21">
                  <c:v>15576.20769744391</c:v>
                </c:pt>
                <c:pt idx="22">
                  <c:v>15576.236090351362</c:v>
                </c:pt>
                <c:pt idx="23">
                  <c:v>15576.266492214911</c:v>
                </c:pt>
                <c:pt idx="24">
                  <c:v>15576.267855931543</c:v>
                </c:pt>
                <c:pt idx="25">
                  <c:v>15576.301780238224</c:v>
                </c:pt>
                <c:pt idx="26">
                  <c:v>15576.338228424067</c:v>
                </c:pt>
                <c:pt idx="27">
                  <c:v>15576.375965684474</c:v>
                </c:pt>
                <c:pt idx="28">
                  <c:v>15576.417559981173</c:v>
                </c:pt>
                <c:pt idx="29">
                  <c:v>15576.453317665046</c:v>
                </c:pt>
                <c:pt idx="30">
                  <c:v>15576.463113055572</c:v>
                </c:pt>
                <c:pt idx="31">
                  <c:v>15576.509452455011</c:v>
                </c:pt>
                <c:pt idx="32">
                  <c:v>15576.558013682274</c:v>
                </c:pt>
                <c:pt idx="33">
                  <c:v>15576.612201464315</c:v>
                </c:pt>
                <c:pt idx="34">
                  <c:v>15576.638761425129</c:v>
                </c:pt>
                <c:pt idx="35">
                  <c:v>15576.667300043342</c:v>
                </c:pt>
                <c:pt idx="36">
                  <c:v>15576.667451546853</c:v>
                </c:pt>
                <c:pt idx="37">
                  <c:v>15576.723443309545</c:v>
                </c:pt>
                <c:pt idx="38">
                  <c:v>15576.724587667428</c:v>
                </c:pt>
                <c:pt idx="39">
                  <c:v>15576.783684967639</c:v>
                </c:pt>
                <c:pt idx="40">
                  <c:v>15576.785396281588</c:v>
                </c:pt>
                <c:pt idx="41">
                  <c:v>15576.824187217553</c:v>
                </c:pt>
                <c:pt idx="42">
                  <c:v>15576.848124176007</c:v>
                </c:pt>
                <c:pt idx="43">
                  <c:v>15576.851043803072</c:v>
                </c:pt>
                <c:pt idx="44">
                  <c:v>15576.913357126105</c:v>
                </c:pt>
                <c:pt idx="45">
                  <c:v>15576.917422642813</c:v>
                </c:pt>
                <c:pt idx="46">
                  <c:v>15576.98088113369</c:v>
                </c:pt>
                <c:pt idx="47">
                  <c:v>15576.985703715154</c:v>
                </c:pt>
                <c:pt idx="48">
                  <c:v>15577.009595048079</c:v>
                </c:pt>
                <c:pt idx="49">
                  <c:v>15577.054734764504</c:v>
                </c:pt>
                <c:pt idx="50">
                  <c:v>15577.060377904596</c:v>
                </c:pt>
                <c:pt idx="51">
                  <c:v>15577.130273265328</c:v>
                </c:pt>
                <c:pt idx="52">
                  <c:v>15577.137777817581</c:v>
                </c:pt>
                <c:pt idx="53">
                  <c:v>15577.194984922467</c:v>
                </c:pt>
                <c:pt idx="54">
                  <c:v>15577.207857248624</c:v>
                </c:pt>
                <c:pt idx="55">
                  <c:v>15577.215762156198</c:v>
                </c:pt>
                <c:pt idx="56">
                  <c:v>15577.289144626351</c:v>
                </c:pt>
                <c:pt idx="57">
                  <c:v>15577.297908277844</c:v>
                </c:pt>
                <c:pt idx="58">
                  <c:v>15577.375714592559</c:v>
                </c:pt>
                <c:pt idx="59">
                  <c:v>15577.380356846457</c:v>
                </c:pt>
                <c:pt idx="60">
                  <c:v>15577.385904343742</c:v>
                </c:pt>
                <c:pt idx="61">
                  <c:v>15577.463316981231</c:v>
                </c:pt>
                <c:pt idx="62">
                  <c:v>15577.474786839073</c:v>
                </c:pt>
                <c:pt idx="63">
                  <c:v>15577.553032536536</c:v>
                </c:pt>
                <c:pt idx="64">
                  <c:v>15577.565846090605</c:v>
                </c:pt>
                <c:pt idx="65">
                  <c:v>15577.648738270549</c:v>
                </c:pt>
                <c:pt idx="66">
                  <c:v>15577.662897406961</c:v>
                </c:pt>
                <c:pt idx="67">
                  <c:v>15577.747211481619</c:v>
                </c:pt>
                <c:pt idx="68">
                  <c:v>15577.762961024911</c:v>
                </c:pt>
                <c:pt idx="69">
                  <c:v>15577.846990827786</c:v>
                </c:pt>
                <c:pt idx="70">
                  <c:v>15577.864478112904</c:v>
                </c:pt>
                <c:pt idx="71">
                  <c:v>15577.950926955447</c:v>
                </c:pt>
                <c:pt idx="72">
                  <c:v>15577.969017370768</c:v>
                </c:pt>
                <c:pt idx="73">
                  <c:v>15578.061160018982</c:v>
                </c:pt>
                <c:pt idx="74">
                  <c:v>15578.079282042348</c:v>
                </c:pt>
                <c:pt idx="75">
                  <c:v>15578.172112006103</c:v>
                </c:pt>
                <c:pt idx="76">
                  <c:v>15578.191380187647</c:v>
                </c:pt>
                <c:pt idx="77">
                  <c:v>15578.285486751887</c:v>
                </c:pt>
                <c:pt idx="78">
                  <c:v>15578.30545018066</c:v>
                </c:pt>
                <c:pt idx="79">
                  <c:v>15578.405860068402</c:v>
                </c:pt>
                <c:pt idx="80">
                  <c:v>15578.425816351704</c:v>
                </c:pt>
                <c:pt idx="81">
                  <c:v>15578.528460573587</c:v>
                </c:pt>
                <c:pt idx="82">
                  <c:v>15578.548925776926</c:v>
                </c:pt>
                <c:pt idx="83">
                  <c:v>15578.652666453081</c:v>
                </c:pt>
                <c:pt idx="84">
                  <c:v>15578.674007672093</c:v>
                </c:pt>
                <c:pt idx="85">
                  <c:v>15578.781065320718</c:v>
                </c:pt>
                <c:pt idx="86">
                  <c:v>15578.802325463081</c:v>
                </c:pt>
                <c:pt idx="87">
                  <c:v>15578.915477548819</c:v>
                </c:pt>
                <c:pt idx="88">
                  <c:v>15578.937063340996</c:v>
                </c:pt>
                <c:pt idx="89">
                  <c:v>15579.051962219295</c:v>
                </c:pt>
                <c:pt idx="90">
                  <c:v>15579.073655760629</c:v>
                </c:pt>
                <c:pt idx="91">
                  <c:v>15579.190874857873</c:v>
                </c:pt>
                <c:pt idx="92">
                  <c:v>15579.211721676294</c:v>
                </c:pt>
                <c:pt idx="93">
                  <c:v>15579.233090078995</c:v>
                </c:pt>
                <c:pt idx="94">
                  <c:v>15579.335686746761</c:v>
                </c:pt>
                <c:pt idx="95">
                  <c:v>15579.355472844301</c:v>
                </c:pt>
                <c:pt idx="96">
                  <c:v>15579.483172015734</c:v>
                </c:pt>
                <c:pt idx="97">
                  <c:v>15579.503063038601</c:v>
                </c:pt>
                <c:pt idx="98">
                  <c:v>15579.632290106214</c:v>
                </c:pt>
                <c:pt idx="99">
                  <c:v>15579.652607226373</c:v>
                </c:pt>
                <c:pt idx="100">
                  <c:v>15579.784599381828</c:v>
                </c:pt>
                <c:pt idx="101">
                  <c:v>15579.805189286062</c:v>
                </c:pt>
                <c:pt idx="102">
                  <c:v>15579.944539073469</c:v>
                </c:pt>
                <c:pt idx="103">
                  <c:v>15579.965068691039</c:v>
                </c:pt>
                <c:pt idx="104">
                  <c:v>15580.106396092391</c:v>
                </c:pt>
                <c:pt idx="105">
                  <c:v>15580.126110918342</c:v>
                </c:pt>
                <c:pt idx="106">
                  <c:v>15580.269863029393</c:v>
                </c:pt>
                <c:pt idx="107">
                  <c:v>15580.288523189332</c:v>
                </c:pt>
                <c:pt idx="108">
                  <c:v>15580.439872948535</c:v>
                </c:pt>
                <c:pt idx="109">
                  <c:v>15580.457098307248</c:v>
                </c:pt>
                <c:pt idx="110">
                  <c:v>15580.613095775368</c:v>
                </c:pt>
                <c:pt idx="111">
                  <c:v>15580.629330048207</c:v>
                </c:pt>
                <c:pt idx="112">
                  <c:v>15580.787754946145</c:v>
                </c:pt>
                <c:pt idx="113">
                  <c:v>15580.803646801207</c:v>
                </c:pt>
                <c:pt idx="114">
                  <c:v>15580.965108589988</c:v>
                </c:pt>
                <c:pt idx="115">
                  <c:v>15580.980978254969</c:v>
                </c:pt>
                <c:pt idx="116">
                  <c:v>15581.08403458123</c:v>
                </c:pt>
                <c:pt idx="117">
                  <c:v>15581.15109141384</c:v>
                </c:pt>
                <c:pt idx="118">
                  <c:v>15581.165939355427</c:v>
                </c:pt>
                <c:pt idx="119">
                  <c:v>15581.338848000019</c:v>
                </c:pt>
                <c:pt idx="120">
                  <c:v>15581.352086390558</c:v>
                </c:pt>
                <c:pt idx="121">
                  <c:v>15581.527914682874</c:v>
                </c:pt>
                <c:pt idx="122">
                  <c:v>15581.539505429919</c:v>
                </c:pt>
                <c:pt idx="123">
                  <c:v>15581.722820703088</c:v>
                </c:pt>
                <c:pt idx="124">
                  <c:v>15581.732584723508</c:v>
                </c:pt>
                <c:pt idx="125">
                  <c:v>15581.921926611421</c:v>
                </c:pt>
                <c:pt idx="126">
                  <c:v>15581.930021608507</c:v>
                </c:pt>
                <c:pt idx="127">
                  <c:v>15582.122369807726</c:v>
                </c:pt>
                <c:pt idx="128">
                  <c:v>15582.129676858851</c:v>
                </c:pt>
                <c:pt idx="129">
                  <c:v>15582.3255811853</c:v>
                </c:pt>
                <c:pt idx="130">
                  <c:v>15582.331854159855</c:v>
                </c:pt>
                <c:pt idx="131">
                  <c:v>15582.536625941228</c:v>
                </c:pt>
                <c:pt idx="132">
                  <c:v>15582.541492662784</c:v>
                </c:pt>
                <c:pt idx="133">
                  <c:v>15582.749591552792</c:v>
                </c:pt>
                <c:pt idx="134">
                  <c:v>15582.753137317262</c:v>
                </c:pt>
                <c:pt idx="135">
                  <c:v>15582.933196060652</c:v>
                </c:pt>
                <c:pt idx="136">
                  <c:v>15582.964909722958</c:v>
                </c:pt>
                <c:pt idx="137">
                  <c:v>15582.966302335359</c:v>
                </c:pt>
                <c:pt idx="138">
                  <c:v>15583.184552287426</c:v>
                </c:pt>
                <c:pt idx="139">
                  <c:v>15583.185362796334</c:v>
                </c:pt>
                <c:pt idx="140">
                  <c:v>15583.407921068479</c:v>
                </c:pt>
                <c:pt idx="141">
                  <c:v>15583.410160490204</c:v>
                </c:pt>
                <c:pt idx="142">
                  <c:v>15583.632752532138</c:v>
                </c:pt>
                <c:pt idx="143">
                  <c:v>15583.636757107366</c:v>
                </c:pt>
                <c:pt idx="144">
                  <c:v>15583.859864002221</c:v>
                </c:pt>
                <c:pt idx="145">
                  <c:v>15583.865361579292</c:v>
                </c:pt>
                <c:pt idx="146">
                  <c:v>15584.094661563178</c:v>
                </c:pt>
                <c:pt idx="147">
                  <c:v>15584.10181719112</c:v>
                </c:pt>
                <c:pt idx="148">
                  <c:v>15584.331130436642</c:v>
                </c:pt>
                <c:pt idx="149">
                  <c:v>15584.340618880198</c:v>
                </c:pt>
                <c:pt idx="150">
                  <c:v>15584.568773632949</c:v>
                </c:pt>
                <c:pt idx="151">
                  <c:v>15584.581617780579</c:v>
                </c:pt>
                <c:pt idx="152">
                  <c:v>15584.780580196775</c:v>
                </c:pt>
                <c:pt idx="153">
                  <c:v>15584.811651972423</c:v>
                </c:pt>
                <c:pt idx="154">
                  <c:v>15584.828168165925</c:v>
                </c:pt>
                <c:pt idx="155">
                  <c:v>15585.060365659037</c:v>
                </c:pt>
                <c:pt idx="156">
                  <c:v>15585.079277689269</c:v>
                </c:pt>
                <c:pt idx="157">
                  <c:v>15585.310975145725</c:v>
                </c:pt>
                <c:pt idx="158">
                  <c:v>15585.332092456543</c:v>
                </c:pt>
                <c:pt idx="159">
                  <c:v>15585.562671736297</c:v>
                </c:pt>
                <c:pt idx="160">
                  <c:v>15585.586138147579</c:v>
                </c:pt>
                <c:pt idx="161">
                  <c:v>15585.822193025178</c:v>
                </c:pt>
                <c:pt idx="162">
                  <c:v>15585.848365338867</c:v>
                </c:pt>
                <c:pt idx="163">
                  <c:v>15586.084577364481</c:v>
                </c:pt>
                <c:pt idx="164">
                  <c:v>15586.113145121615</c:v>
                </c:pt>
                <c:pt idx="165">
                  <c:v>15586.347765568767</c:v>
                </c:pt>
                <c:pt idx="166">
                  <c:v>15586.379330851209</c:v>
                </c:pt>
                <c:pt idx="167">
                  <c:v>15586.615409103222</c:v>
                </c:pt>
                <c:pt idx="168">
                  <c:v>15586.626192641279</c:v>
                </c:pt>
                <c:pt idx="169">
                  <c:v>15586.650686163101</c:v>
                </c:pt>
                <c:pt idx="170">
                  <c:v>15586.888947627796</c:v>
                </c:pt>
                <c:pt idx="171">
                  <c:v>15586.927588774615</c:v>
                </c:pt>
                <c:pt idx="172">
                  <c:v>15587.164108528463</c:v>
                </c:pt>
                <c:pt idx="173">
                  <c:v>15587.205055575272</c:v>
                </c:pt>
                <c:pt idx="174">
                  <c:v>15587.440930277777</c:v>
                </c:pt>
                <c:pt idx="175">
                  <c:v>15587.484059593306</c:v>
                </c:pt>
                <c:pt idx="176">
                  <c:v>15587.724662004326</c:v>
                </c:pt>
                <c:pt idx="177">
                  <c:v>15587.771177280196</c:v>
                </c:pt>
                <c:pt idx="178">
                  <c:v>15588.010733447762</c:v>
                </c:pt>
                <c:pt idx="179">
                  <c:v>15588.060220746598</c:v>
                </c:pt>
                <c:pt idx="180">
                  <c:v>15588.298357677435</c:v>
                </c:pt>
                <c:pt idx="181">
                  <c:v>15588.351195782427</c:v>
                </c:pt>
                <c:pt idx="182">
                  <c:v>15588.470039018259</c:v>
                </c:pt>
                <c:pt idx="183">
                  <c:v>15588.590042085349</c:v>
                </c:pt>
                <c:pt idx="184">
                  <c:v>15588.646317646229</c:v>
                </c:pt>
                <c:pt idx="185">
                  <c:v>15588.888049421175</c:v>
                </c:pt>
                <c:pt idx="186">
                  <c:v>15588.947870679385</c:v>
                </c:pt>
                <c:pt idx="187">
                  <c:v>15589.187191519699</c:v>
                </c:pt>
                <c:pt idx="188">
                  <c:v>15589.251189863246</c:v>
                </c:pt>
                <c:pt idx="189">
                  <c:v>15589.487392094514</c:v>
                </c:pt>
                <c:pt idx="190">
                  <c:v>15589.555373609377</c:v>
                </c:pt>
                <c:pt idx="191">
                  <c:v>15589.795585606513</c:v>
                </c:pt>
                <c:pt idx="192">
                  <c:v>15589.867865711858</c:v>
                </c:pt>
                <c:pt idx="193">
                  <c:v>15590.106624517583</c:v>
                </c:pt>
                <c:pt idx="194">
                  <c:v>15590.181988043343</c:v>
                </c:pt>
                <c:pt idx="195">
                  <c:v>15590.312124924363</c:v>
                </c:pt>
                <c:pt idx="196">
                  <c:v>15590.418210327152</c:v>
                </c:pt>
                <c:pt idx="197">
                  <c:v>15590.497365934727</c:v>
                </c:pt>
                <c:pt idx="198">
                  <c:v>15590.733813725998</c:v>
                </c:pt>
                <c:pt idx="199">
                  <c:v>15590.817199247356</c:v>
                </c:pt>
                <c:pt idx="200">
                  <c:v>15591.056542567416</c:v>
                </c:pt>
                <c:pt idx="201">
                  <c:v>15591.143624207178</c:v>
                </c:pt>
                <c:pt idx="202">
                  <c:v>15591.380619477806</c:v>
                </c:pt>
                <c:pt idx="203">
                  <c:v>15591.471025372266</c:v>
                </c:pt>
                <c:pt idx="204">
                  <c:v>15591.705356513299</c:v>
                </c:pt>
                <c:pt idx="205">
                  <c:v>15591.799734608014</c:v>
                </c:pt>
                <c:pt idx="206">
                  <c:v>15592.036747559228</c:v>
                </c:pt>
                <c:pt idx="207">
                  <c:v>15592.135218591504</c:v>
                </c:pt>
                <c:pt idx="208">
                  <c:v>15592.152455928981</c:v>
                </c:pt>
                <c:pt idx="209">
                  <c:v>15592.371471898736</c:v>
                </c:pt>
                <c:pt idx="210">
                  <c:v>15592.473678424751</c:v>
                </c:pt>
                <c:pt idx="211">
                  <c:v>15592.708434489778</c:v>
                </c:pt>
                <c:pt idx="212">
                  <c:v>15592.813015993104</c:v>
                </c:pt>
                <c:pt idx="213">
                  <c:v>15593.04717512203</c:v>
                </c:pt>
                <c:pt idx="214">
                  <c:v>15593.154758579487</c:v>
                </c:pt>
                <c:pt idx="215">
                  <c:v>15593.393123748077</c:v>
                </c:pt>
                <c:pt idx="216">
                  <c:v>15593.50411516118</c:v>
                </c:pt>
                <c:pt idx="217">
                  <c:v>15593.74017707002</c:v>
                </c:pt>
                <c:pt idx="218">
                  <c:v>15593.854984125039</c:v>
                </c:pt>
                <c:pt idx="219">
                  <c:v>15593.99103757444</c:v>
                </c:pt>
                <c:pt idx="220">
                  <c:v>15594.087188522832</c:v>
                </c:pt>
                <c:pt idx="221">
                  <c:v>15594.205768743584</c:v>
                </c:pt>
                <c:pt idx="222">
                  <c:v>15594.440504980013</c:v>
                </c:pt>
                <c:pt idx="223">
                  <c:v>15594.563767275256</c:v>
                </c:pt>
                <c:pt idx="224">
                  <c:v>15594.79721928557</c:v>
                </c:pt>
                <c:pt idx="225">
                  <c:v>15594.924633075878</c:v>
                </c:pt>
                <c:pt idx="226">
                  <c:v>15595.155117561419</c:v>
                </c:pt>
                <c:pt idx="227">
                  <c:v>15595.286485278391</c:v>
                </c:pt>
                <c:pt idx="228">
                  <c:v>15595.515272819466</c:v>
                </c:pt>
                <c:pt idx="229">
                  <c:v>15595.651051505753</c:v>
                </c:pt>
                <c:pt idx="230">
                  <c:v>15595.883757756121</c:v>
                </c:pt>
                <c:pt idx="231">
                  <c:v>15596.022377954838</c:v>
                </c:pt>
                <c:pt idx="232">
                  <c:v>15596.251668821747</c:v>
                </c:pt>
                <c:pt idx="233">
                  <c:v>15596.39479790019</c:v>
                </c:pt>
                <c:pt idx="234">
                  <c:v>15596.620728515905</c:v>
                </c:pt>
                <c:pt idx="235">
                  <c:v>15596.768036922975</c:v>
                </c:pt>
                <c:pt idx="236">
                  <c:v>15596.995187937326</c:v>
                </c:pt>
                <c:pt idx="237">
                  <c:v>15597.147824757734</c:v>
                </c:pt>
                <c:pt idx="238">
                  <c:v>15597.373853922099</c:v>
                </c:pt>
                <c:pt idx="239">
                  <c:v>15597.530975509217</c:v>
                </c:pt>
                <c:pt idx="240">
                  <c:v>15597.753798735821</c:v>
                </c:pt>
                <c:pt idx="241">
                  <c:v>15597.91376235082</c:v>
                </c:pt>
                <c:pt idx="242">
                  <c:v>15598.135948611402</c:v>
                </c:pt>
                <c:pt idx="243">
                  <c:v>15598.298386412342</c:v>
                </c:pt>
                <c:pt idx="244">
                  <c:v>15598.525491014458</c:v>
                </c:pt>
                <c:pt idx="245">
                  <c:v>15598.691084289383</c:v>
                </c:pt>
                <c:pt idx="246">
                  <c:v>15598.91529663544</c:v>
                </c:pt>
                <c:pt idx="247">
                  <c:v>15599.084869627264</c:v>
                </c:pt>
                <c:pt idx="248">
                  <c:v>15599.305487927555</c:v>
                </c:pt>
                <c:pt idx="249">
                  <c:v>15599.478668647791</c:v>
                </c:pt>
                <c:pt idx="250">
                  <c:v>15599.699933223752</c:v>
                </c:pt>
                <c:pt idx="251">
                  <c:v>15599.878481987951</c:v>
                </c:pt>
                <c:pt idx="252">
                  <c:v>15600.099911927895</c:v>
                </c:pt>
                <c:pt idx="253">
                  <c:v>15600.281853582892</c:v>
                </c:pt>
                <c:pt idx="254">
                  <c:v>15600.49997926871</c:v>
                </c:pt>
                <c:pt idx="255">
                  <c:v>15600.685429066532</c:v>
                </c:pt>
                <c:pt idx="256">
                  <c:v>15600.901701953851</c:v>
                </c:pt>
                <c:pt idx="257">
                  <c:v>15601.090562709307</c:v>
                </c:pt>
                <c:pt idx="258">
                  <c:v>15601.311195469707</c:v>
                </c:pt>
                <c:pt idx="259">
                  <c:v>15601.502508142801</c:v>
                </c:pt>
                <c:pt idx="260">
                  <c:v>15601.720452939822</c:v>
                </c:pt>
                <c:pt idx="261">
                  <c:v>15601.915687474439</c:v>
                </c:pt>
                <c:pt idx="262">
                  <c:v>15602.129010607985</c:v>
                </c:pt>
                <c:pt idx="263">
                  <c:v>15602.328748225355</c:v>
                </c:pt>
                <c:pt idx="264">
                  <c:v>15602.542209086105</c:v>
                </c:pt>
                <c:pt idx="265">
                  <c:v>15602.747393225844</c:v>
                </c:pt>
                <c:pt idx="266">
                  <c:v>15602.960963341944</c:v>
                </c:pt>
                <c:pt idx="267">
                  <c:v>15603.16981782175</c:v>
                </c:pt>
                <c:pt idx="268">
                  <c:v>15603.379123227684</c:v>
                </c:pt>
                <c:pt idx="269">
                  <c:v>15603.592150324919</c:v>
                </c:pt>
                <c:pt idx="270">
                  <c:v>15603.797887503544</c:v>
                </c:pt>
                <c:pt idx="271">
                  <c:v>15604.014708918017</c:v>
                </c:pt>
                <c:pt idx="272">
                  <c:v>15604.223934059286</c:v>
                </c:pt>
                <c:pt idx="273">
                  <c:v>15604.44461130872</c:v>
                </c:pt>
                <c:pt idx="274">
                  <c:v>15604.650830998826</c:v>
                </c:pt>
                <c:pt idx="275">
                  <c:v>15604.875369972477</c:v>
                </c:pt>
                <c:pt idx="276">
                  <c:v>15605.078112368357</c:v>
                </c:pt>
                <c:pt idx="277">
                  <c:v>15605.305490558039</c:v>
                </c:pt>
                <c:pt idx="278">
                  <c:v>15605.508708016503</c:v>
                </c:pt>
                <c:pt idx="279">
                  <c:v>15605.740405557101</c:v>
                </c:pt>
                <c:pt idx="280">
                  <c:v>15605.945053699366</c:v>
                </c:pt>
                <c:pt idx="281">
                  <c:v>15606.179846057312</c:v>
                </c:pt>
                <c:pt idx="282">
                  <c:v>15606.380725775716</c:v>
                </c:pt>
                <c:pt idx="283">
                  <c:v>15606.619577323469</c:v>
                </c:pt>
                <c:pt idx="284">
                  <c:v>15606.816246834285</c:v>
                </c:pt>
                <c:pt idx="285">
                  <c:v>15607.058889814456</c:v>
                </c:pt>
                <c:pt idx="286">
                  <c:v>15607.25961017509</c:v>
                </c:pt>
                <c:pt idx="287">
                  <c:v>15607.503912326863</c:v>
                </c:pt>
                <c:pt idx="288">
                  <c:v>15607.703920391352</c:v>
                </c:pt>
                <c:pt idx="289">
                  <c:v>15607.950239556974</c:v>
                </c:pt>
                <c:pt idx="290">
                  <c:v>15608.148055941479</c:v>
                </c:pt>
                <c:pt idx="291">
                  <c:v>15608.396867698491</c:v>
                </c:pt>
                <c:pt idx="292">
                  <c:v>15608.594771698461</c:v>
                </c:pt>
                <c:pt idx="293">
                  <c:v>15608.847559835887</c:v>
                </c:pt>
                <c:pt idx="294">
                  <c:v>15609.046618874976</c:v>
                </c:pt>
                <c:pt idx="295">
                  <c:v>15609.302772826113</c:v>
                </c:pt>
                <c:pt idx="296">
                  <c:v>15609.497086088471</c:v>
                </c:pt>
                <c:pt idx="297">
                  <c:v>15609.756962678881</c:v>
                </c:pt>
                <c:pt idx="298">
                  <c:v>15609.947057950454</c:v>
                </c:pt>
                <c:pt idx="299">
                  <c:v>15610.21067156929</c:v>
                </c:pt>
                <c:pt idx="300">
                  <c:v>15610.403544795921</c:v>
                </c:pt>
                <c:pt idx="301">
                  <c:v>15610.671201487788</c:v>
                </c:pt>
                <c:pt idx="302">
                  <c:v>15610.86226235174</c:v>
                </c:pt>
                <c:pt idx="303">
                  <c:v>15611.132678054377</c:v>
                </c:pt>
                <c:pt idx="304">
                  <c:v>15611.320930629734</c:v>
                </c:pt>
                <c:pt idx="305">
                  <c:v>15611.593078370946</c:v>
                </c:pt>
                <c:pt idx="306">
                  <c:v>15611.779942100165</c:v>
                </c:pt>
                <c:pt idx="307">
                  <c:v>15612.056786118874</c:v>
                </c:pt>
                <c:pt idx="308">
                  <c:v>15612.244842921555</c:v>
                </c:pt>
                <c:pt idx="309">
                  <c:v>15612.281839578784</c:v>
                </c:pt>
                <c:pt idx="310">
                  <c:v>15612.525944748792</c:v>
                </c:pt>
                <c:pt idx="311">
                  <c:v>15612.70827535963</c:v>
                </c:pt>
                <c:pt idx="312">
                  <c:v>15612.993818086999</c:v>
                </c:pt>
                <c:pt idx="313">
                  <c:v>15613.17164346491</c:v>
                </c:pt>
                <c:pt idx="314">
                  <c:v>15613.460319364553</c:v>
                </c:pt>
                <c:pt idx="315">
                  <c:v>15613.641547104333</c:v>
                </c:pt>
                <c:pt idx="316">
                  <c:v>15613.694053546833</c:v>
                </c:pt>
                <c:pt idx="317">
                  <c:v>15613.932811843208</c:v>
                </c:pt>
                <c:pt idx="318">
                  <c:v>15614.11201161202</c:v>
                </c:pt>
                <c:pt idx="319">
                  <c:v>15614.406335970702</c:v>
                </c:pt>
                <c:pt idx="320">
                  <c:v>15614.582439428985</c:v>
                </c:pt>
                <c:pt idx="321">
                  <c:v>15614.878924517843</c:v>
                </c:pt>
                <c:pt idx="322">
                  <c:v>15615.053644497137</c:v>
                </c:pt>
                <c:pt idx="323">
                  <c:v>15615.339812463166</c:v>
                </c:pt>
                <c:pt idx="324">
                  <c:v>15615.353333978217</c:v>
                </c:pt>
                <c:pt idx="325">
                  <c:v>15615.531205365773</c:v>
                </c:pt>
                <c:pt idx="326">
                  <c:v>15615.832447387053</c:v>
                </c:pt>
                <c:pt idx="327">
                  <c:v>15616.006705208827</c:v>
                </c:pt>
                <c:pt idx="328">
                  <c:v>15616.310667910868</c:v>
                </c:pt>
                <c:pt idx="329">
                  <c:v>15616.480661460477</c:v>
                </c:pt>
                <c:pt idx="330">
                  <c:v>15616.788182388525</c:v>
                </c:pt>
                <c:pt idx="331">
                  <c:v>15616.960472500541</c:v>
                </c:pt>
                <c:pt idx="332">
                  <c:v>15617.271184921958</c:v>
                </c:pt>
                <c:pt idx="333">
                  <c:v>15617.442729318609</c:v>
                </c:pt>
                <c:pt idx="334">
                  <c:v>15617.754432565438</c:v>
                </c:pt>
                <c:pt idx="335">
                  <c:v>15617.803881909476</c:v>
                </c:pt>
                <c:pt idx="336">
                  <c:v>15617.922855339953</c:v>
                </c:pt>
                <c:pt idx="337">
                  <c:v>15618.235877792198</c:v>
                </c:pt>
                <c:pt idx="338">
                  <c:v>15618.402440697999</c:v>
                </c:pt>
                <c:pt idx="339">
                  <c:v>15618.718411668418</c:v>
                </c:pt>
                <c:pt idx="340">
                  <c:v>15618.88931562755</c:v>
                </c:pt>
                <c:pt idx="341">
                  <c:v>15619.207846272935</c:v>
                </c:pt>
                <c:pt idx="342">
                  <c:v>15619.373888755314</c:v>
                </c:pt>
                <c:pt idx="343">
                  <c:v>15619.695604818964</c:v>
                </c:pt>
                <c:pt idx="344">
                  <c:v>15619.857413313495</c:v>
                </c:pt>
                <c:pt idx="345">
                  <c:v>15620.181632894471</c:v>
                </c:pt>
                <c:pt idx="346">
                  <c:v>15620.344520725816</c:v>
                </c:pt>
                <c:pt idx="347">
                  <c:v>15620.672116497019</c:v>
                </c:pt>
                <c:pt idx="348">
                  <c:v>15620.833812251523</c:v>
                </c:pt>
                <c:pt idx="349">
                  <c:v>15621.017152843853</c:v>
                </c:pt>
                <c:pt idx="350">
                  <c:v>15621.163298056334</c:v>
                </c:pt>
                <c:pt idx="351">
                  <c:v>15621.321294741056</c:v>
                </c:pt>
                <c:pt idx="352">
                  <c:v>15621.65252155748</c:v>
                </c:pt>
                <c:pt idx="353">
                  <c:v>15621.808619866222</c:v>
                </c:pt>
                <c:pt idx="354">
                  <c:v>15621.869819906971</c:v>
                </c:pt>
                <c:pt idx="355">
                  <c:v>15622.141356088885</c:v>
                </c:pt>
                <c:pt idx="356">
                  <c:v>15622.302631013921</c:v>
                </c:pt>
                <c:pt idx="357">
                  <c:v>15622.636606927224</c:v>
                </c:pt>
                <c:pt idx="358">
                  <c:v>15622.793926554683</c:v>
                </c:pt>
                <c:pt idx="359">
                  <c:v>15623.130357599255</c:v>
                </c:pt>
                <c:pt idx="360">
                  <c:v>15623.283628073226</c:v>
                </c:pt>
                <c:pt idx="361">
                  <c:v>15623.453335641698</c:v>
                </c:pt>
                <c:pt idx="362">
                  <c:v>15623.622607611251</c:v>
                </c:pt>
                <c:pt idx="363">
                  <c:v>15623.776971125022</c:v>
                </c:pt>
                <c:pt idx="364">
                  <c:v>15624.118546309739</c:v>
                </c:pt>
                <c:pt idx="365">
                  <c:v>15624.272473195379</c:v>
                </c:pt>
                <c:pt idx="366">
                  <c:v>15624.615108360997</c:v>
                </c:pt>
                <c:pt idx="367">
                  <c:v>15624.765343431769</c:v>
                </c:pt>
                <c:pt idx="368">
                  <c:v>15625.108830508323</c:v>
                </c:pt>
                <c:pt idx="369">
                  <c:v>15625.25721009508</c:v>
                </c:pt>
                <c:pt idx="370">
                  <c:v>15625.409847582774</c:v>
                </c:pt>
                <c:pt idx="371">
                  <c:v>15629.314437180086</c:v>
                </c:pt>
                <c:pt idx="372">
                  <c:v>15630.403607849898</c:v>
                </c:pt>
                <c:pt idx="373">
                  <c:v>15633.805362521623</c:v>
                </c:pt>
                <c:pt idx="374">
                  <c:v>15637.459783390195</c:v>
                </c:pt>
                <c:pt idx="375">
                  <c:v>15640.687947170354</c:v>
                </c:pt>
                <c:pt idx="376">
                  <c:v>15645.549326539625</c:v>
                </c:pt>
                <c:pt idx="377">
                  <c:v>15648.361464504611</c:v>
                </c:pt>
                <c:pt idx="378">
                  <c:v>15650.443371000205</c:v>
                </c:pt>
                <c:pt idx="379">
                  <c:v>15655.311951424075</c:v>
                </c:pt>
                <c:pt idx="380">
                  <c:v>15661.481668957545</c:v>
                </c:pt>
                <c:pt idx="381">
                  <c:v>15666.160296640881</c:v>
                </c:pt>
                <c:pt idx="382">
                  <c:v>15669.236180203852</c:v>
                </c:pt>
                <c:pt idx="383">
                  <c:v>15676.113467526844</c:v>
                </c:pt>
                <c:pt idx="384">
                  <c:v>15683.804770693454</c:v>
                </c:pt>
                <c:pt idx="385">
                  <c:v>15684.214879773515</c:v>
                </c:pt>
                <c:pt idx="386">
                  <c:v>15691.963171144938</c:v>
                </c:pt>
                <c:pt idx="387">
                  <c:v>15700.776096241938</c:v>
                </c:pt>
                <c:pt idx="388">
                  <c:v>15701.299345701493</c:v>
                </c:pt>
                <c:pt idx="389">
                  <c:v>15709.379154281451</c:v>
                </c:pt>
                <c:pt idx="390">
                  <c:v>15718.60932170585</c:v>
                </c:pt>
                <c:pt idx="391">
                  <c:v>15718.648285586261</c:v>
                </c:pt>
                <c:pt idx="392">
                  <c:v>15726.657471817898</c:v>
                </c:pt>
                <c:pt idx="393">
                  <c:v>15735.855670526284</c:v>
                </c:pt>
                <c:pt idx="394">
                  <c:v>15736.083307595678</c:v>
                </c:pt>
                <c:pt idx="395">
                  <c:v>15746.381672353769</c:v>
                </c:pt>
                <c:pt idx="396">
                  <c:v>15752.925407509296</c:v>
                </c:pt>
                <c:pt idx="397">
                  <c:v>15757.173629415574</c:v>
                </c:pt>
                <c:pt idx="398">
                  <c:v>15768.035246106545</c:v>
                </c:pt>
                <c:pt idx="399">
                  <c:v>15779.722047176625</c:v>
                </c:pt>
                <c:pt idx="400">
                  <c:v>15792.480292856684</c:v>
                </c:pt>
                <c:pt idx="401">
                  <c:v>15805.066089441734</c:v>
                </c:pt>
                <c:pt idx="402">
                  <c:v>15818.406375605353</c:v>
                </c:pt>
                <c:pt idx="403">
                  <c:v>15833.590179170456</c:v>
                </c:pt>
                <c:pt idx="404">
                  <c:v>15849.744718282684</c:v>
                </c:pt>
                <c:pt idx="405">
                  <c:v>15865.993247018903</c:v>
                </c:pt>
                <c:pt idx="406">
                  <c:v>15882.799166336928</c:v>
                </c:pt>
                <c:pt idx="407">
                  <c:v>15900.945347153191</c:v>
                </c:pt>
                <c:pt idx="408">
                  <c:v>15916.805577170166</c:v>
                </c:pt>
                <c:pt idx="409">
                  <c:v>15918.735232853589</c:v>
                </c:pt>
                <c:pt idx="410">
                  <c:v>15937.184761732524</c:v>
                </c:pt>
                <c:pt idx="411">
                  <c:v>15956.952364585464</c:v>
                </c:pt>
                <c:pt idx="412">
                  <c:v>15977.114833985826</c:v>
                </c:pt>
                <c:pt idx="413">
                  <c:v>15996.748864705951</c:v>
                </c:pt>
                <c:pt idx="414">
                  <c:v>16018.005903661475</c:v>
                </c:pt>
                <c:pt idx="415">
                  <c:v>16040.6467040838</c:v>
                </c:pt>
                <c:pt idx="416">
                  <c:v>16063.740288968194</c:v>
                </c:pt>
                <c:pt idx="417">
                  <c:v>16070.237539433327</c:v>
                </c:pt>
                <c:pt idx="418">
                  <c:v>16087.691703020204</c:v>
                </c:pt>
                <c:pt idx="419">
                  <c:v>16112.773011413385</c:v>
                </c:pt>
                <c:pt idx="420">
                  <c:v>16138.252238069806</c:v>
                </c:pt>
                <c:pt idx="421">
                  <c:v>16163.590636686549</c:v>
                </c:pt>
                <c:pt idx="422">
                  <c:v>16189.508243419887</c:v>
                </c:pt>
                <c:pt idx="423">
                  <c:v>16215.336428568397</c:v>
                </c:pt>
                <c:pt idx="424">
                  <c:v>16216.668413444329</c:v>
                </c:pt>
                <c:pt idx="425">
                  <c:v>16244.595741007475</c:v>
                </c:pt>
                <c:pt idx="426">
                  <c:v>16273.732774676755</c:v>
                </c:pt>
                <c:pt idx="427">
                  <c:v>16303.420764255095</c:v>
                </c:pt>
                <c:pt idx="428">
                  <c:v>16334.125711180504</c:v>
                </c:pt>
                <c:pt idx="429">
                  <c:v>16353.624479570355</c:v>
                </c:pt>
                <c:pt idx="430">
                  <c:v>16365.602339670824</c:v>
                </c:pt>
                <c:pt idx="431">
                  <c:v>16397.83200238151</c:v>
                </c:pt>
                <c:pt idx="432">
                  <c:v>16430.300903201543</c:v>
                </c:pt>
                <c:pt idx="433">
                  <c:v>16463.863169800639</c:v>
                </c:pt>
                <c:pt idx="434">
                  <c:v>16486.235811844032</c:v>
                </c:pt>
                <c:pt idx="435">
                  <c:v>16497.854890616389</c:v>
                </c:pt>
                <c:pt idx="436">
                  <c:v>16532.699577859428</c:v>
                </c:pt>
                <c:pt idx="437">
                  <c:v>16568.280022134306</c:v>
                </c:pt>
                <c:pt idx="438">
                  <c:v>16605.205311388298</c:v>
                </c:pt>
                <c:pt idx="439">
                  <c:v>16614.03934089309</c:v>
                </c:pt>
                <c:pt idx="440">
                  <c:v>16643.510331306228</c:v>
                </c:pt>
                <c:pt idx="441">
                  <c:v>16682.593695838408</c:v>
                </c:pt>
                <c:pt idx="442">
                  <c:v>16722.648885656952</c:v>
                </c:pt>
                <c:pt idx="443">
                  <c:v>16737.716324791949</c:v>
                </c:pt>
                <c:pt idx="444">
                  <c:v>16763.638032633538</c:v>
                </c:pt>
                <c:pt idx="445">
                  <c:v>16805.029763128947</c:v>
                </c:pt>
                <c:pt idx="446">
                  <c:v>16847.22030730193</c:v>
                </c:pt>
                <c:pt idx="447">
                  <c:v>16857.811329635053</c:v>
                </c:pt>
                <c:pt idx="448">
                  <c:v>16891.013972940596</c:v>
                </c:pt>
                <c:pt idx="449">
                  <c:v>16935.608389439436</c:v>
                </c:pt>
                <c:pt idx="450">
                  <c:v>16974.766887319289</c:v>
                </c:pt>
                <c:pt idx="451">
                  <c:v>16981.459925158946</c:v>
                </c:pt>
                <c:pt idx="452">
                  <c:v>17028.295684480789</c:v>
                </c:pt>
                <c:pt idx="453">
                  <c:v>17076.025326575371</c:v>
                </c:pt>
                <c:pt idx="454">
                  <c:v>17124.342660830192</c:v>
                </c:pt>
                <c:pt idx="455">
                  <c:v>17173.907901148585</c:v>
                </c:pt>
                <c:pt idx="456">
                  <c:v>17224.456445134609</c:v>
                </c:pt>
                <c:pt idx="457">
                  <c:v>17276.421649738091</c:v>
                </c:pt>
                <c:pt idx="458">
                  <c:v>17329.284587764847</c:v>
                </c:pt>
                <c:pt idx="459">
                  <c:v>17383.418086346086</c:v>
                </c:pt>
                <c:pt idx="460">
                  <c:v>17438.801425226986</c:v>
                </c:pt>
                <c:pt idx="461">
                  <c:v>17495.243790800607</c:v>
                </c:pt>
                <c:pt idx="462">
                  <c:v>17552.457742852679</c:v>
                </c:pt>
                <c:pt idx="463">
                  <c:v>17611.235315202743</c:v>
                </c:pt>
                <c:pt idx="464">
                  <c:v>17671.214154786216</c:v>
                </c:pt>
                <c:pt idx="465">
                  <c:v>17732.364415018452</c:v>
                </c:pt>
                <c:pt idx="466">
                  <c:v>17795.359189127019</c:v>
                </c:pt>
                <c:pt idx="467">
                  <c:v>17859.677180112092</c:v>
                </c:pt>
                <c:pt idx="468">
                  <c:v>17925.086765255328</c:v>
                </c:pt>
                <c:pt idx="469">
                  <c:v>17991.929790791797</c:v>
                </c:pt>
                <c:pt idx="470">
                  <c:v>18029.758269194404</c:v>
                </c:pt>
                <c:pt idx="471">
                  <c:v>18060.054001811328</c:v>
                </c:pt>
                <c:pt idx="472">
                  <c:v>18129.250817188164</c:v>
                </c:pt>
                <c:pt idx="473">
                  <c:v>18200.095440560166</c:v>
                </c:pt>
                <c:pt idx="474">
                  <c:v>18272.754529412101</c:v>
                </c:pt>
                <c:pt idx="475">
                  <c:v>18346.943924578485</c:v>
                </c:pt>
                <c:pt idx="476">
                  <c:v>18422.827859596357</c:v>
                </c:pt>
                <c:pt idx="477">
                  <c:v>18500.336538660977</c:v>
                </c:pt>
                <c:pt idx="478">
                  <c:v>18579.642392002243</c:v>
                </c:pt>
                <c:pt idx="479">
                  <c:v>18660.574348646158</c:v>
                </c:pt>
                <c:pt idx="480">
                  <c:v>18743.313368942916</c:v>
                </c:pt>
                <c:pt idx="481">
                  <c:v>18827.713577539282</c:v>
                </c:pt>
                <c:pt idx="482">
                  <c:v>18914.039025517446</c:v>
                </c:pt>
                <c:pt idx="483">
                  <c:v>18968.088960854853</c:v>
                </c:pt>
                <c:pt idx="484">
                  <c:v>19002.251562944522</c:v>
                </c:pt>
                <c:pt idx="485">
                  <c:v>19092.374890690076</c:v>
                </c:pt>
                <c:pt idx="486">
                  <c:v>19184.464284728088</c:v>
                </c:pt>
                <c:pt idx="487">
                  <c:v>19278.629950520321</c:v>
                </c:pt>
                <c:pt idx="488">
                  <c:v>19374.893023107292</c:v>
                </c:pt>
                <c:pt idx="489">
                  <c:v>19473.328568927431</c:v>
                </c:pt>
                <c:pt idx="490">
                  <c:v>19573.958557887563</c:v>
                </c:pt>
                <c:pt idx="491">
                  <c:v>19676.853177892124</c:v>
                </c:pt>
                <c:pt idx="492">
                  <c:v>19782.046181557082</c:v>
                </c:pt>
                <c:pt idx="493">
                  <c:v>19847.705622062502</c:v>
                </c:pt>
                <c:pt idx="494">
                  <c:v>19889.593261182457</c:v>
                </c:pt>
                <c:pt idx="495">
                  <c:v>19999.487226183577</c:v>
                </c:pt>
                <c:pt idx="496">
                  <c:v>20111.778342475835</c:v>
                </c:pt>
                <c:pt idx="497">
                  <c:v>20226.52585483353</c:v>
                </c:pt>
                <c:pt idx="498">
                  <c:v>20343.646166691484</c:v>
                </c:pt>
                <c:pt idx="499">
                  <c:v>20463.117034126873</c:v>
                </c:pt>
                <c:pt idx="500">
                  <c:v>20584.99748403862</c:v>
                </c:pt>
                <c:pt idx="501">
                  <c:v>20692.70384798454</c:v>
                </c:pt>
                <c:pt idx="502">
                  <c:v>20709.27567390458</c:v>
                </c:pt>
                <c:pt idx="503">
                  <c:v>20836.049062223341</c:v>
                </c:pt>
                <c:pt idx="504">
                  <c:v>20965.431664824479</c:v>
                </c:pt>
                <c:pt idx="505">
                  <c:v>21097.321591554606</c:v>
                </c:pt>
                <c:pt idx="506">
                  <c:v>21231.480714906666</c:v>
                </c:pt>
                <c:pt idx="507">
                  <c:v>21367.283610611881</c:v>
                </c:pt>
                <c:pt idx="508">
                  <c:v>21504.469237190769</c:v>
                </c:pt>
                <c:pt idx="509">
                  <c:v>21515.493890806985</c:v>
                </c:pt>
                <c:pt idx="510">
                  <c:v>21641.219094935524</c:v>
                </c:pt>
                <c:pt idx="511">
                  <c:v>21774.953110470327</c:v>
                </c:pt>
                <c:pt idx="512">
                  <c:v>21893.184482366614</c:v>
                </c:pt>
                <c:pt idx="513">
                  <c:v>21961.265876073845</c:v>
                </c:pt>
                <c:pt idx="514">
                  <c:v>22323.317929039327</c:v>
                </c:pt>
                <c:pt idx="515">
                  <c:v>23120.766764951852</c:v>
                </c:pt>
                <c:pt idx="516">
                  <c:v>23910.927434095403</c:v>
                </c:pt>
                <c:pt idx="517">
                  <c:v>24695.969692842511</c:v>
                </c:pt>
                <c:pt idx="518">
                  <c:v>32481.609112562732</c:v>
                </c:pt>
                <c:pt idx="519">
                  <c:v>40392.422833111974</c:v>
                </c:pt>
                <c:pt idx="520">
                  <c:v>48526.308075757632</c:v>
                </c:pt>
                <c:pt idx="521">
                  <c:v>56901.123322433188</c:v>
                </c:pt>
                <c:pt idx="522">
                  <c:v>65517.343909042283</c:v>
                </c:pt>
                <c:pt idx="523">
                  <c:v>74370.611868889842</c:v>
                </c:pt>
                <c:pt idx="524">
                  <c:v>83455.292523067663</c:v>
                </c:pt>
                <c:pt idx="525">
                  <c:v>92765.650849468351</c:v>
                </c:pt>
                <c:pt idx="526">
                  <c:v>102296.25686884158</c:v>
                </c:pt>
                <c:pt idx="527">
                  <c:v>208812.48690122121</c:v>
                </c:pt>
                <c:pt idx="528">
                  <c:v>333908.40886746417</c:v>
                </c:pt>
                <c:pt idx="529">
                  <c:v>476157.84788316116</c:v>
                </c:pt>
                <c:pt idx="530">
                  <c:v>634841.23180975264</c:v>
                </c:pt>
                <c:pt idx="531">
                  <c:v>809560.54240146943</c:v>
                </c:pt>
                <c:pt idx="532">
                  <c:v>1000087.2609555096</c:v>
                </c:pt>
                <c:pt idx="533">
                  <c:v>1206288.9896002864</c:v>
                </c:pt>
                <c:pt idx="534">
                  <c:v>1428088.8443690315</c:v>
                </c:pt>
                <c:pt idx="535">
                  <c:v>1665440.5903865243</c:v>
                </c:pt>
                <c:pt idx="536">
                  <c:v>4882894.3977195444</c:v>
                </c:pt>
                <c:pt idx="537">
                  <c:v>9498998.0806443319</c:v>
                </c:pt>
                <c:pt idx="538">
                  <c:v>15016358.398592915</c:v>
                </c:pt>
                <c:pt idx="539">
                  <c:v>20597975.85725411</c:v>
                </c:pt>
                <c:pt idx="540">
                  <c:v>25382337.290674083</c:v>
                </c:pt>
                <c:pt idx="541">
                  <c:v>28841111.518424928</c:v>
                </c:pt>
                <c:pt idx="542">
                  <c:v>30890740.375238426</c:v>
                </c:pt>
                <c:pt idx="543">
                  <c:v>31753355.585003857</c:v>
                </c:pt>
                <c:pt idx="544">
                  <c:v>31756916.004761972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Mobility!$BE$20</c:f>
              <c:strCache>
                <c:ptCount val="1"/>
                <c:pt idx="0">
                  <c:v>Majority scattering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Mobility!$BF$22:$BF$566</c:f>
              <c:numCache>
                <c:formatCode>0.00E+00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Mobility!$BI$20</c:f>
              <c:strCache>
                <c:ptCount val="1"/>
                <c:pt idx="0">
                  <c:v>e-h scattering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Mobility!$N$22:$N$900</c:f>
              <c:numCache>
                <c:formatCode>0.00E+00</c:formatCode>
                <c:ptCount val="879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Mobility!$BJ$22:$BJ$900</c:f>
              <c:numCache>
                <c:formatCode>0.00E+00</c:formatCode>
                <c:ptCount val="879"/>
                <c:pt idx="0">
                  <c:v>10602.102789281696</c:v>
                </c:pt>
                <c:pt idx="1">
                  <c:v>10602.079117044368</c:v>
                </c:pt>
                <c:pt idx="2">
                  <c:v>10602.055444942582</c:v>
                </c:pt>
                <c:pt idx="3">
                  <c:v>10602.031772976337</c:v>
                </c:pt>
                <c:pt idx="4">
                  <c:v>10602.00810114565</c:v>
                </c:pt>
                <c:pt idx="5">
                  <c:v>10601.984429450502</c:v>
                </c:pt>
                <c:pt idx="6">
                  <c:v>10601.960757890894</c:v>
                </c:pt>
                <c:pt idx="7">
                  <c:v>10601.937086466829</c:v>
                </c:pt>
                <c:pt idx="8">
                  <c:v>10601.913415178302</c:v>
                </c:pt>
                <c:pt idx="9">
                  <c:v>10601.889744025309</c:v>
                </c:pt>
                <c:pt idx="10">
                  <c:v>10601.653039949708</c:v>
                </c:pt>
                <c:pt idx="11">
                  <c:v>10601.416349426541</c:v>
                </c:pt>
                <c:pt idx="12">
                  <c:v>10601.179672454591</c:v>
                </c:pt>
                <c:pt idx="13">
                  <c:v>10600.943009032608</c:v>
                </c:pt>
                <c:pt idx="14">
                  <c:v>10600.706359159369</c:v>
                </c:pt>
                <c:pt idx="15">
                  <c:v>10600.469722833652</c:v>
                </c:pt>
                <c:pt idx="16">
                  <c:v>10600.23310005422</c:v>
                </c:pt>
                <c:pt idx="17">
                  <c:v>10599.996490819847</c:v>
                </c:pt>
                <c:pt idx="18">
                  <c:v>10599.759895129309</c:v>
                </c:pt>
                <c:pt idx="19">
                  <c:v>10597.394682864446</c:v>
                </c:pt>
                <c:pt idx="20">
                  <c:v>10595.030823632414</c:v>
                </c:pt>
                <c:pt idx="21">
                  <c:v>10593.434448884243</c:v>
                </c:pt>
                <c:pt idx="22">
                  <c:v>10593.07284373543</c:v>
                </c:pt>
                <c:pt idx="23">
                  <c:v>10592.685682156152</c:v>
                </c:pt>
                <c:pt idx="24">
                  <c:v>10592.668316207159</c:v>
                </c:pt>
                <c:pt idx="25">
                  <c:v>10592.236334112793</c:v>
                </c:pt>
                <c:pt idx="26">
                  <c:v>10591.772255497977</c:v>
                </c:pt>
                <c:pt idx="27">
                  <c:v>10591.29180929591</c:v>
                </c:pt>
                <c:pt idx="28">
                  <c:v>10590.762311594362</c:v>
                </c:pt>
                <c:pt idx="29">
                  <c:v>10590.307159364142</c:v>
                </c:pt>
                <c:pt idx="30">
                  <c:v>10590.182483114962</c:v>
                </c:pt>
                <c:pt idx="31">
                  <c:v>10589.592715159526</c:v>
                </c:pt>
                <c:pt idx="32">
                  <c:v>10588.974744753914</c:v>
                </c:pt>
                <c:pt idx="33">
                  <c:v>10588.285263769414</c:v>
                </c:pt>
                <c:pt idx="34">
                  <c:v>10587.947351880359</c:v>
                </c:pt>
                <c:pt idx="35">
                  <c:v>10587.584291912666</c:v>
                </c:pt>
                <c:pt idx="36">
                  <c:v>10587.582364600012</c:v>
                </c:pt>
                <c:pt idx="37">
                  <c:v>10586.870131058327</c:v>
                </c:pt>
                <c:pt idx="38">
                  <c:v>10586.855575515743</c:v>
                </c:pt>
                <c:pt idx="39">
                  <c:v>10586.103951405703</c:v>
                </c:pt>
                <c:pt idx="40">
                  <c:v>10586.082187894512</c:v>
                </c:pt>
                <c:pt idx="41">
                  <c:v>10585.588892534302</c:v>
                </c:pt>
                <c:pt idx="42">
                  <c:v>10585.28451619627</c:v>
                </c:pt>
                <c:pt idx="43">
                  <c:v>10585.247392228894</c:v>
                </c:pt>
                <c:pt idx="44">
                  <c:v>10584.455125033019</c:v>
                </c:pt>
                <c:pt idx="45">
                  <c:v>10584.403439424112</c:v>
                </c:pt>
                <c:pt idx="46">
                  <c:v>10583.596750454064</c:v>
                </c:pt>
                <c:pt idx="47">
                  <c:v>10583.535450800011</c:v>
                </c:pt>
                <c:pt idx="48">
                  <c:v>10583.231780105985</c:v>
                </c:pt>
                <c:pt idx="49">
                  <c:v>10582.658082566943</c:v>
                </c:pt>
                <c:pt idx="50">
                  <c:v>10582.586366446605</c:v>
                </c:pt>
                <c:pt idx="51">
                  <c:v>10581.698183655271</c:v>
                </c:pt>
                <c:pt idx="52">
                  <c:v>10581.602830338272</c:v>
                </c:pt>
                <c:pt idx="53">
                  <c:v>10580.876013376925</c:v>
                </c:pt>
                <c:pt idx="54">
                  <c:v>10580.712484970623</c:v>
                </c:pt>
                <c:pt idx="55">
                  <c:v>10580.612064690647</c:v>
                </c:pt>
                <c:pt idx="56">
                  <c:v>10579.679944696298</c:v>
                </c:pt>
                <c:pt idx="57">
                  <c:v>10579.568638591318</c:v>
                </c:pt>
                <c:pt idx="58">
                  <c:v>10578.580539112061</c:v>
                </c:pt>
                <c:pt idx="59">
                  <c:v>10578.521591130138</c:v>
                </c:pt>
                <c:pt idx="60">
                  <c:v>10578.451149160153</c:v>
                </c:pt>
                <c:pt idx="61">
                  <c:v>10577.468269817806</c:v>
                </c:pt>
                <c:pt idx="62">
                  <c:v>10577.322657860581</c:v>
                </c:pt>
                <c:pt idx="63">
                  <c:v>10576.329428213618</c:v>
                </c:pt>
                <c:pt idx="64">
                  <c:v>10576.166795363355</c:v>
                </c:pt>
                <c:pt idx="65">
                  <c:v>10575.114835633918</c:v>
                </c:pt>
                <c:pt idx="66">
                  <c:v>10574.93516857437</c:v>
                </c:pt>
                <c:pt idx="67">
                  <c:v>10573.865431297587</c:v>
                </c:pt>
                <c:pt idx="68">
                  <c:v>10573.66563405379</c:v>
                </c:pt>
                <c:pt idx="69">
                  <c:v>10572.599775650349</c:v>
                </c:pt>
                <c:pt idx="70">
                  <c:v>10572.377990615803</c:v>
                </c:pt>
                <c:pt idx="71">
                  <c:v>10571.281736158506</c:v>
                </c:pt>
                <c:pt idx="72">
                  <c:v>10571.052362925295</c:v>
                </c:pt>
                <c:pt idx="73">
                  <c:v>10569.884226013906</c:v>
                </c:pt>
                <c:pt idx="74">
                  <c:v>10569.654516709812</c:v>
                </c:pt>
                <c:pt idx="75">
                  <c:v>10568.477998779703</c:v>
                </c:pt>
                <c:pt idx="76">
                  <c:v>10568.233830673806</c:v>
                </c:pt>
                <c:pt idx="77">
                  <c:v>10567.041476549615</c:v>
                </c:pt>
                <c:pt idx="78">
                  <c:v>10566.788571659494</c:v>
                </c:pt>
                <c:pt idx="79">
                  <c:v>10565.516733533941</c:v>
                </c:pt>
                <c:pt idx="80">
                  <c:v>10565.26399684563</c:v>
                </c:pt>
                <c:pt idx="81">
                  <c:v>10563.964260752502</c:v>
                </c:pt>
                <c:pt idx="82">
                  <c:v>10563.705160104426</c:v>
                </c:pt>
                <c:pt idx="83">
                  <c:v>10562.391954661847</c:v>
                </c:pt>
                <c:pt idx="84">
                  <c:v>10562.121849114392</c:v>
                </c:pt>
                <c:pt idx="85">
                  <c:v>10560.767093888608</c:v>
                </c:pt>
                <c:pt idx="86">
                  <c:v>10560.498102607373</c:v>
                </c:pt>
                <c:pt idx="87">
                  <c:v>10559.066705504587</c:v>
                </c:pt>
                <c:pt idx="88">
                  <c:v>10558.793687732295</c:v>
                </c:pt>
                <c:pt idx="89">
                  <c:v>10557.340696086683</c:v>
                </c:pt>
                <c:pt idx="90">
                  <c:v>10557.066411043581</c:v>
                </c:pt>
                <c:pt idx="91">
                  <c:v>10555.584599015408</c:v>
                </c:pt>
                <c:pt idx="92">
                  <c:v>10555.321112696833</c:v>
                </c:pt>
                <c:pt idx="93">
                  <c:v>10555.051048526393</c:v>
                </c:pt>
                <c:pt idx="94">
                  <c:v>10553.75458730981</c:v>
                </c:pt>
                <c:pt idx="95">
                  <c:v>10553.504599597982</c:v>
                </c:pt>
                <c:pt idx="96">
                  <c:v>10551.891486002918</c:v>
                </c:pt>
                <c:pt idx="97">
                  <c:v>10551.640267114582</c:v>
                </c:pt>
                <c:pt idx="98">
                  <c:v>10550.008470108556</c:v>
                </c:pt>
                <c:pt idx="99">
                  <c:v>10549.751967357244</c:v>
                </c:pt>
                <c:pt idx="100">
                  <c:v>10548.085895529124</c:v>
                </c:pt>
                <c:pt idx="101">
                  <c:v>10547.82604985004</c:v>
                </c:pt>
                <c:pt idx="102">
                  <c:v>10546.067806427949</c:v>
                </c:pt>
                <c:pt idx="103">
                  <c:v>10545.808827097002</c:v>
                </c:pt>
                <c:pt idx="104">
                  <c:v>10544.026361747325</c:v>
                </c:pt>
                <c:pt idx="105">
                  <c:v>10543.77776319182</c:v>
                </c:pt>
                <c:pt idx="106">
                  <c:v>10541.965465687865</c:v>
                </c:pt>
                <c:pt idx="107">
                  <c:v>10541.730263792881</c:v>
                </c:pt>
                <c:pt idx="108">
                  <c:v>10539.822989302582</c:v>
                </c:pt>
                <c:pt idx="109">
                  <c:v>10539.605965910201</c:v>
                </c:pt>
                <c:pt idx="110">
                  <c:v>10537.640977104595</c:v>
                </c:pt>
                <c:pt idx="111">
                  <c:v>10537.436530369394</c:v>
                </c:pt>
                <c:pt idx="112">
                  <c:v>10535.441845641524</c:v>
                </c:pt>
                <c:pt idx="113">
                  <c:v>10535.241799996546</c:v>
                </c:pt>
                <c:pt idx="114">
                  <c:v>10533.209787906044</c:v>
                </c:pt>
                <c:pt idx="115">
                  <c:v>10533.010111696451</c:v>
                </c:pt>
                <c:pt idx="116">
                  <c:v>10531.71362657815</c:v>
                </c:pt>
                <c:pt idx="117">
                  <c:v>10530.870210331141</c:v>
                </c:pt>
                <c:pt idx="118">
                  <c:v>10530.683477816634</c:v>
                </c:pt>
                <c:pt idx="119">
                  <c:v>10528.509441823875</c:v>
                </c:pt>
                <c:pt idx="120">
                  <c:v>10528.34303066997</c:v>
                </c:pt>
                <c:pt idx="121">
                  <c:v>10526.133339226997</c:v>
                </c:pt>
                <c:pt idx="122">
                  <c:v>10525.987709227538</c:v>
                </c:pt>
                <c:pt idx="123">
                  <c:v>10523.685045562081</c:v>
                </c:pt>
                <c:pt idx="124">
                  <c:v>10523.562427630715</c:v>
                </c:pt>
                <c:pt idx="125">
                  <c:v>10521.185247131069</c:v>
                </c:pt>
                <c:pt idx="126">
                  <c:v>10521.083640225414</c:v>
                </c:pt>
                <c:pt idx="127">
                  <c:v>10518.669935745884</c:v>
                </c:pt>
                <c:pt idx="128">
                  <c:v>10518.57826558429</c:v>
                </c:pt>
                <c:pt idx="129">
                  <c:v>10516.121193907476</c:v>
                </c:pt>
                <c:pt idx="130">
                  <c:v>10516.042537185444</c:v>
                </c:pt>
                <c:pt idx="131">
                  <c:v>10513.475594997197</c:v>
                </c:pt>
                <c:pt idx="132">
                  <c:v>10513.41460383386</c:v>
                </c:pt>
                <c:pt idx="133">
                  <c:v>10510.807352978698</c:v>
                </c:pt>
                <c:pt idx="134">
                  <c:v>10510.762940367791</c:v>
                </c:pt>
                <c:pt idx="135">
                  <c:v>10508.508132809315</c:v>
                </c:pt>
                <c:pt idx="136">
                  <c:v>10508.111101281645</c:v>
                </c:pt>
                <c:pt idx="137">
                  <c:v>10508.093667539468</c:v>
                </c:pt>
                <c:pt idx="138">
                  <c:v>10505.362215699251</c:v>
                </c:pt>
                <c:pt idx="139">
                  <c:v>10505.35207479842</c:v>
                </c:pt>
                <c:pt idx="140">
                  <c:v>10502.568265387561</c:v>
                </c:pt>
                <c:pt idx="141">
                  <c:v>10502.540262173927</c:v>
                </c:pt>
                <c:pt idx="142">
                  <c:v>10499.757616754372</c:v>
                </c:pt>
                <c:pt idx="143">
                  <c:v>10499.707569532884</c:v>
                </c:pt>
                <c:pt idx="144">
                  <c:v>10496.920090950887</c:v>
                </c:pt>
                <c:pt idx="145">
                  <c:v>10496.851424581271</c:v>
                </c:pt>
                <c:pt idx="146">
                  <c:v>10493.988251322864</c:v>
                </c:pt>
                <c:pt idx="147">
                  <c:v>10493.898928736184</c:v>
                </c:pt>
                <c:pt idx="148">
                  <c:v>10491.0373042147</c:v>
                </c:pt>
                <c:pt idx="149">
                  <c:v>10490.918932708524</c:v>
                </c:pt>
                <c:pt idx="150">
                  <c:v>10488.073481912061</c:v>
                </c:pt>
                <c:pt idx="151">
                  <c:v>10487.91334392245</c:v>
                </c:pt>
                <c:pt idx="152">
                  <c:v>10485.433389303862</c:v>
                </c:pt>
                <c:pt idx="153">
                  <c:v>10485.046209806635</c:v>
                </c:pt>
                <c:pt idx="154">
                  <c:v>10484.840417045285</c:v>
                </c:pt>
                <c:pt idx="155">
                  <c:v>10481.948132412916</c:v>
                </c:pt>
                <c:pt idx="156">
                  <c:v>10481.712636314491</c:v>
                </c:pt>
                <c:pt idx="157">
                  <c:v>10478.828410853224</c:v>
                </c:pt>
                <c:pt idx="158">
                  <c:v>10478.565621525668</c:v>
                </c:pt>
                <c:pt idx="159">
                  <c:v>10475.697145543942</c:v>
                </c:pt>
                <c:pt idx="160">
                  <c:v>10475.405310015993</c:v>
                </c:pt>
                <c:pt idx="161">
                  <c:v>10472.470621279286</c:v>
                </c:pt>
                <c:pt idx="162">
                  <c:v>10472.145348824253</c:v>
                </c:pt>
                <c:pt idx="163">
                  <c:v>10469.210652025358</c:v>
                </c:pt>
                <c:pt idx="164">
                  <c:v>10468.855845061053</c:v>
                </c:pt>
                <c:pt idx="165">
                  <c:v>10465.942864919371</c:v>
                </c:pt>
                <c:pt idx="166">
                  <c:v>10465.551091123883</c:v>
                </c:pt>
                <c:pt idx="167">
                  <c:v>10462.621985917152</c:v>
                </c:pt>
                <c:pt idx="168">
                  <c:v>10462.488232480988</c:v>
                </c:pt>
                <c:pt idx="169">
                  <c:v>10462.184441012087</c:v>
                </c:pt>
                <c:pt idx="170">
                  <c:v>10459.230279972384</c:v>
                </c:pt>
                <c:pt idx="171">
                  <c:v>10458.751342694257</c:v>
                </c:pt>
                <c:pt idx="172">
                  <c:v>10455.820818366758</c:v>
                </c:pt>
                <c:pt idx="173">
                  <c:v>10455.313654245747</c:v>
                </c:pt>
                <c:pt idx="174">
                  <c:v>10452.393164212019</c:v>
                </c:pt>
                <c:pt idx="175">
                  <c:v>10451.859345036719</c:v>
                </c:pt>
                <c:pt idx="176">
                  <c:v>10448.882431084799</c:v>
                </c:pt>
                <c:pt idx="177">
                  <c:v>10448.307117316672</c:v>
                </c:pt>
                <c:pt idx="178">
                  <c:v>10445.345288145647</c:v>
                </c:pt>
                <c:pt idx="179">
                  <c:v>10444.733658866029</c:v>
                </c:pt>
                <c:pt idx="180">
                  <c:v>10441.791514588735</c:v>
                </c:pt>
                <c:pt idx="181">
                  <c:v>10441.138947266012</c:v>
                </c:pt>
                <c:pt idx="182">
                  <c:v>10439.671512874644</c:v>
                </c:pt>
                <c:pt idx="183">
                  <c:v>10438.190202716458</c:v>
                </c:pt>
                <c:pt idx="184">
                  <c:v>10437.495694908483</c:v>
                </c:pt>
                <c:pt idx="185">
                  <c:v>10434.513553800845</c:v>
                </c:pt>
                <c:pt idx="186">
                  <c:v>10433.775844572492</c:v>
                </c:pt>
                <c:pt idx="187">
                  <c:v>10430.82567630726</c:v>
                </c:pt>
                <c:pt idx="188">
                  <c:v>10430.03705350581</c:v>
                </c:pt>
                <c:pt idx="189">
                  <c:v>10427.12753799828</c:v>
                </c:pt>
                <c:pt idx="190">
                  <c:v>10426.290468641308</c:v>
                </c:pt>
                <c:pt idx="191">
                  <c:v>10423.333837887623</c:v>
                </c:pt>
                <c:pt idx="192">
                  <c:v>10422.444533091922</c:v>
                </c:pt>
                <c:pt idx="193">
                  <c:v>10419.508090163437</c:v>
                </c:pt>
                <c:pt idx="194">
                  <c:v>10418.581576090784</c:v>
                </c:pt>
                <c:pt idx="195">
                  <c:v>10416.982094916932</c:v>
                </c:pt>
                <c:pt idx="196">
                  <c:v>10415.678611360181</c:v>
                </c:pt>
                <c:pt idx="197">
                  <c:v>10414.706243452285</c:v>
                </c:pt>
                <c:pt idx="198">
                  <c:v>10411.802808116006</c:v>
                </c:pt>
                <c:pt idx="199">
                  <c:v>10410.779295438568</c:v>
                </c:pt>
                <c:pt idx="200">
                  <c:v>10407.84267343751</c:v>
                </c:pt>
                <c:pt idx="201">
                  <c:v>10406.774662986098</c:v>
                </c:pt>
                <c:pt idx="202">
                  <c:v>10403.869221811556</c:v>
                </c:pt>
                <c:pt idx="203">
                  <c:v>10402.76134653693</c:v>
                </c:pt>
                <c:pt idx="204">
                  <c:v>10399.890913949881</c:v>
                </c:pt>
                <c:pt idx="205">
                  <c:v>10398.735308361393</c:v>
                </c:pt>
                <c:pt idx="206">
                  <c:v>10395.834425538578</c:v>
                </c:pt>
                <c:pt idx="207">
                  <c:v>10394.629711204692</c:v>
                </c:pt>
                <c:pt idx="208">
                  <c:v>10394.418856725719</c:v>
                </c:pt>
                <c:pt idx="209">
                  <c:v>10391.7405522683</c:v>
                </c:pt>
                <c:pt idx="210">
                  <c:v>10390.491190798732</c:v>
                </c:pt>
                <c:pt idx="211">
                  <c:v>10387.622768308076</c:v>
                </c:pt>
                <c:pt idx="212">
                  <c:v>10386.34545707771</c:v>
                </c:pt>
                <c:pt idx="213">
                  <c:v>10383.486755120564</c:v>
                </c:pt>
                <c:pt idx="214">
                  <c:v>10382.173897546681</c:v>
                </c:pt>
                <c:pt idx="215">
                  <c:v>10379.26634872011</c:v>
                </c:pt>
                <c:pt idx="216">
                  <c:v>10377.913080485263</c:v>
                </c:pt>
                <c:pt idx="217">
                  <c:v>10375.036132455034</c:v>
                </c:pt>
                <c:pt idx="218">
                  <c:v>10373.637562375297</c:v>
                </c:pt>
                <c:pt idx="219">
                  <c:v>10371.98068989606</c:v>
                </c:pt>
                <c:pt idx="220">
                  <c:v>10370.810093688773</c:v>
                </c:pt>
                <c:pt idx="221">
                  <c:v>10369.366817959346</c:v>
                </c:pt>
                <c:pt idx="222">
                  <c:v>10366.511032562725</c:v>
                </c:pt>
                <c:pt idx="223">
                  <c:v>10365.012101870294</c:v>
                </c:pt>
                <c:pt idx="224">
                  <c:v>10362.174473299783</c:v>
                </c:pt>
                <c:pt idx="225">
                  <c:v>10360.626445423441</c:v>
                </c:pt>
                <c:pt idx="226">
                  <c:v>10357.827398883224</c:v>
                </c:pt>
                <c:pt idx="227">
                  <c:v>10356.232764778542</c:v>
                </c:pt>
                <c:pt idx="228">
                  <c:v>10353.456827050897</c:v>
                </c:pt>
                <c:pt idx="229">
                  <c:v>10351.810138174431</c:v>
                </c:pt>
                <c:pt idx="230">
                  <c:v>10348.989232668207</c:v>
                </c:pt>
                <c:pt idx="231">
                  <c:v>10347.309631963968</c:v>
                </c:pt>
                <c:pt idx="232">
                  <c:v>10344.532687219144</c:v>
                </c:pt>
                <c:pt idx="233">
                  <c:v>10342.800052918288</c:v>
                </c:pt>
                <c:pt idx="234">
                  <c:v>10340.066329657016</c:v>
                </c:pt>
                <c:pt idx="235">
                  <c:v>10338.284750162247</c:v>
                </c:pt>
                <c:pt idx="236">
                  <c:v>10335.538816984448</c:v>
                </c:pt>
                <c:pt idx="237">
                  <c:v>10333.694526316318</c:v>
                </c:pt>
                <c:pt idx="238">
                  <c:v>10330.964731653532</c:v>
                </c:pt>
                <c:pt idx="239">
                  <c:v>10329.068050091817</c:v>
                </c:pt>
                <c:pt idx="240">
                  <c:v>10326.379526318309</c:v>
                </c:pt>
                <c:pt idx="241">
                  <c:v>10324.450367420721</c:v>
                </c:pt>
                <c:pt idx="242">
                  <c:v>10321.772076411868</c:v>
                </c:pt>
                <c:pt idx="243">
                  <c:v>10319.814944271759</c:v>
                </c:pt>
                <c:pt idx="244">
                  <c:v>10317.079997512981</c:v>
                </c:pt>
                <c:pt idx="245">
                  <c:v>10315.086783756025</c:v>
                </c:pt>
                <c:pt idx="246">
                  <c:v>10312.389289265047</c:v>
                </c:pt>
                <c:pt idx="247">
                  <c:v>10310.350156551956</c:v>
                </c:pt>
                <c:pt idx="248">
                  <c:v>10307.69848267964</c:v>
                </c:pt>
                <c:pt idx="249">
                  <c:v>10305.617990977331</c:v>
                </c:pt>
                <c:pt idx="250">
                  <c:v>10302.961147786576</c:v>
                </c:pt>
                <c:pt idx="251">
                  <c:v>10300.81827875401</c:v>
                </c:pt>
                <c:pt idx="252">
                  <c:v>10298.162084428848</c:v>
                </c:pt>
                <c:pt idx="253">
                  <c:v>10295.980667936112</c:v>
                </c:pt>
                <c:pt idx="254">
                  <c:v>10293.366713266119</c:v>
                </c:pt>
                <c:pt idx="255">
                  <c:v>10291.145447291859</c:v>
                </c:pt>
                <c:pt idx="256">
                  <c:v>10288.556278907752</c:v>
                </c:pt>
                <c:pt idx="257">
                  <c:v>10286.296415562094</c:v>
                </c:pt>
                <c:pt idx="258">
                  <c:v>10283.657713152114</c:v>
                </c:pt>
                <c:pt idx="259">
                  <c:v>10281.370835902662</c:v>
                </c:pt>
                <c:pt idx="260">
                  <c:v>10278.766926753824</c:v>
                </c:pt>
                <c:pt idx="261">
                  <c:v>10276.435541082945</c:v>
                </c:pt>
                <c:pt idx="262">
                  <c:v>10273.889437076554</c:v>
                </c:pt>
                <c:pt idx="263">
                  <c:v>10271.506698494231</c:v>
                </c:pt>
                <c:pt idx="264">
                  <c:v>10268.96155000772</c:v>
                </c:pt>
                <c:pt idx="265">
                  <c:v>10266.516351446893</c:v>
                </c:pt>
                <c:pt idx="266">
                  <c:v>10263.97253184944</c:v>
                </c:pt>
                <c:pt idx="267">
                  <c:v>10261.486176508242</c:v>
                </c:pt>
                <c:pt idx="268">
                  <c:v>10258.995738286534</c:v>
                </c:pt>
                <c:pt idx="269">
                  <c:v>10256.462337322604</c:v>
                </c:pt>
                <c:pt idx="270">
                  <c:v>10254.016894065779</c:v>
                </c:pt>
                <c:pt idx="271">
                  <c:v>10251.441043022291</c:v>
                </c:pt>
                <c:pt idx="272">
                  <c:v>10248.956740964519</c:v>
                </c:pt>
                <c:pt idx="273">
                  <c:v>10246.337846168006</c:v>
                </c:pt>
                <c:pt idx="274">
                  <c:v>10243.891813496177</c:v>
                </c:pt>
                <c:pt idx="275">
                  <c:v>10241.229902728795</c:v>
                </c:pt>
                <c:pt idx="276">
                  <c:v>10238.827654440662</c:v>
                </c:pt>
                <c:pt idx="277">
                  <c:v>10236.134928014502</c:v>
                </c:pt>
                <c:pt idx="278">
                  <c:v>10233.729599707063</c:v>
                </c:pt>
                <c:pt idx="279">
                  <c:v>10230.988641253753</c:v>
                </c:pt>
                <c:pt idx="280">
                  <c:v>10228.568973053218</c:v>
                </c:pt>
                <c:pt idx="281">
                  <c:v>10225.794392298216</c:v>
                </c:pt>
                <c:pt idx="282">
                  <c:v>10223.421833521523</c:v>
                </c:pt>
                <c:pt idx="283">
                  <c:v>10220.60231901226</c:v>
                </c:pt>
                <c:pt idx="284">
                  <c:v>10218.281982336919</c:v>
                </c:pt>
                <c:pt idx="285">
                  <c:v>10215.420787424719</c:v>
                </c:pt>
                <c:pt idx="286">
                  <c:v>10213.055222946477</c:v>
                </c:pt>
                <c:pt idx="287">
                  <c:v>10210.177602605043</c:v>
                </c:pt>
                <c:pt idx="288">
                  <c:v>10207.823003394342</c:v>
                </c:pt>
                <c:pt idx="289">
                  <c:v>10204.924792537677</c:v>
                </c:pt>
                <c:pt idx="290">
                  <c:v>10202.598536293428</c:v>
                </c:pt>
                <c:pt idx="291">
                  <c:v>10199.674192294826</c:v>
                </c:pt>
                <c:pt idx="292">
                  <c:v>10197.349452137141</c:v>
                </c:pt>
                <c:pt idx="293">
                  <c:v>10194.381637418279</c:v>
                </c:pt>
                <c:pt idx="294">
                  <c:v>10192.045912488464</c:v>
                </c:pt>
                <c:pt idx="295">
                  <c:v>10189.041920002805</c:v>
                </c:pt>
                <c:pt idx="296">
                  <c:v>10186.764407329483</c:v>
                </c:pt>
                <c:pt idx="297">
                  <c:v>10183.720130100601</c:v>
                </c:pt>
                <c:pt idx="298">
                  <c:v>10181.494518705684</c:v>
                </c:pt>
                <c:pt idx="299">
                  <c:v>10178.40987543888</c:v>
                </c:pt>
                <c:pt idx="300">
                  <c:v>10176.154251385511</c:v>
                </c:pt>
                <c:pt idx="301">
                  <c:v>10173.02580666987</c:v>
                </c:pt>
                <c:pt idx="302">
                  <c:v>10170.793886031006</c:v>
                </c:pt>
                <c:pt idx="303">
                  <c:v>10167.636743614923</c:v>
                </c:pt>
                <c:pt idx="304">
                  <c:v>10165.4400979944</c:v>
                </c:pt>
                <c:pt idx="305">
                  <c:v>10162.266296340515</c:v>
                </c:pt>
                <c:pt idx="306">
                  <c:v>10160.088301570595</c:v>
                </c:pt>
                <c:pt idx="307">
                  <c:v>10156.863363801433</c:v>
                </c:pt>
                <c:pt idx="308">
                  <c:v>10154.673943984841</c:v>
                </c:pt>
                <c:pt idx="309">
                  <c:v>10154.24333476324</c:v>
                </c:pt>
                <c:pt idx="310">
                  <c:v>10151.403134078659</c:v>
                </c:pt>
                <c:pt idx="311">
                  <c:v>10149.282791892198</c:v>
                </c:pt>
                <c:pt idx="312">
                  <c:v>10145.964077002382</c:v>
                </c:pt>
                <c:pt idx="313">
                  <c:v>10143.89847095289</c:v>
                </c:pt>
                <c:pt idx="314">
                  <c:v>10140.547137542791</c:v>
                </c:pt>
                <c:pt idx="315">
                  <c:v>10138.444408103958</c:v>
                </c:pt>
                <c:pt idx="316">
                  <c:v>10137.835365332427</c:v>
                </c:pt>
                <c:pt idx="317">
                  <c:v>10135.066895555521</c:v>
                </c:pt>
                <c:pt idx="318">
                  <c:v>10132.990079770952</c:v>
                </c:pt>
                <c:pt idx="319">
                  <c:v>10129.581003736377</c:v>
                </c:pt>
                <c:pt idx="320">
                  <c:v>10127.542413167663</c:v>
                </c:pt>
                <c:pt idx="321">
                  <c:v>10124.112243655169</c:v>
                </c:pt>
                <c:pt idx="322">
                  <c:v>10122.091986354064</c:v>
                </c:pt>
                <c:pt idx="323">
                  <c:v>10118.784926486052</c:v>
                </c:pt>
                <c:pt idx="324">
                  <c:v>10118.628723849921</c:v>
                </c:pt>
                <c:pt idx="325">
                  <c:v>10116.574403361466</c:v>
                </c:pt>
                <c:pt idx="326">
                  <c:v>10113.097239707944</c:v>
                </c:pt>
                <c:pt idx="327">
                  <c:v>10111.086984031801</c:v>
                </c:pt>
                <c:pt idx="328">
                  <c:v>10107.58247312562</c:v>
                </c:pt>
                <c:pt idx="329">
                  <c:v>10105.623673695023</c:v>
                </c:pt>
                <c:pt idx="330">
                  <c:v>10102.082225960045</c:v>
                </c:pt>
                <c:pt idx="331">
                  <c:v>10100.099265766094</c:v>
                </c:pt>
                <c:pt idx="332">
                  <c:v>10096.525236012751</c:v>
                </c:pt>
                <c:pt idx="333">
                  <c:v>10094.553165492338</c:v>
                </c:pt>
                <c:pt idx="334">
                  <c:v>10090.971927623454</c:v>
                </c:pt>
                <c:pt idx="335">
                  <c:v>10090.404039829842</c:v>
                </c:pt>
                <c:pt idx="336">
                  <c:v>10089.037999646409</c:v>
                </c:pt>
                <c:pt idx="337">
                  <c:v>10085.445787194578</c:v>
                </c:pt>
                <c:pt idx="338">
                  <c:v>10083.535437413195</c:v>
                </c:pt>
                <c:pt idx="339">
                  <c:v>10079.913604404659</c:v>
                </c:pt>
                <c:pt idx="340">
                  <c:v>10077.955761800129</c:v>
                </c:pt>
                <c:pt idx="341">
                  <c:v>10074.308893771076</c:v>
                </c:pt>
                <c:pt idx="342">
                  <c:v>10072.408980278935</c:v>
                </c:pt>
                <c:pt idx="343">
                  <c:v>10068.729965150018</c:v>
                </c:pt>
                <c:pt idx="344">
                  <c:v>10066.880668261125</c:v>
                </c:pt>
                <c:pt idx="345">
                  <c:v>10063.177360117525</c:v>
                </c:pt>
                <c:pt idx="346">
                  <c:v>10061.317912152568</c:v>
                </c:pt>
                <c:pt idx="347">
                  <c:v>10057.580450092088</c:v>
                </c:pt>
                <c:pt idx="348">
                  <c:v>10055.736789721364</c:v>
                </c:pt>
                <c:pt idx="349">
                  <c:v>10053.6472033557</c:v>
                </c:pt>
                <c:pt idx="350">
                  <c:v>10051.982204820362</c:v>
                </c:pt>
                <c:pt idx="351">
                  <c:v>10050.182844650537</c:v>
                </c:pt>
                <c:pt idx="352">
                  <c:v>10046.412858757303</c:v>
                </c:pt>
                <c:pt idx="353">
                  <c:v>10044.637207859647</c:v>
                </c:pt>
                <c:pt idx="354">
                  <c:v>10043.941226686906</c:v>
                </c:pt>
                <c:pt idx="355">
                  <c:v>10040.854490065052</c:v>
                </c:pt>
                <c:pt idx="356">
                  <c:v>10039.022122772711</c:v>
                </c:pt>
                <c:pt idx="357">
                  <c:v>10035.229827770831</c:v>
                </c:pt>
                <c:pt idx="358">
                  <c:v>10033.444519228311</c:v>
                </c:pt>
                <c:pt idx="359">
                  <c:v>10029.628867982266</c:v>
                </c:pt>
                <c:pt idx="360">
                  <c:v>10027.891565213584</c:v>
                </c:pt>
                <c:pt idx="361">
                  <c:v>10025.968696202335</c:v>
                </c:pt>
                <c:pt idx="362">
                  <c:v>10024.051543513817</c:v>
                </c:pt>
                <c:pt idx="363">
                  <c:v>10022.303921455899</c:v>
                </c:pt>
                <c:pt idx="364">
                  <c:v>10018.439089642523</c:v>
                </c:pt>
                <c:pt idx="365">
                  <c:v>10016.698483639626</c:v>
                </c:pt>
                <c:pt idx="366">
                  <c:v>10012.826271017913</c:v>
                </c:pt>
                <c:pt idx="367">
                  <c:v>10011.129427348775</c:v>
                </c:pt>
                <c:pt idx="368">
                  <c:v>10007.252177197588</c:v>
                </c:pt>
                <c:pt idx="369">
                  <c:v>10005.57826949411</c:v>
                </c:pt>
                <c:pt idx="370">
                  <c:v>10003.856948369597</c:v>
                </c:pt>
                <c:pt idx="371">
                  <c:v>9960.0371933400002</c:v>
                </c:pt>
                <c:pt idx="372">
                  <c:v>9947.8865140457783</c:v>
                </c:pt>
                <c:pt idx="373">
                  <c:v>9910.1389239778928</c:v>
                </c:pt>
                <c:pt idx="374">
                  <c:v>9869.9252878081279</c:v>
                </c:pt>
                <c:pt idx="375">
                  <c:v>9834.6895586810024</c:v>
                </c:pt>
                <c:pt idx="376">
                  <c:v>9782.1285273340691</c:v>
                </c:pt>
                <c:pt idx="377">
                  <c:v>9751.9953543186966</c:v>
                </c:pt>
                <c:pt idx="378">
                  <c:v>9729.8136257235565</c:v>
                </c:pt>
                <c:pt idx="379">
                  <c:v>9678.3572101861519</c:v>
                </c:pt>
                <c:pt idx="380">
                  <c:v>9613.9732995735249</c:v>
                </c:pt>
                <c:pt idx="381">
                  <c:v>9565.7526819648501</c:v>
                </c:pt>
                <c:pt idx="382">
                  <c:v>9534.3296782240632</c:v>
                </c:pt>
                <c:pt idx="383">
                  <c:v>9464.8584525177648</c:v>
                </c:pt>
                <c:pt idx="384">
                  <c:v>9388.4261569383889</c:v>
                </c:pt>
                <c:pt idx="385">
                  <c:v>9384.3874722965411</c:v>
                </c:pt>
                <c:pt idx="386">
                  <c:v>9308.770720072469</c:v>
                </c:pt>
                <c:pt idx="387">
                  <c:v>9224.3203739340261</c:v>
                </c:pt>
                <c:pt idx="388">
                  <c:v>9219.3574038298648</c:v>
                </c:pt>
                <c:pt idx="389">
                  <c:v>9143.4342570176359</c:v>
                </c:pt>
                <c:pt idx="390">
                  <c:v>9058.3085684527523</c:v>
                </c:pt>
                <c:pt idx="391">
                  <c:v>9057.9527856371569</c:v>
                </c:pt>
                <c:pt idx="392">
                  <c:v>8985.4442651909703</c:v>
                </c:pt>
                <c:pt idx="393">
                  <c:v>8903.6755361019677</c:v>
                </c:pt>
                <c:pt idx="394">
                  <c:v>8901.6719327559877</c:v>
                </c:pt>
                <c:pt idx="395">
                  <c:v>8812.0181366164888</c:v>
                </c:pt>
                <c:pt idx="396">
                  <c:v>8756.0390215132211</c:v>
                </c:pt>
                <c:pt idx="397">
                  <c:v>8720.0991683001048</c:v>
                </c:pt>
                <c:pt idx="398">
                  <c:v>8629.6171307786481</c:v>
                </c:pt>
                <c:pt idx="399">
                  <c:v>8534.4583351128458</c:v>
                </c:pt>
                <c:pt idx="400">
                  <c:v>8433.0836462928492</c:v>
                </c:pt>
                <c:pt idx="401">
                  <c:v>8335.5502930454404</c:v>
                </c:pt>
                <c:pt idx="402">
                  <c:v>8234.7480286875179</c:v>
                </c:pt>
                <c:pt idx="403">
                  <c:v>8123.1162461103904</c:v>
                </c:pt>
                <c:pt idx="404">
                  <c:v>8007.8184948126873</c:v>
                </c:pt>
                <c:pt idx="405">
                  <c:v>7895.2996824156908</c:v>
                </c:pt>
                <c:pt idx="406">
                  <c:v>7782.3968455357672</c:v>
                </c:pt>
                <c:pt idx="407">
                  <c:v>7664.2758030228124</c:v>
                </c:pt>
                <c:pt idx="408">
                  <c:v>7564.1093839893038</c:v>
                </c:pt>
                <c:pt idx="409">
                  <c:v>7552.1119738277812</c:v>
                </c:pt>
                <c:pt idx="410">
                  <c:v>7439.4140578141842</c:v>
                </c:pt>
                <c:pt idx="411">
                  <c:v>7322.5649262323241</c:v>
                </c:pt>
                <c:pt idx="412">
                  <c:v>7207.3348408226448</c:v>
                </c:pt>
                <c:pt idx="413">
                  <c:v>7098.7734401528478</c:v>
                </c:pt>
                <c:pt idx="414">
                  <c:v>6985.09673066919</c:v>
                </c:pt>
                <c:pt idx="415">
                  <c:v>6868.2100728421647</c:v>
                </c:pt>
                <c:pt idx="416">
                  <c:v>6753.2066713922013</c:v>
                </c:pt>
                <c:pt idx="417">
                  <c:v>6721.5884467527776</c:v>
                </c:pt>
                <c:pt idx="418">
                  <c:v>6638.1953392069545</c:v>
                </c:pt>
                <c:pt idx="419">
                  <c:v>6522.1615161665368</c:v>
                </c:pt>
                <c:pt idx="420">
                  <c:v>6408.6475653842126</c:v>
                </c:pt>
                <c:pt idx="421">
                  <c:v>6299.8822495576942</c:v>
                </c:pt>
                <c:pt idx="422">
                  <c:v>6192.6527765548753</c:v>
                </c:pt>
                <c:pt idx="423">
                  <c:v>6089.6243263632341</c:v>
                </c:pt>
                <c:pt idx="424">
                  <c:v>6084.4109527704404</c:v>
                </c:pt>
                <c:pt idx="425">
                  <c:v>5977.2762285384742</c:v>
                </c:pt>
                <c:pt idx="426">
                  <c:v>5869.7503669986309</c:v>
                </c:pt>
                <c:pt idx="427">
                  <c:v>5764.4032996288915</c:v>
                </c:pt>
                <c:pt idx="428">
                  <c:v>5659.6652422176012</c:v>
                </c:pt>
                <c:pt idx="429">
                  <c:v>5595.2675095542672</c:v>
                </c:pt>
                <c:pt idx="430">
                  <c:v>5556.4916977519861</c:v>
                </c:pt>
                <c:pt idx="431">
                  <c:v>5454.9986589940136</c:v>
                </c:pt>
                <c:pt idx="432">
                  <c:v>5356.7526645450407</c:v>
                </c:pt>
                <c:pt idx="433">
                  <c:v>5259.1754987591585</c:v>
                </c:pt>
                <c:pt idx="434">
                  <c:v>5196.2614469182863</c:v>
                </c:pt>
                <c:pt idx="435">
                  <c:v>5164.2339205287253</c:v>
                </c:pt>
                <c:pt idx="436">
                  <c:v>5070.7332404095587</c:v>
                </c:pt>
                <c:pt idx="437">
                  <c:v>4979.0222720878237</c:v>
                </c:pt>
                <c:pt idx="438">
                  <c:v>4887.6331542591142</c:v>
                </c:pt>
                <c:pt idx="439">
                  <c:v>4866.3161190234996</c:v>
                </c:pt>
                <c:pt idx="440">
                  <c:v>4796.6674689664387</c:v>
                </c:pt>
                <c:pt idx="441">
                  <c:v>4707.6430552673573</c:v>
                </c:pt>
                <c:pt idx="442">
                  <c:v>4620.1396972088914</c:v>
                </c:pt>
                <c:pt idx="443">
                  <c:v>4588.1558695835738</c:v>
                </c:pt>
                <c:pt idx="444">
                  <c:v>4534.2757911135541</c:v>
                </c:pt>
                <c:pt idx="445">
                  <c:v>4451.1201222502013</c:v>
                </c:pt>
                <c:pt idx="446">
                  <c:v>4369.8138084244538</c:v>
                </c:pt>
                <c:pt idx="447">
                  <c:v>4349.9266493239693</c:v>
                </c:pt>
                <c:pt idx="448">
                  <c:v>4288.8864768095782</c:v>
                </c:pt>
                <c:pt idx="449">
                  <c:v>4209.8923934334625</c:v>
                </c:pt>
                <c:pt idx="450">
                  <c:v>4143.2038593523775</c:v>
                </c:pt>
                <c:pt idx="451">
                  <c:v>4132.0455924405733</c:v>
                </c:pt>
                <c:pt idx="452">
                  <c:v>4055.8461075383643</c:v>
                </c:pt>
                <c:pt idx="453">
                  <c:v>3981.4333369239389</c:v>
                </c:pt>
                <c:pt idx="454">
                  <c:v>3909.2351631413749</c:v>
                </c:pt>
                <c:pt idx="455">
                  <c:v>3838.2477085274786</c:v>
                </c:pt>
                <c:pt idx="456">
                  <c:v>3768.8662984807734</c:v>
                </c:pt>
                <c:pt idx="457">
                  <c:v>3700.5212521018657</c:v>
                </c:pt>
                <c:pt idx="458">
                  <c:v>3633.9081242397119</c:v>
                </c:pt>
                <c:pt idx="459">
                  <c:v>3568.5530251891764</c:v>
                </c:pt>
                <c:pt idx="460">
                  <c:v>3504.5005780499246</c:v>
                </c:pt>
                <c:pt idx="461">
                  <c:v>3441.9705018252689</c:v>
                </c:pt>
                <c:pt idx="462">
                  <c:v>3381.2434099865573</c:v>
                </c:pt>
                <c:pt idx="463">
                  <c:v>3321.4733687418125</c:v>
                </c:pt>
                <c:pt idx="464">
                  <c:v>3263.0488813697766</c:v>
                </c:pt>
                <c:pt idx="465">
                  <c:v>3205.9897017845637</c:v>
                </c:pt>
                <c:pt idx="466">
                  <c:v>3149.6934142679629</c:v>
                </c:pt>
                <c:pt idx="467">
                  <c:v>3094.6555029497126</c:v>
                </c:pt>
                <c:pt idx="468">
                  <c:v>3041.0569050959939</c:v>
                </c:pt>
                <c:pt idx="469">
                  <c:v>2988.6038582501515</c:v>
                </c:pt>
                <c:pt idx="470">
                  <c:v>2959.9034528416228</c:v>
                </c:pt>
                <c:pt idx="471">
                  <c:v>2937.4098952712043</c:v>
                </c:pt>
                <c:pt idx="472">
                  <c:v>2887.6060488968187</c:v>
                </c:pt>
                <c:pt idx="473">
                  <c:v>2838.7681025968081</c:v>
                </c:pt>
                <c:pt idx="474">
                  <c:v>2790.8015026739495</c:v>
                </c:pt>
                <c:pt idx="475">
                  <c:v>2743.904916179481</c:v>
                </c:pt>
                <c:pt idx="476">
                  <c:v>2697.9768175242502</c:v>
                </c:pt>
                <c:pt idx="477">
                  <c:v>2653.0624774882863</c:v>
                </c:pt>
                <c:pt idx="478">
                  <c:v>2609.0656901269631</c:v>
                </c:pt>
                <c:pt idx="479">
                  <c:v>2566.0822196642534</c:v>
                </c:pt>
                <c:pt idx="480">
                  <c:v>2524.0142739421995</c:v>
                </c:pt>
                <c:pt idx="481">
                  <c:v>2482.9331117667543</c:v>
                </c:pt>
                <c:pt idx="482">
                  <c:v>2442.7085162765643</c:v>
                </c:pt>
                <c:pt idx="483">
                  <c:v>2418.3959441296111</c:v>
                </c:pt>
                <c:pt idx="484">
                  <c:v>2403.3610380635828</c:v>
                </c:pt>
                <c:pt idx="485">
                  <c:v>2364.8797459757711</c:v>
                </c:pt>
                <c:pt idx="486">
                  <c:v>2327.2404396758843</c:v>
                </c:pt>
                <c:pt idx="487">
                  <c:v>2290.3994782924028</c:v>
                </c:pt>
                <c:pt idx="488">
                  <c:v>2254.3508752842072</c:v>
                </c:pt>
                <c:pt idx="489">
                  <c:v>2219.0686283131326</c:v>
                </c:pt>
                <c:pt idx="490">
                  <c:v>2184.5468030354718</c:v>
                </c:pt>
                <c:pt idx="491">
                  <c:v>2150.7629221422244</c:v>
                </c:pt>
                <c:pt idx="492">
                  <c:v>2117.7074187524549</c:v>
                </c:pt>
                <c:pt idx="493">
                  <c:v>2097.7926433370299</c:v>
                </c:pt>
                <c:pt idx="494">
                  <c:v>2085.3638708341932</c:v>
                </c:pt>
                <c:pt idx="495">
                  <c:v>2053.7343088070315</c:v>
                </c:pt>
                <c:pt idx="496">
                  <c:v>2022.8029023077984</c:v>
                </c:pt>
                <c:pt idx="497">
                  <c:v>1992.5520422733259</c:v>
                </c:pt>
                <c:pt idx="498">
                  <c:v>1963.0002625530628</c:v>
                </c:pt>
                <c:pt idx="499">
                  <c:v>1934.146353199515</c:v>
                </c:pt>
                <c:pt idx="500">
                  <c:v>1905.9685420298467</c:v>
                </c:pt>
                <c:pt idx="501">
                  <c:v>1882.0609000514517</c:v>
                </c:pt>
                <c:pt idx="502">
                  <c:v>1878.4616257593175</c:v>
                </c:pt>
                <c:pt idx="503">
                  <c:v>1851.5962406603132</c:v>
                </c:pt>
                <c:pt idx="504">
                  <c:v>1825.3422790271948</c:v>
                </c:pt>
                <c:pt idx="505">
                  <c:v>1799.7135397280533</c:v>
                </c:pt>
                <c:pt idx="506">
                  <c:v>1774.744263447182</c:v>
                </c:pt>
                <c:pt idx="507">
                  <c:v>1750.528279738566</c:v>
                </c:pt>
                <c:pt idx="508">
                  <c:v>1727.0802369633634</c:v>
                </c:pt>
                <c:pt idx="509">
                  <c:v>1725.2382206503669</c:v>
                </c:pt>
                <c:pt idx="510">
                  <c:v>1704.6590334939749</c:v>
                </c:pt>
                <c:pt idx="511">
                  <c:v>1683.5967103051473</c:v>
                </c:pt>
                <c:pt idx="512">
                  <c:v>1665.6477789417033</c:v>
                </c:pt>
                <c:pt idx="513">
                  <c:v>1655.5851350757559</c:v>
                </c:pt>
                <c:pt idx="514">
                  <c:v>1605.1728464940843</c:v>
                </c:pt>
                <c:pt idx="515">
                  <c:v>1509.7617454129233</c:v>
                </c:pt>
                <c:pt idx="516">
                  <c:v>1431.7851238775781</c:v>
                </c:pt>
                <c:pt idx="517">
                  <c:v>1366.6461290680693</c:v>
                </c:pt>
                <c:pt idx="518">
                  <c:v>1030.4953058341589</c:v>
                </c:pt>
                <c:pt idx="519">
                  <c:v>893.51665766677706</c:v>
                </c:pt>
                <c:pt idx="520">
                  <c:v>816.85137077547347</c:v>
                </c:pt>
                <c:pt idx="521">
                  <c:v>767.2922440170255</c:v>
                </c:pt>
                <c:pt idx="522">
                  <c:v>732.47478929397221</c:v>
                </c:pt>
                <c:pt idx="523">
                  <c:v>706.64908061692358</c:v>
                </c:pt>
                <c:pt idx="524">
                  <c:v>686.74749185337237</c:v>
                </c:pt>
                <c:pt idx="525">
                  <c:v>670.97177597288078</c:v>
                </c:pt>
                <c:pt idx="526">
                  <c:v>658.1926017743408</c:v>
                </c:pt>
                <c:pt idx="527">
                  <c:v>601.34006420942217</c:v>
                </c:pt>
                <c:pt idx="528">
                  <c:v>586.29778567263725</c:v>
                </c:pt>
                <c:pt idx="529">
                  <c:v>582.16421037138718</c:v>
                </c:pt>
                <c:pt idx="530">
                  <c:v>582.16103104035346</c:v>
                </c:pt>
                <c:pt idx="531">
                  <c:v>583.987405845956</c:v>
                </c:pt>
                <c:pt idx="532">
                  <c:v>586.67819823059119</c:v>
                </c:pt>
                <c:pt idx="533">
                  <c:v>589.77487822403396</c:v>
                </c:pt>
                <c:pt idx="534">
                  <c:v>593.04180056558732</c:v>
                </c:pt>
                <c:pt idx="535">
                  <c:v>596.35177123050096</c:v>
                </c:pt>
                <c:pt idx="536">
                  <c:v>625.05112224034622</c:v>
                </c:pt>
                <c:pt idx="537">
                  <c:v>645.23130218020538</c:v>
                </c:pt>
                <c:pt idx="538">
                  <c:v>660.06476865780508</c:v>
                </c:pt>
                <c:pt idx="539">
                  <c:v>671.54972922569596</c:v>
                </c:pt>
                <c:pt idx="540">
                  <c:v>680.79052349049766</c:v>
                </c:pt>
                <c:pt idx="541">
                  <c:v>688.44117760441475</c:v>
                </c:pt>
                <c:pt idx="542">
                  <c:v>694.91560451305702</c:v>
                </c:pt>
                <c:pt idx="543">
                  <c:v>700.49019975257613</c:v>
                </c:pt>
                <c:pt idx="544">
                  <c:v>705.35763543057362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Mobility!$BK$20</c:f>
              <c:strCache>
                <c:ptCount val="1"/>
                <c:pt idx="0">
                  <c:v>sum</c:v>
                </c:pt>
              </c:strCache>
            </c:strRef>
          </c:tx>
          <c:spPr>
            <a:ln w="444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Mobility!$BL$22:$BL$566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Mobility!$Q$20</c:f>
              <c:strCache>
                <c:ptCount val="1"/>
                <c:pt idx="0">
                  <c:v>Klaassen </c:v>
                </c:pt>
              </c:strCache>
            </c:strRef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Mobility!$Q$22:$Q$566</c:f>
              <c:numCache>
                <c:formatCode>0.00E+00</c:formatCode>
                <c:ptCount val="545"/>
                <c:pt idx="0">
                  <c:v>443.26903493356298</c:v>
                </c:pt>
                <c:pt idx="1">
                  <c:v>443.26899969559338</c:v>
                </c:pt>
                <c:pt idx="2">
                  <c:v>443.26896445765976</c:v>
                </c:pt>
                <c:pt idx="3">
                  <c:v>443.26892921976207</c:v>
                </c:pt>
                <c:pt idx="4">
                  <c:v>443.26889398190031</c:v>
                </c:pt>
                <c:pt idx="5">
                  <c:v>443.26885874407458</c:v>
                </c:pt>
                <c:pt idx="6">
                  <c:v>443.26882350628472</c:v>
                </c:pt>
                <c:pt idx="7">
                  <c:v>443.26878826853078</c:v>
                </c:pt>
                <c:pt idx="8">
                  <c:v>443.26875303081277</c:v>
                </c:pt>
                <c:pt idx="9">
                  <c:v>443.26871779313063</c:v>
                </c:pt>
                <c:pt idx="10">
                  <c:v>443.26836541828624</c:v>
                </c:pt>
                <c:pt idx="11">
                  <c:v>443.26801304703514</c:v>
                </c:pt>
                <c:pt idx="12">
                  <c:v>443.26766067937723</c:v>
                </c:pt>
                <c:pt idx="13">
                  <c:v>443.26730831531239</c:v>
                </c:pt>
                <c:pt idx="14">
                  <c:v>443.26695595484063</c:v>
                </c:pt>
                <c:pt idx="15">
                  <c:v>443.26660359796182</c:v>
                </c:pt>
                <c:pt idx="16">
                  <c:v>443.2662512446758</c:v>
                </c:pt>
                <c:pt idx="17">
                  <c:v>443.26589889498257</c:v>
                </c:pt>
                <c:pt idx="18">
                  <c:v>443.26554654888196</c:v>
                </c:pt>
                <c:pt idx="19">
                  <c:v>443.26202328545128</c:v>
                </c:pt>
                <c:pt idx="20">
                  <c:v>443.25850038118409</c:v>
                </c:pt>
                <c:pt idx="21">
                  <c:v>443.25612033633195</c:v>
                </c:pt>
                <c:pt idx="22">
                  <c:v>443.25558111199928</c:v>
                </c:pt>
                <c:pt idx="23">
                  <c:v>443.25500373500148</c:v>
                </c:pt>
                <c:pt idx="24">
                  <c:v>443.25497783598792</c:v>
                </c:pt>
                <c:pt idx="25">
                  <c:v>443.25433356309026</c:v>
                </c:pt>
                <c:pt idx="26">
                  <c:v>443.25364135863776</c:v>
                </c:pt>
                <c:pt idx="27">
                  <c:v>443.25292467348407</c:v>
                </c:pt>
                <c:pt idx="28">
                  <c:v>443.25213473847413</c:v>
                </c:pt>
                <c:pt idx="29">
                  <c:v>443.25145564977032</c:v>
                </c:pt>
                <c:pt idx="30">
                  <c:v>443.25126962164245</c:v>
                </c:pt>
                <c:pt idx="31">
                  <c:v>443.25038957248103</c:v>
                </c:pt>
                <c:pt idx="32">
                  <c:v>443.249467328918</c:v>
                </c:pt>
                <c:pt idx="33">
                  <c:v>443.24843823087042</c:v>
                </c:pt>
                <c:pt idx="34">
                  <c:v>443.24793382243905</c:v>
                </c:pt>
                <c:pt idx="35">
                  <c:v>443.24739183711455</c:v>
                </c:pt>
                <c:pt idx="36">
                  <c:v>443.24738895986781</c:v>
                </c:pt>
                <c:pt idx="37">
                  <c:v>443.24632560498446</c:v>
                </c:pt>
                <c:pt idx="38">
                  <c:v>443.24630387218747</c:v>
                </c:pt>
                <c:pt idx="39">
                  <c:v>443.24518154096421</c:v>
                </c:pt>
                <c:pt idx="40">
                  <c:v>443.2451490410109</c:v>
                </c:pt>
                <c:pt idx="41">
                  <c:v>443.24441235390191</c:v>
                </c:pt>
                <c:pt idx="42">
                  <c:v>443.24395776229721</c:v>
                </c:pt>
                <c:pt idx="43">
                  <c:v>443.24390231509091</c:v>
                </c:pt>
                <c:pt idx="44">
                  <c:v>443.24271891167621</c:v>
                </c:pt>
                <c:pt idx="45">
                  <c:v>443.24264170279349</c:v>
                </c:pt>
                <c:pt idx="46">
                  <c:v>443.24143655346671</c:v>
                </c:pt>
                <c:pt idx="47">
                  <c:v>443.2413449672128</c:v>
                </c:pt>
                <c:pt idx="48">
                  <c:v>443.2408912440664</c:v>
                </c:pt>
                <c:pt idx="49">
                  <c:v>443.24003399113855</c:v>
                </c:pt>
                <c:pt idx="50">
                  <c:v>443.23992682176657</c:v>
                </c:pt>
                <c:pt idx="51">
                  <c:v>443.2385994341513</c:v>
                </c:pt>
                <c:pt idx="52">
                  <c:v>443.23845691483064</c:v>
                </c:pt>
                <c:pt idx="53">
                  <c:v>443.2373704928404</c:v>
                </c:pt>
                <c:pt idx="54">
                  <c:v>443.23712603430664</c:v>
                </c:pt>
                <c:pt idx="55">
                  <c:v>443.23697591213386</c:v>
                </c:pt>
                <c:pt idx="56">
                  <c:v>443.23558230649439</c:v>
                </c:pt>
                <c:pt idx="57">
                  <c:v>443.23541587627511</c:v>
                </c:pt>
                <c:pt idx="58">
                  <c:v>443.23393826082264</c:v>
                </c:pt>
                <c:pt idx="59">
                  <c:v>443.2338501001318</c:v>
                </c:pt>
                <c:pt idx="60">
                  <c:v>443.23374474804734</c:v>
                </c:pt>
                <c:pt idx="61">
                  <c:v>443.2322746123869</c:v>
                </c:pt>
                <c:pt idx="62">
                  <c:v>443.23205678972488</c:v>
                </c:pt>
                <c:pt idx="63">
                  <c:v>443.23057083709517</c:v>
                </c:pt>
                <c:pt idx="64">
                  <c:v>443.23032749705828</c:v>
                </c:pt>
                <c:pt idx="65">
                  <c:v>443.22875330773627</c:v>
                </c:pt>
                <c:pt idx="66">
                  <c:v>443.22848441467443</c:v>
                </c:pt>
                <c:pt idx="67">
                  <c:v>443.22688322666539</c:v>
                </c:pt>
                <c:pt idx="68">
                  <c:v>443.22658413133894</c:v>
                </c:pt>
                <c:pt idx="69">
                  <c:v>443.22498834618744</c:v>
                </c:pt>
                <c:pt idx="70">
                  <c:v>443.22465625078109</c:v>
                </c:pt>
                <c:pt idx="71">
                  <c:v>443.22301453093621</c:v>
                </c:pt>
                <c:pt idx="72">
                  <c:v>443.2226709826499</c:v>
                </c:pt>
                <c:pt idx="73">
                  <c:v>443.22092113882559</c:v>
                </c:pt>
                <c:pt idx="74">
                  <c:v>443.22057699131295</c:v>
                </c:pt>
                <c:pt idx="75">
                  <c:v>443.21881410025276</c:v>
                </c:pt>
                <c:pt idx="76">
                  <c:v>443.21844818765442</c:v>
                </c:pt>
                <c:pt idx="77">
                  <c:v>443.21666105873925</c:v>
                </c:pt>
                <c:pt idx="78">
                  <c:v>443.21628194421362</c:v>
                </c:pt>
                <c:pt idx="79">
                  <c:v>443.21437511823393</c:v>
                </c:pt>
                <c:pt idx="80">
                  <c:v>443.21399614064535</c:v>
                </c:pt>
                <c:pt idx="81">
                  <c:v>443.21204689016798</c:v>
                </c:pt>
                <c:pt idx="82">
                  <c:v>443.21165824929011</c:v>
                </c:pt>
                <c:pt idx="83">
                  <c:v>443.20968818339202</c:v>
                </c:pt>
                <c:pt idx="84">
                  <c:v>443.20928290806825</c:v>
                </c:pt>
                <c:pt idx="85">
                  <c:v>443.2072498589157</c:v>
                </c:pt>
                <c:pt idx="86">
                  <c:v>443.2068461246725</c:v>
                </c:pt>
                <c:pt idx="87">
                  <c:v>443.20469734847421</c:v>
                </c:pt>
                <c:pt idx="88">
                  <c:v>443.20428743158396</c:v>
                </c:pt>
                <c:pt idx="89">
                  <c:v>443.20210549159918</c:v>
                </c:pt>
                <c:pt idx="90">
                  <c:v>443.2016935300764</c:v>
                </c:pt>
                <c:pt idx="91">
                  <c:v>443.19946753731085</c:v>
                </c:pt>
                <c:pt idx="92">
                  <c:v>443.19907165660169</c:v>
                </c:pt>
                <c:pt idx="93">
                  <c:v>443.19866587125091</c:v>
                </c:pt>
                <c:pt idx="94">
                  <c:v>443.19671756679611</c:v>
                </c:pt>
                <c:pt idx="95">
                  <c:v>443.19634183064198</c:v>
                </c:pt>
                <c:pt idx="96">
                  <c:v>443.19391684014067</c:v>
                </c:pt>
                <c:pt idx="97">
                  <c:v>443.19353911299186</c:v>
                </c:pt>
                <c:pt idx="98">
                  <c:v>443.19108511792621</c:v>
                </c:pt>
                <c:pt idx="99">
                  <c:v>443.19069930084294</c:v>
                </c:pt>
                <c:pt idx="100">
                  <c:v>443.18819280772027</c:v>
                </c:pt>
                <c:pt idx="101">
                  <c:v>443.18780181217187</c:v>
                </c:pt>
                <c:pt idx="102">
                  <c:v>443.1851556110941</c:v>
                </c:pt>
                <c:pt idx="103">
                  <c:v>443.18476576208366</c:v>
                </c:pt>
                <c:pt idx="104">
                  <c:v>443.1820820187221</c:v>
                </c:pt>
                <c:pt idx="105">
                  <c:v>443.18170764393381</c:v>
                </c:pt>
                <c:pt idx="106">
                  <c:v>443.17897786863</c:v>
                </c:pt>
                <c:pt idx="107">
                  <c:v>443.1786235230179</c:v>
                </c:pt>
                <c:pt idx="108">
                  <c:v>443.17574948562958</c:v>
                </c:pt>
                <c:pt idx="109">
                  <c:v>443.17542238758784</c:v>
                </c:pt>
                <c:pt idx="110">
                  <c:v>443.17246010708209</c:v>
                </c:pt>
                <c:pt idx="111">
                  <c:v>443.17215183056885</c:v>
                </c:pt>
                <c:pt idx="112">
                  <c:v>443.1691434693218</c:v>
                </c:pt>
                <c:pt idx="113">
                  <c:v>443.16884169651775</c:v>
                </c:pt>
                <c:pt idx="114">
                  <c:v>443.16577568207225</c:v>
                </c:pt>
                <c:pt idx="115">
                  <c:v>443.16547433211821</c:v>
                </c:pt>
                <c:pt idx="116">
                  <c:v>443.16351739301007</c:v>
                </c:pt>
                <c:pt idx="117">
                  <c:v>443.16224405217179</c:v>
                </c:pt>
                <c:pt idx="118">
                  <c:v>443.16196210522929</c:v>
                </c:pt>
                <c:pt idx="119">
                  <c:v>443.15867875875227</c:v>
                </c:pt>
                <c:pt idx="120">
                  <c:v>443.15842737681146</c:v>
                </c:pt>
                <c:pt idx="121">
                  <c:v>443.15508860680058</c:v>
                </c:pt>
                <c:pt idx="122">
                  <c:v>443.15486851288193</c:v>
                </c:pt>
                <c:pt idx="123">
                  <c:v>443.15138759251295</c:v>
                </c:pt>
                <c:pt idx="124">
                  <c:v>443.151202186869</c:v>
                </c:pt>
                <c:pt idx="125">
                  <c:v>443.14760684849023</c:v>
                </c:pt>
                <c:pt idx="126">
                  <c:v>443.14745313620824</c:v>
                </c:pt>
                <c:pt idx="127">
                  <c:v>443.14380073242131</c:v>
                </c:pt>
                <c:pt idx="128">
                  <c:v>443.14366198286717</c:v>
                </c:pt>
                <c:pt idx="129">
                  <c:v>443.1399420744695</c:v>
                </c:pt>
                <c:pt idx="130">
                  <c:v>443.13982296109793</c:v>
                </c:pt>
                <c:pt idx="131">
                  <c:v>443.13593469642791</c:v>
                </c:pt>
                <c:pt idx="132">
                  <c:v>443.13584228600951</c:v>
                </c:pt>
                <c:pt idx="133">
                  <c:v>443.13189086862116</c:v>
                </c:pt>
                <c:pt idx="134">
                  <c:v>443.13182354123728</c:v>
                </c:pt>
                <c:pt idx="135">
                  <c:v>443.12840457389069</c:v>
                </c:pt>
                <c:pt idx="136">
                  <c:v>443.12780239455844</c:v>
                </c:pt>
                <c:pt idx="137">
                  <c:v>443.12777595163277</c:v>
                </c:pt>
                <c:pt idx="138">
                  <c:v>443.12363183409457</c:v>
                </c:pt>
                <c:pt idx="139">
                  <c:v>443.12361644424533</c:v>
                </c:pt>
                <c:pt idx="140">
                  <c:v>443.11939054684319</c:v>
                </c:pt>
                <c:pt idx="141">
                  <c:v>443.1193480252312</c:v>
                </c:pt>
                <c:pt idx="142">
                  <c:v>443.11512151335444</c:v>
                </c:pt>
                <c:pt idx="143">
                  <c:v>443.11504547590675</c:v>
                </c:pt>
                <c:pt idx="144">
                  <c:v>443.11080921523995</c:v>
                </c:pt>
                <c:pt idx="145">
                  <c:v>443.11070482987594</c:v>
                </c:pt>
                <c:pt idx="146">
                  <c:v>443.10635100589138</c:v>
                </c:pt>
                <c:pt idx="147">
                  <c:v>443.10621513915487</c:v>
                </c:pt>
                <c:pt idx="148">
                  <c:v>443.10186109246985</c:v>
                </c:pt>
                <c:pt idx="149">
                  <c:v>443.10168093285222</c:v>
                </c:pt>
                <c:pt idx="150">
                  <c:v>443.09734891207154</c:v>
                </c:pt>
                <c:pt idx="151">
                  <c:v>443.09710503845622</c:v>
                </c:pt>
                <c:pt idx="152">
                  <c:v>443.09332732276903</c:v>
                </c:pt>
                <c:pt idx="153">
                  <c:v>443.09273736234644</c:v>
                </c:pt>
                <c:pt idx="154">
                  <c:v>443.0924237692638</c:v>
                </c:pt>
                <c:pt idx="155">
                  <c:v>443.08801504940055</c:v>
                </c:pt>
                <c:pt idx="156">
                  <c:v>443.08765596909961</c:v>
                </c:pt>
                <c:pt idx="157">
                  <c:v>443.08325677479536</c:v>
                </c:pt>
                <c:pt idx="158">
                  <c:v>443.082855825987</c:v>
                </c:pt>
                <c:pt idx="159">
                  <c:v>443.0784778937512</c:v>
                </c:pt>
                <c:pt idx="160">
                  <c:v>443.07803234640494</c:v>
                </c:pt>
                <c:pt idx="161">
                  <c:v>443.07355048365559</c:v>
                </c:pt>
                <c:pt idx="162">
                  <c:v>443.07305356412763</c:v>
                </c:pt>
                <c:pt idx="163">
                  <c:v>443.06856875131217</c:v>
                </c:pt>
                <c:pt idx="164">
                  <c:v>443.06802635488884</c:v>
                </c:pt>
                <c:pt idx="165">
                  <c:v>443.06357179407001</c:v>
                </c:pt>
                <c:pt idx="166">
                  <c:v>443.0629724902343</c:v>
                </c:pt>
                <c:pt idx="167">
                  <c:v>443.05849028549414</c:v>
                </c:pt>
                <c:pt idx="168">
                  <c:v>443.05828554891355</c:v>
                </c:pt>
                <c:pt idx="169">
                  <c:v>443.05782051440093</c:v>
                </c:pt>
                <c:pt idx="170">
                  <c:v>443.0532968943831</c:v>
                </c:pt>
                <c:pt idx="171">
                  <c:v>443.05256325846238</c:v>
                </c:pt>
                <c:pt idx="172">
                  <c:v>443.04807274215528</c:v>
                </c:pt>
                <c:pt idx="173">
                  <c:v>443.04729533289748</c:v>
                </c:pt>
                <c:pt idx="174">
                  <c:v>443.0428170991907</c:v>
                </c:pt>
                <c:pt idx="175">
                  <c:v>443.04199826455232</c:v>
                </c:pt>
                <c:pt idx="176">
                  <c:v>443.03743030936801</c:v>
                </c:pt>
                <c:pt idx="177">
                  <c:v>443.03654719762977</c:v>
                </c:pt>
                <c:pt idx="178">
                  <c:v>443.03199914360948</c:v>
                </c:pt>
                <c:pt idx="179">
                  <c:v>443.03105961461182</c:v>
                </c:pt>
                <c:pt idx="180">
                  <c:v>443.02653854306516</c:v>
                </c:pt>
                <c:pt idx="181">
                  <c:v>443.02553540657806</c:v>
                </c:pt>
                <c:pt idx="182">
                  <c:v>443.02327916198249</c:v>
                </c:pt>
                <c:pt idx="183">
                  <c:v>443.0210009058431</c:v>
                </c:pt>
                <c:pt idx="184">
                  <c:v>443.01993251803862</c:v>
                </c:pt>
                <c:pt idx="185">
                  <c:v>443.01534327617225</c:v>
                </c:pt>
                <c:pt idx="186">
                  <c:v>443.01420758345336</c:v>
                </c:pt>
                <c:pt idx="187">
                  <c:v>443.00966415260166</c:v>
                </c:pt>
                <c:pt idx="188">
                  <c:v>443.00844916956481</c:v>
                </c:pt>
                <c:pt idx="189">
                  <c:v>443.00396498404336</c:v>
                </c:pt>
                <c:pt idx="190">
                  <c:v>443.00267439348812</c:v>
                </c:pt>
                <c:pt idx="191">
                  <c:v>442.99811412535087</c:v>
                </c:pt>
                <c:pt idx="192">
                  <c:v>442.99674194096235</c:v>
                </c:pt>
                <c:pt idx="193">
                  <c:v>442.99220930214517</c:v>
                </c:pt>
                <c:pt idx="194">
                  <c:v>442.99077859442224</c:v>
                </c:pt>
                <c:pt idx="195">
                  <c:v>442.98830807202205</c:v>
                </c:pt>
                <c:pt idx="196">
                  <c:v>442.9862941505902</c:v>
                </c:pt>
                <c:pt idx="197">
                  <c:v>442.98479146750725</c:v>
                </c:pt>
                <c:pt idx="198">
                  <c:v>442.98030278432032</c:v>
                </c:pt>
                <c:pt idx="199">
                  <c:v>442.97871981574326</c:v>
                </c:pt>
                <c:pt idx="200">
                  <c:v>442.97417620739589</c:v>
                </c:pt>
                <c:pt idx="201">
                  <c:v>442.97252308852802</c:v>
                </c:pt>
                <c:pt idx="202">
                  <c:v>442.96802409795282</c:v>
                </c:pt>
                <c:pt idx="203">
                  <c:v>442.96630788945686</c:v>
                </c:pt>
                <c:pt idx="204">
                  <c:v>442.96185951622806</c:v>
                </c:pt>
                <c:pt idx="205">
                  <c:v>442.96006791933564</c:v>
                </c:pt>
                <c:pt idx="206">
                  <c:v>442.95556868061334</c:v>
                </c:pt>
                <c:pt idx="207">
                  <c:v>442.95369940523756</c:v>
                </c:pt>
                <c:pt idx="208">
                  <c:v>442.95337218946327</c:v>
                </c:pt>
                <c:pt idx="209">
                  <c:v>442.94921463158408</c:v>
                </c:pt>
                <c:pt idx="210">
                  <c:v>442.94727446477305</c:v>
                </c:pt>
                <c:pt idx="211">
                  <c:v>442.94281815795432</c:v>
                </c:pt>
                <c:pt idx="212">
                  <c:v>442.94083292742442</c:v>
                </c:pt>
                <c:pt idx="213">
                  <c:v>442.93638799705707</c:v>
                </c:pt>
                <c:pt idx="214">
                  <c:v>442.93434580234731</c:v>
                </c:pt>
                <c:pt idx="215">
                  <c:v>442.92982107728636</c:v>
                </c:pt>
                <c:pt idx="216">
                  <c:v>442.9277142132533</c:v>
                </c:pt>
                <c:pt idx="217">
                  <c:v>442.92323325618815</c:v>
                </c:pt>
                <c:pt idx="218">
                  <c:v>442.92105398560011</c:v>
                </c:pt>
                <c:pt idx="219">
                  <c:v>442.9184714251204</c:v>
                </c:pt>
                <c:pt idx="220">
                  <c:v>442.91664629849902</c:v>
                </c:pt>
                <c:pt idx="221">
                  <c:v>442.91439542919386</c:v>
                </c:pt>
                <c:pt idx="222">
                  <c:v>442.90993973013502</c:v>
                </c:pt>
                <c:pt idx="223">
                  <c:v>442.90760001157594</c:v>
                </c:pt>
                <c:pt idx="224">
                  <c:v>442.9031687371176</c:v>
                </c:pt>
                <c:pt idx="225">
                  <c:v>442.9007502426449</c:v>
                </c:pt>
                <c:pt idx="226">
                  <c:v>442.89637534385645</c:v>
                </c:pt>
                <c:pt idx="227">
                  <c:v>442.89388182540597</c:v>
                </c:pt>
                <c:pt idx="228">
                  <c:v>442.88953918435459</c:v>
                </c:pt>
                <c:pt idx="229">
                  <c:v>442.8869619686871</c:v>
                </c:pt>
                <c:pt idx="230">
                  <c:v>442.88254499534816</c:v>
                </c:pt>
                <c:pt idx="231">
                  <c:v>442.87991387450938</c:v>
                </c:pt>
                <c:pt idx="232">
                  <c:v>442.87556177716323</c:v>
                </c:pt>
                <c:pt idx="233">
                  <c:v>442.87284510486205</c:v>
                </c:pt>
                <c:pt idx="234">
                  <c:v>442.86855683586668</c:v>
                </c:pt>
                <c:pt idx="235">
                  <c:v>442.86576086918603</c:v>
                </c:pt>
                <c:pt idx="236">
                  <c:v>442.86144948571825</c:v>
                </c:pt>
                <c:pt idx="237">
                  <c:v>442.85855241726301</c:v>
                </c:pt>
                <c:pt idx="238">
                  <c:v>442.85426237662881</c:v>
                </c:pt>
                <c:pt idx="239">
                  <c:v>442.8512802215036</c:v>
                </c:pt>
                <c:pt idx="240">
                  <c:v>442.84705107921133</c:v>
                </c:pt>
                <c:pt idx="241">
                  <c:v>442.84401501821458</c:v>
                </c:pt>
                <c:pt idx="242">
                  <c:v>442.83979801504711</c:v>
                </c:pt>
                <c:pt idx="243">
                  <c:v>442.83671503116284</c:v>
                </c:pt>
                <c:pt idx="244">
                  <c:v>442.8324047313688</c:v>
                </c:pt>
                <c:pt idx="245">
                  <c:v>442.82926189620559</c:v>
                </c:pt>
                <c:pt idx="246">
                  <c:v>442.82500654104422</c:v>
                </c:pt>
                <c:pt idx="247">
                  <c:v>442.82178821288619</c:v>
                </c:pt>
                <c:pt idx="248">
                  <c:v>442.81760112043742</c:v>
                </c:pt>
                <c:pt idx="249">
                  <c:v>442.8143143611166</c:v>
                </c:pt>
                <c:pt idx="250">
                  <c:v>442.81011505446327</c:v>
                </c:pt>
                <c:pt idx="251">
                  <c:v>442.80672645803907</c:v>
                </c:pt>
                <c:pt idx="252">
                  <c:v>442.80252406530622</c:v>
                </c:pt>
                <c:pt idx="253">
                  <c:v>442.79907111995993</c:v>
                </c:pt>
                <c:pt idx="254">
                  <c:v>442.79493148866703</c:v>
                </c:pt>
                <c:pt idx="255">
                  <c:v>442.79141200886755</c:v>
                </c:pt>
                <c:pt idx="256">
                  <c:v>442.78730759202199</c:v>
                </c:pt>
                <c:pt idx="257">
                  <c:v>442.78372342408954</c:v>
                </c:pt>
                <c:pt idx="258">
                  <c:v>442.77953631923174</c:v>
                </c:pt>
                <c:pt idx="259">
                  <c:v>442.77590566601089</c:v>
                </c:pt>
                <c:pt idx="260">
                  <c:v>442.7717696259034</c:v>
                </c:pt>
                <c:pt idx="261">
                  <c:v>442.76806459313337</c:v>
                </c:pt>
                <c:pt idx="262">
                  <c:v>442.76401631287251</c:v>
                </c:pt>
                <c:pt idx="263">
                  <c:v>442.76022587265254</c:v>
                </c:pt>
                <c:pt idx="264">
                  <c:v>442.75617503154052</c:v>
                </c:pt>
                <c:pt idx="265">
                  <c:v>442.75228128331901</c:v>
                </c:pt>
                <c:pt idx="266">
                  <c:v>442.748228422566</c:v>
                </c:pt>
                <c:pt idx="267">
                  <c:v>442.74426507566818</c:v>
                </c:pt>
                <c:pt idx="268">
                  <c:v>442.74029319808375</c:v>
                </c:pt>
                <c:pt idx="269">
                  <c:v>442.73625072306294</c:v>
                </c:pt>
                <c:pt idx="270">
                  <c:v>442.73234661003522</c:v>
                </c:pt>
                <c:pt idx="271">
                  <c:v>442.72823218784771</c:v>
                </c:pt>
                <c:pt idx="272">
                  <c:v>442.72426194017748</c:v>
                </c:pt>
                <c:pt idx="273">
                  <c:v>442.72007440651259</c:v>
                </c:pt>
                <c:pt idx="274">
                  <c:v>442.71616124371559</c:v>
                </c:pt>
                <c:pt idx="275">
                  <c:v>442.71190048907607</c:v>
                </c:pt>
                <c:pt idx="276">
                  <c:v>442.708053363224</c:v>
                </c:pt>
                <c:pt idx="277">
                  <c:v>442.70373879215236</c:v>
                </c:pt>
                <c:pt idx="278">
                  <c:v>442.69988270505218</c:v>
                </c:pt>
                <c:pt idx="279">
                  <c:v>442.69548623411924</c:v>
                </c:pt>
                <c:pt idx="280">
                  <c:v>442.69160305397781</c:v>
                </c:pt>
                <c:pt idx="281">
                  <c:v>442.68714792160614</c:v>
                </c:pt>
                <c:pt idx="282">
                  <c:v>442.68333630076961</c:v>
                </c:pt>
                <c:pt idx="283">
                  <c:v>442.67880421025046</c:v>
                </c:pt>
                <c:pt idx="284">
                  <c:v>442.67507252940658</c:v>
                </c:pt>
                <c:pt idx="285">
                  <c:v>442.67046856352556</c:v>
                </c:pt>
                <c:pt idx="286">
                  <c:v>442.66666007482843</c:v>
                </c:pt>
                <c:pt idx="287">
                  <c:v>442.66202469425582</c:v>
                </c:pt>
                <c:pt idx="288">
                  <c:v>442.65822977557451</c:v>
                </c:pt>
                <c:pt idx="289">
                  <c:v>442.65355619196566</c:v>
                </c:pt>
                <c:pt idx="290">
                  <c:v>442.64980291228062</c:v>
                </c:pt>
                <c:pt idx="291">
                  <c:v>442.64508210359122</c:v>
                </c:pt>
                <c:pt idx="292">
                  <c:v>442.64132721630011</c:v>
                </c:pt>
                <c:pt idx="293">
                  <c:v>442.63653103245997</c:v>
                </c:pt>
                <c:pt idx="294">
                  <c:v>442.63275428608637</c:v>
                </c:pt>
                <c:pt idx="295">
                  <c:v>442.62789431444907</c:v>
                </c:pt>
                <c:pt idx="296">
                  <c:v>442.62420766446689</c:v>
                </c:pt>
                <c:pt idx="297">
                  <c:v>442.61927713701829</c:v>
                </c:pt>
                <c:pt idx="298">
                  <c:v>442.61567056740995</c:v>
                </c:pt>
                <c:pt idx="299">
                  <c:v>442.61066921335623</c:v>
                </c:pt>
                <c:pt idx="300">
                  <c:v>442.60700999410687</c:v>
                </c:pt>
                <c:pt idx="301">
                  <c:v>442.6019320105824</c:v>
                </c:pt>
                <c:pt idx="302">
                  <c:v>442.59830723082786</c:v>
                </c:pt>
                <c:pt idx="303">
                  <c:v>442.59317698148163</c:v>
                </c:pt>
                <c:pt idx="304">
                  <c:v>442.589605534643</c:v>
                </c:pt>
                <c:pt idx="305">
                  <c:v>442.58444250429375</c:v>
                </c:pt>
                <c:pt idx="306">
                  <c:v>442.5808974601963</c:v>
                </c:pt>
                <c:pt idx="307">
                  <c:v>442.57564541538545</c:v>
                </c:pt>
                <c:pt idx="308">
                  <c:v>442.57207779233437</c:v>
                </c:pt>
                <c:pt idx="309">
                  <c:v>442.57137593188685</c:v>
                </c:pt>
                <c:pt idx="310">
                  <c:v>442.56674505513439</c:v>
                </c:pt>
                <c:pt idx="311">
                  <c:v>442.56328611745084</c:v>
                </c:pt>
                <c:pt idx="312">
                  <c:v>442.55786921699166</c:v>
                </c:pt>
                <c:pt idx="313">
                  <c:v>442.55449579927318</c:v>
                </c:pt>
                <c:pt idx="314">
                  <c:v>442.54901954617799</c:v>
                </c:pt>
                <c:pt idx="315">
                  <c:v>442.54558163832979</c:v>
                </c:pt>
                <c:pt idx="316">
                  <c:v>442.54458558992178</c:v>
                </c:pt>
                <c:pt idx="317">
                  <c:v>442.54005636179909</c:v>
                </c:pt>
                <c:pt idx="318">
                  <c:v>442.53665697868058</c:v>
                </c:pt>
                <c:pt idx="319">
                  <c:v>442.53107375009904</c:v>
                </c:pt>
                <c:pt idx="320">
                  <c:v>442.52773315654014</c:v>
                </c:pt>
                <c:pt idx="321">
                  <c:v>442.52210902922928</c:v>
                </c:pt>
                <c:pt idx="322">
                  <c:v>442.5187947324514</c:v>
                </c:pt>
                <c:pt idx="323">
                  <c:v>442.51336639982873</c:v>
                </c:pt>
                <c:pt idx="324">
                  <c:v>442.51310991092333</c:v>
                </c:pt>
                <c:pt idx="325">
                  <c:v>442.50973588891759</c:v>
                </c:pt>
                <c:pt idx="326">
                  <c:v>442.50402170996335</c:v>
                </c:pt>
                <c:pt idx="327">
                  <c:v>442.50071628688863</c:v>
                </c:pt>
                <c:pt idx="328">
                  <c:v>442.49495059362346</c:v>
                </c:pt>
                <c:pt idx="329">
                  <c:v>442.49172611002689</c:v>
                </c:pt>
                <c:pt idx="330">
                  <c:v>442.4858930174816</c:v>
                </c:pt>
                <c:pt idx="331">
                  <c:v>442.48262502549358</c:v>
                </c:pt>
                <c:pt idx="332">
                  <c:v>442.47673149335395</c:v>
                </c:pt>
                <c:pt idx="333">
                  <c:v>442.47347769983344</c:v>
                </c:pt>
                <c:pt idx="334">
                  <c:v>442.46756547175852</c:v>
                </c:pt>
                <c:pt idx="335">
                  <c:v>442.46662754765799</c:v>
                </c:pt>
                <c:pt idx="336">
                  <c:v>442.46437094088219</c:v>
                </c:pt>
                <c:pt idx="337">
                  <c:v>442.45843378889566</c:v>
                </c:pt>
                <c:pt idx="338">
                  <c:v>442.4552745870061</c:v>
                </c:pt>
                <c:pt idx="339">
                  <c:v>442.44928160928583</c:v>
                </c:pt>
                <c:pt idx="340">
                  <c:v>442.44604012475293</c:v>
                </c:pt>
                <c:pt idx="341">
                  <c:v>442.43999869989557</c:v>
                </c:pt>
                <c:pt idx="342">
                  <c:v>442.43684947458553</c:v>
                </c:pt>
                <c:pt idx="343">
                  <c:v>442.43074773607788</c:v>
                </c:pt>
                <c:pt idx="344">
                  <c:v>442.42767886587393</c:v>
                </c:pt>
                <c:pt idx="345">
                  <c:v>442.42152974857783</c:v>
                </c:pt>
                <c:pt idx="346">
                  <c:v>442.41844045984743</c:v>
                </c:pt>
                <c:pt idx="347">
                  <c:v>442.41222741573739</c:v>
                </c:pt>
                <c:pt idx="348">
                  <c:v>442.40916078797511</c:v>
                </c:pt>
                <c:pt idx="349">
                  <c:v>442.40568367772715</c:v>
                </c:pt>
                <c:pt idx="350">
                  <c:v>442.40291200515202</c:v>
                </c:pt>
                <c:pt idx="351">
                  <c:v>442.39991558301517</c:v>
                </c:pt>
                <c:pt idx="352">
                  <c:v>442.39363388874909</c:v>
                </c:pt>
                <c:pt idx="353">
                  <c:v>442.39067352010977</c:v>
                </c:pt>
                <c:pt idx="354">
                  <c:v>442.38951287978927</c:v>
                </c:pt>
                <c:pt idx="355">
                  <c:v>442.38436330803933</c:v>
                </c:pt>
                <c:pt idx="356">
                  <c:v>442.38130481882075</c:v>
                </c:pt>
                <c:pt idx="357">
                  <c:v>442.37497120661499</c:v>
                </c:pt>
                <c:pt idx="358">
                  <c:v>442.37198777920412</c:v>
                </c:pt>
                <c:pt idx="359">
                  <c:v>442.36560771792773</c:v>
                </c:pt>
                <c:pt idx="360">
                  <c:v>442.36270112954924</c:v>
                </c:pt>
                <c:pt idx="361">
                  <c:v>442.35948285000325</c:v>
                </c:pt>
                <c:pt idx="362">
                  <c:v>442.35627285025606</c:v>
                </c:pt>
                <c:pt idx="363">
                  <c:v>442.3533455847234</c:v>
                </c:pt>
                <c:pt idx="364">
                  <c:v>442.34686819602592</c:v>
                </c:pt>
                <c:pt idx="365">
                  <c:v>442.34394926177259</c:v>
                </c:pt>
                <c:pt idx="366">
                  <c:v>442.33745188675942</c:v>
                </c:pt>
                <c:pt idx="367">
                  <c:v>442.33460301093277</c:v>
                </c:pt>
                <c:pt idx="368">
                  <c:v>442.32808959551056</c:v>
                </c:pt>
                <c:pt idx="369">
                  <c:v>442.32527595423647</c:v>
                </c:pt>
                <c:pt idx="370">
                  <c:v>442.32238158825243</c:v>
                </c:pt>
                <c:pt idx="371">
                  <c:v>442.24834677748089</c:v>
                </c:pt>
                <c:pt idx="372">
                  <c:v>442.22769691234527</c:v>
                </c:pt>
                <c:pt idx="373">
                  <c:v>442.16320749524192</c:v>
                </c:pt>
                <c:pt idx="374">
                  <c:v>442.09393720455574</c:v>
                </c:pt>
                <c:pt idx="375">
                  <c:v>442.03275466535558</c:v>
                </c:pt>
                <c:pt idx="376">
                  <c:v>441.94063256617727</c:v>
                </c:pt>
                <c:pt idx="377">
                  <c:v>441.88735115348265</c:v>
                </c:pt>
                <c:pt idx="378">
                  <c:v>441.84790922511473</c:v>
                </c:pt>
                <c:pt idx="379">
                  <c:v>441.75568638301223</c:v>
                </c:pt>
                <c:pt idx="380">
                  <c:v>441.63884327067655</c:v>
                </c:pt>
                <c:pt idx="381">
                  <c:v>441.5502588053651</c:v>
                </c:pt>
                <c:pt idx="382">
                  <c:v>441.49203011236443</c:v>
                </c:pt>
                <c:pt idx="383">
                  <c:v>441.36186631964006</c:v>
                </c:pt>
                <c:pt idx="384">
                  <c:v>441.21634319241684</c:v>
                </c:pt>
                <c:pt idx="385">
                  <c:v>441.20858515963647</c:v>
                </c:pt>
                <c:pt idx="386">
                  <c:v>441.06203841648471</c:v>
                </c:pt>
                <c:pt idx="387">
                  <c:v>440.89542098347897</c:v>
                </c:pt>
                <c:pt idx="388">
                  <c:v>440.88553063812975</c:v>
                </c:pt>
                <c:pt idx="389">
                  <c:v>440.73284017109074</c:v>
                </c:pt>
                <c:pt idx="390">
                  <c:v>440.55848613934728</c:v>
                </c:pt>
                <c:pt idx="391">
                  <c:v>440.55775030205393</c:v>
                </c:pt>
                <c:pt idx="392">
                  <c:v>440.40652757447447</c:v>
                </c:pt>
                <c:pt idx="393">
                  <c:v>440.23293402803404</c:v>
                </c:pt>
                <c:pt idx="394">
                  <c:v>440.22863902530656</c:v>
                </c:pt>
                <c:pt idx="395">
                  <c:v>440.03438809311746</c:v>
                </c:pt>
                <c:pt idx="396">
                  <c:v>439.91101620275748</c:v>
                </c:pt>
                <c:pt idx="397">
                  <c:v>439.83094725104883</c:v>
                </c:pt>
                <c:pt idx="398">
                  <c:v>439.62632130993262</c:v>
                </c:pt>
                <c:pt idx="399">
                  <c:v>439.40629715230131</c:v>
                </c:pt>
                <c:pt idx="400">
                  <c:v>439.16628129562775</c:v>
                </c:pt>
                <c:pt idx="401">
                  <c:v>438.92969940305409</c:v>
                </c:pt>
                <c:pt idx="402">
                  <c:v>438.67914691595774</c:v>
                </c:pt>
                <c:pt idx="403">
                  <c:v>438.39424368456577</c:v>
                </c:pt>
                <c:pt idx="404">
                  <c:v>438.09145583555983</c:v>
                </c:pt>
                <c:pt idx="405">
                  <c:v>437.7872604697198</c:v>
                </c:pt>
                <c:pt idx="406">
                  <c:v>437.47301546041706</c:v>
                </c:pt>
                <c:pt idx="407">
                  <c:v>437.13416351415123</c:v>
                </c:pt>
                <c:pt idx="408">
                  <c:v>436.83839555012253</c:v>
                </c:pt>
                <c:pt idx="409">
                  <c:v>436.80243634912063</c:v>
                </c:pt>
                <c:pt idx="410">
                  <c:v>436.45891674484403</c:v>
                </c:pt>
                <c:pt idx="411">
                  <c:v>436.09144602262404</c:v>
                </c:pt>
                <c:pt idx="412">
                  <c:v>435.71728256192978</c:v>
                </c:pt>
                <c:pt idx="413">
                  <c:v>435.35357168272316</c:v>
                </c:pt>
                <c:pt idx="414">
                  <c:v>434.96053362077976</c:v>
                </c:pt>
                <c:pt idx="415">
                  <c:v>434.54277677299831</c:v>
                </c:pt>
                <c:pt idx="416">
                  <c:v>434.11761085272923</c:v>
                </c:pt>
                <c:pt idx="417">
                  <c:v>433.9981683063051</c:v>
                </c:pt>
                <c:pt idx="418">
                  <c:v>433.67768684991313</c:v>
                </c:pt>
                <c:pt idx="419">
                  <c:v>433.21816808762583</c:v>
                </c:pt>
                <c:pt idx="420">
                  <c:v>432.75260246219375</c:v>
                </c:pt>
                <c:pt idx="421">
                  <c:v>432.29088240531428</c:v>
                </c:pt>
                <c:pt idx="422">
                  <c:v>431.81995006942742</c:v>
                </c:pt>
                <c:pt idx="423">
                  <c:v>431.3520214985914</c:v>
                </c:pt>
                <c:pt idx="424">
                  <c:v>431.32792780592467</c:v>
                </c:pt>
                <c:pt idx="425">
                  <c:v>430.82362908590449</c:v>
                </c:pt>
                <c:pt idx="426">
                  <c:v>430.29927365762757</c:v>
                </c:pt>
                <c:pt idx="427">
                  <c:v>429.76691747813641</c:v>
                </c:pt>
                <c:pt idx="428">
                  <c:v>429.21839649324778</c:v>
                </c:pt>
                <c:pt idx="429">
                  <c:v>428.87117596183862</c:v>
                </c:pt>
                <c:pt idx="430">
                  <c:v>428.65831515584193</c:v>
                </c:pt>
                <c:pt idx="431">
                  <c:v>428.08720890574102</c:v>
                </c:pt>
                <c:pt idx="432">
                  <c:v>427.51433174556178</c:v>
                </c:pt>
                <c:pt idx="433">
                  <c:v>426.92480709952474</c:v>
                </c:pt>
                <c:pt idx="434">
                  <c:v>426.53334116408371</c:v>
                </c:pt>
                <c:pt idx="435">
                  <c:v>426.33051748095346</c:v>
                </c:pt>
                <c:pt idx="436">
                  <c:v>425.72425634023494</c:v>
                </c:pt>
                <c:pt idx="437">
                  <c:v>425.10830490876788</c:v>
                </c:pt>
                <c:pt idx="438">
                  <c:v>424.47243525719142</c:v>
                </c:pt>
                <c:pt idx="439">
                  <c:v>424.32082134679484</c:v>
                </c:pt>
                <c:pt idx="440">
                  <c:v>423.81646558096082</c:v>
                </c:pt>
                <c:pt idx="441">
                  <c:v>423.15104693643616</c:v>
                </c:pt>
                <c:pt idx="442">
                  <c:v>422.47318683477488</c:v>
                </c:pt>
                <c:pt idx="443">
                  <c:v>422.21928094150485</c:v>
                </c:pt>
                <c:pt idx="444">
                  <c:v>421.78385888471479</c:v>
                </c:pt>
                <c:pt idx="445">
                  <c:v>421.09224661190166</c:v>
                </c:pt>
                <c:pt idx="446">
                  <c:v>420.3919570963709</c:v>
                </c:pt>
                <c:pt idx="447">
                  <c:v>420.21690815521544</c:v>
                </c:pt>
                <c:pt idx="448">
                  <c:v>419.67007418687746</c:v>
                </c:pt>
                <c:pt idx="449">
                  <c:v>418.94026790435464</c:v>
                </c:pt>
                <c:pt idx="450">
                  <c:v>418.30382981238768</c:v>
                </c:pt>
                <c:pt idx="451">
                  <c:v>418.19546205516048</c:v>
                </c:pt>
                <c:pt idx="452">
                  <c:v>417.44052188598886</c:v>
                </c:pt>
                <c:pt idx="453">
                  <c:v>416.6772735876151</c:v>
                </c:pt>
                <c:pt idx="454">
                  <c:v>415.91090904741947</c:v>
                </c:pt>
                <c:pt idx="455">
                  <c:v>415.1313227177846</c:v>
                </c:pt>
                <c:pt idx="456">
                  <c:v>414.34312381120543</c:v>
                </c:pt>
                <c:pt idx="457">
                  <c:v>413.54004211121543</c:v>
                </c:pt>
                <c:pt idx="458">
                  <c:v>412.73057008264033</c:v>
                </c:pt>
                <c:pt idx="459">
                  <c:v>411.90944353599406</c:v>
                </c:pt>
                <c:pt idx="460">
                  <c:v>411.07749973999051</c:v>
                </c:pt>
                <c:pt idx="461">
                  <c:v>410.23808316072342</c:v>
                </c:pt>
                <c:pt idx="462">
                  <c:v>409.39583828357468</c:v>
                </c:pt>
                <c:pt idx="463">
                  <c:v>408.539588117915</c:v>
                </c:pt>
                <c:pt idx="464">
                  <c:v>407.67519218801374</c:v>
                </c:pt>
                <c:pt idx="465">
                  <c:v>406.80356924460403</c:v>
                </c:pt>
                <c:pt idx="466">
                  <c:v>405.91576557110284</c:v>
                </c:pt>
                <c:pt idx="467">
                  <c:v>405.01980482719438</c:v>
                </c:pt>
                <c:pt idx="468">
                  <c:v>404.11940391880006</c:v>
                </c:pt>
                <c:pt idx="469">
                  <c:v>403.21036930830547</c:v>
                </c:pt>
                <c:pt idx="470">
                  <c:v>402.70084323516386</c:v>
                </c:pt>
                <c:pt idx="471">
                  <c:v>402.29532514361273</c:v>
                </c:pt>
                <c:pt idx="472">
                  <c:v>401.37752913117583</c:v>
                </c:pt>
                <c:pt idx="473">
                  <c:v>400.44989312083834</c:v>
                </c:pt>
                <c:pt idx="474">
                  <c:v>399.51095839331123</c:v>
                </c:pt>
                <c:pt idx="475">
                  <c:v>398.56508385794774</c:v>
                </c:pt>
                <c:pt idx="476">
                  <c:v>397.61082326224476</c:v>
                </c:pt>
                <c:pt idx="477">
                  <c:v>396.64971715392136</c:v>
                </c:pt>
                <c:pt idx="478">
                  <c:v>395.68030694722705</c:v>
                </c:pt>
                <c:pt idx="479">
                  <c:v>394.70535237792308</c:v>
                </c:pt>
                <c:pt idx="480">
                  <c:v>393.72333232231392</c:v>
                </c:pt>
                <c:pt idx="481">
                  <c:v>392.73663301786371</c:v>
                </c:pt>
                <c:pt idx="482">
                  <c:v>391.7428396454556</c:v>
                </c:pt>
                <c:pt idx="483">
                  <c:v>391.12840775115569</c:v>
                </c:pt>
                <c:pt idx="484">
                  <c:v>390.74310905306254</c:v>
                </c:pt>
                <c:pt idx="485">
                  <c:v>389.73787044964041</c:v>
                </c:pt>
                <c:pt idx="486">
                  <c:v>388.72720938154959</c:v>
                </c:pt>
                <c:pt idx="487">
                  <c:v>387.7106450814432</c:v>
                </c:pt>
                <c:pt idx="488">
                  <c:v>386.68869462822045</c:v>
                </c:pt>
                <c:pt idx="489">
                  <c:v>385.66131236794848</c:v>
                </c:pt>
                <c:pt idx="490">
                  <c:v>384.62902553538021</c:v>
                </c:pt>
                <c:pt idx="491">
                  <c:v>383.59187355067144</c:v>
                </c:pt>
                <c:pt idx="492">
                  <c:v>382.55028066455486</c:v>
                </c:pt>
                <c:pt idx="493">
                  <c:v>381.90952591715796</c:v>
                </c:pt>
                <c:pt idx="494">
                  <c:v>381.5044599984268</c:v>
                </c:pt>
                <c:pt idx="495">
                  <c:v>380.45523433337996</c:v>
                </c:pt>
                <c:pt idx="496">
                  <c:v>379.40286255895046</c:v>
                </c:pt>
                <c:pt idx="497">
                  <c:v>378.34753090941558</c:v>
                </c:pt>
                <c:pt idx="498">
                  <c:v>377.29071656738927</c:v>
                </c:pt>
                <c:pt idx="499">
                  <c:v>376.23327404153366</c:v>
                </c:pt>
                <c:pt idx="500">
                  <c:v>375.17531712888507</c:v>
                </c:pt>
                <c:pt idx="501">
                  <c:v>374.25741038245053</c:v>
                </c:pt>
                <c:pt idx="502">
                  <c:v>374.11756977156602</c:v>
                </c:pt>
                <c:pt idx="503">
                  <c:v>373.05981771484733</c:v>
                </c:pt>
                <c:pt idx="504">
                  <c:v>372.00174975785933</c:v>
                </c:pt>
                <c:pt idx="505">
                  <c:v>370.94481372365982</c:v>
                </c:pt>
                <c:pt idx="506">
                  <c:v>369.89142137848626</c:v>
                </c:pt>
                <c:pt idx="507">
                  <c:v>368.84675448794206</c:v>
                </c:pt>
                <c:pt idx="508">
                  <c:v>367.81286459633532</c:v>
                </c:pt>
                <c:pt idx="509">
                  <c:v>367.73069215886943</c:v>
                </c:pt>
                <c:pt idx="510">
                  <c:v>366.80301647169813</c:v>
                </c:pt>
                <c:pt idx="511">
                  <c:v>365.83487131057552</c:v>
                </c:pt>
                <c:pt idx="512">
                  <c:v>364.99449530745477</c:v>
                </c:pt>
                <c:pt idx="513">
                  <c:v>364.51703985960978</c:v>
                </c:pt>
                <c:pt idx="514">
                  <c:v>362.05412552420518</c:v>
                </c:pt>
                <c:pt idx="515">
                  <c:v>357.04342140304618</c:v>
                </c:pt>
                <c:pt idx="516">
                  <c:v>352.56868532982958</c:v>
                </c:pt>
                <c:pt idx="517">
                  <c:v>348.53471657190744</c:v>
                </c:pt>
                <c:pt idx="518">
                  <c:v>322.06101640519915</c:v>
                </c:pt>
                <c:pt idx="519">
                  <c:v>307.47870238547767</c:v>
                </c:pt>
                <c:pt idx="520">
                  <c:v>297.94757461872337</c:v>
                </c:pt>
                <c:pt idx="521">
                  <c:v>291.15210164168582</c:v>
                </c:pt>
                <c:pt idx="522">
                  <c:v>286.04048491650104</c:v>
                </c:pt>
                <c:pt idx="523">
                  <c:v>282.0524045043631</c:v>
                </c:pt>
                <c:pt idx="524">
                  <c:v>278.85715892540844</c:v>
                </c:pt>
                <c:pt idx="525">
                  <c:v>276.24497420423933</c:v>
                </c:pt>
                <c:pt idx="526">
                  <c:v>274.07543384705303</c:v>
                </c:pt>
                <c:pt idx="527">
                  <c:v>263.80437582280695</c:v>
                </c:pt>
                <c:pt idx="528">
                  <c:v>260.91603935868602</c:v>
                </c:pt>
                <c:pt idx="529">
                  <c:v>260.12126299198798</c:v>
                </c:pt>
                <c:pt idx="530">
                  <c:v>260.13806920205298</c:v>
                </c:pt>
                <c:pt idx="531">
                  <c:v>260.51426139017502</c:v>
                </c:pt>
                <c:pt idx="532">
                  <c:v>261.05728258605541</c:v>
                </c:pt>
                <c:pt idx="533">
                  <c:v>261.6754390411574</c:v>
                </c:pt>
                <c:pt idx="534">
                  <c:v>262.32191726221765</c:v>
                </c:pt>
                <c:pt idx="535">
                  <c:v>262.97181437344898</c:v>
                </c:pt>
                <c:pt idx="536">
                  <c:v>268.42547788036359</c:v>
                </c:pt>
                <c:pt idx="537">
                  <c:v>272.08539203042056</c:v>
                </c:pt>
                <c:pt idx="538">
                  <c:v>274.69075176924116</c:v>
                </c:pt>
                <c:pt idx="539">
                  <c:v>276.66089398377147</c:v>
                </c:pt>
                <c:pt idx="540">
                  <c:v>278.21723882696858</c:v>
                </c:pt>
                <c:pt idx="541">
                  <c:v>279.48682196018711</c:v>
                </c:pt>
                <c:pt idx="542">
                  <c:v>280.54808795524843</c:v>
                </c:pt>
                <c:pt idx="543">
                  <c:v>281.45238085196343</c:v>
                </c:pt>
                <c:pt idx="544">
                  <c:v>282.23489528122366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704"/>
        <c:axId val="30609408"/>
      </c:scatterChart>
      <c:valAx>
        <c:axId val="30328704"/>
        <c:scaling>
          <c:logBase val="10"/>
          <c:orientation val="minMax"/>
          <c:min val="100000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Excess Carrier Con [cm^-3]</a:t>
                </a:r>
              </a:p>
            </c:rich>
          </c:tx>
          <c:layout>
            <c:manualLayout>
              <c:xMode val="edge"/>
              <c:yMode val="edge"/>
              <c:x val="0.34142445786509712"/>
              <c:y val="0.907544622615603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09408"/>
        <c:crosses val="autoZero"/>
        <c:crossBetween val="midCat"/>
      </c:valAx>
      <c:valAx>
        <c:axId val="30609408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Mobility [cm^2/(v*s)]</a:t>
                </a:r>
              </a:p>
            </c:rich>
          </c:tx>
          <c:layout>
            <c:manualLayout>
              <c:xMode val="edge"/>
              <c:yMode val="edge"/>
              <c:x val="2.5889967637540472E-2"/>
              <c:y val="0.32360173956357646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3287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393112747570309"/>
          <c:y val="0.15345173664706313"/>
          <c:w val="0.26057709532129281"/>
          <c:h val="0.241144174596041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Mobillity</a:t>
            </a:r>
          </a:p>
        </c:rich>
      </c:tx>
      <c:layout>
        <c:manualLayout>
          <c:xMode val="edge"/>
          <c:yMode val="edge"/>
          <c:x val="0.44498449829693631"/>
          <c:y val="3.163017031630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3198723953718"/>
          <c:y val="0.1231219918850095"/>
          <c:w val="0.80536850900068357"/>
          <c:h val="0.66101717434204099"/>
        </c:manualLayout>
      </c:layout>
      <c:scatterChart>
        <c:scatterStyle val="lineMarker"/>
        <c:varyColors val="0"/>
        <c:ser>
          <c:idx val="4"/>
          <c:order val="0"/>
          <c:tx>
            <c:strRef>
              <c:f>Mobility!$O$20</c:f>
              <c:strCache>
                <c:ptCount val="1"/>
                <c:pt idx="0">
                  <c:v>Sinton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Mobility!$O$22:$O$999</c:f>
              <c:numCache>
                <c:formatCode>0.00E+00</c:formatCode>
                <c:ptCount val="978"/>
                <c:pt idx="0">
                  <c:v>1799.9979554767642</c:v>
                </c:pt>
                <c:pt idx="1">
                  <c:v>1799.9963323321774</c:v>
                </c:pt>
                <c:pt idx="2">
                  <c:v>1799.994837594367</c:v>
                </c:pt>
                <c:pt idx="3">
                  <c:v>1799.9934205803665</c:v>
                </c:pt>
                <c:pt idx="4">
                  <c:v>1799.9920586919102</c:v>
                </c:pt>
                <c:pt idx="5">
                  <c:v>1799.9907391810859</c:v>
                </c:pt>
                <c:pt idx="6">
                  <c:v>1799.9894539001671</c:v>
                </c:pt>
                <c:pt idx="7">
                  <c:v>1799.9881972136895</c:v>
                </c:pt>
                <c:pt idx="8">
                  <c:v>1799.9869650041192</c:v>
                </c:pt>
                <c:pt idx="9">
                  <c:v>1799.9857541388626</c:v>
                </c:pt>
                <c:pt idx="10">
                  <c:v>1799.9744445227091</c:v>
                </c:pt>
                <c:pt idx="11">
                  <c:v>1799.9640297312405</c:v>
                </c:pt>
                <c:pt idx="12">
                  <c:v>1799.9541565993786</c:v>
                </c:pt>
                <c:pt idx="13">
                  <c:v>1799.9446676574246</c:v>
                </c:pt>
                <c:pt idx="14">
                  <c:v>1799.9354740739645</c:v>
                </c:pt>
                <c:pt idx="15">
                  <c:v>1799.926519072405</c:v>
                </c:pt>
                <c:pt idx="16">
                  <c:v>1799.9177633821325</c:v>
                </c:pt>
                <c:pt idx="17">
                  <c:v>1799.9091783098609</c:v>
                </c:pt>
                <c:pt idx="18">
                  <c:v>1799.9007420256858</c:v>
                </c:pt>
                <c:pt idx="19">
                  <c:v>1799.8219499082934</c:v>
                </c:pt>
                <c:pt idx="20">
                  <c:v>1799.7493978133557</c:v>
                </c:pt>
                <c:pt idx="21">
                  <c:v>1799.7025977431801</c:v>
                </c:pt>
                <c:pt idx="22">
                  <c:v>1799.6921906350826</c:v>
                </c:pt>
                <c:pt idx="23">
                  <c:v>1799.6811192426833</c:v>
                </c:pt>
                <c:pt idx="24">
                  <c:v>1799.6806243114772</c:v>
                </c:pt>
                <c:pt idx="25">
                  <c:v>1799.6683573876319</c:v>
                </c:pt>
                <c:pt idx="26">
                  <c:v>1799.6552711909378</c:v>
                </c:pt>
                <c:pt idx="27">
                  <c:v>1799.6418188540572</c:v>
                </c:pt>
                <c:pt idx="28">
                  <c:v>1799.6270995881109</c:v>
                </c:pt>
                <c:pt idx="29">
                  <c:v>1799.6145317886781</c:v>
                </c:pt>
                <c:pt idx="30">
                  <c:v>1799.6111023577751</c:v>
                </c:pt>
                <c:pt idx="31">
                  <c:v>1799.5949536592493</c:v>
                </c:pt>
                <c:pt idx="32">
                  <c:v>1799.5781582057446</c:v>
                </c:pt>
                <c:pt idx="33">
                  <c:v>1799.5595622783499</c:v>
                </c:pt>
                <c:pt idx="34">
                  <c:v>1799.5505010056313</c:v>
                </c:pt>
                <c:pt idx="35">
                  <c:v>1799.540802396853</c:v>
                </c:pt>
                <c:pt idx="36">
                  <c:v>1799.5407510119298</c:v>
                </c:pt>
                <c:pt idx="37">
                  <c:v>1799.5218323691404</c:v>
                </c:pt>
                <c:pt idx="38">
                  <c:v>1799.5214471777956</c:v>
                </c:pt>
                <c:pt idx="39">
                  <c:v>1799.5016319596791</c:v>
                </c:pt>
                <c:pt idx="40">
                  <c:v>1799.5010603653263</c:v>
                </c:pt>
                <c:pt idx="41">
                  <c:v>1799.4881361415237</c:v>
                </c:pt>
                <c:pt idx="42">
                  <c:v>1799.4801911902766</c:v>
                </c:pt>
                <c:pt idx="43">
                  <c:v>1799.4792236831322</c:v>
                </c:pt>
                <c:pt idx="44">
                  <c:v>1799.4586526103496</c:v>
                </c:pt>
                <c:pt idx="45">
                  <c:v>1799.4573155884186</c:v>
                </c:pt>
                <c:pt idx="46">
                  <c:v>1799.4365241665175</c:v>
                </c:pt>
                <c:pt idx="47">
                  <c:v>1799.4349499901841</c:v>
                </c:pt>
                <c:pt idx="48">
                  <c:v>1799.4271633966741</c:v>
                </c:pt>
                <c:pt idx="49">
                  <c:v>1799.4125048950673</c:v>
                </c:pt>
                <c:pt idx="50">
                  <c:v>1799.4106771718248</c:v>
                </c:pt>
                <c:pt idx="51">
                  <c:v>1799.3881251337473</c:v>
                </c:pt>
                <c:pt idx="52">
                  <c:v>1799.3857130230399</c:v>
                </c:pt>
                <c:pt idx="53">
                  <c:v>1799.3673827017799</c:v>
                </c:pt>
                <c:pt idx="54">
                  <c:v>1799.3632718250021</c:v>
                </c:pt>
                <c:pt idx="55">
                  <c:v>1799.360749777368</c:v>
                </c:pt>
                <c:pt idx="56">
                  <c:v>1799.3374241730362</c:v>
                </c:pt>
                <c:pt idx="57">
                  <c:v>1799.3346488131822</c:v>
                </c:pt>
                <c:pt idx="58">
                  <c:v>1799.3101012639218</c:v>
                </c:pt>
                <c:pt idx="59">
                  <c:v>1799.3086418317866</c:v>
                </c:pt>
                <c:pt idx="60">
                  <c:v>1799.3068985598843</c:v>
                </c:pt>
                <c:pt idx="61">
                  <c:v>1799.2826558153295</c:v>
                </c:pt>
                <c:pt idx="62">
                  <c:v>1799.2790769297692</c:v>
                </c:pt>
                <c:pt idx="63">
                  <c:v>1799.2547491858631</c:v>
                </c:pt>
                <c:pt idx="64">
                  <c:v>1799.2507794202136</c:v>
                </c:pt>
                <c:pt idx="65">
                  <c:v>1799.2251917382041</c:v>
                </c:pt>
                <c:pt idx="66">
                  <c:v>1799.2208368132465</c:v>
                </c:pt>
                <c:pt idx="67">
                  <c:v>1799.1949967510577</c:v>
                </c:pt>
                <c:pt idx="68">
                  <c:v>1799.1901871171322</c:v>
                </c:pt>
                <c:pt idx="69">
                  <c:v>1799.1646144723838</c:v>
                </c:pt>
                <c:pt idx="70">
                  <c:v>1799.1593109835721</c:v>
                </c:pt>
                <c:pt idx="71">
                  <c:v>1799.1331832548683</c:v>
                </c:pt>
                <c:pt idx="72">
                  <c:v>1799.1277343405982</c:v>
                </c:pt>
                <c:pt idx="73">
                  <c:v>1799.100077461869</c:v>
                </c:pt>
                <c:pt idx="74">
                  <c:v>1799.0946567719443</c:v>
                </c:pt>
                <c:pt idx="75">
                  <c:v>1799.0669827130184</c:v>
                </c:pt>
                <c:pt idx="76">
                  <c:v>1799.0612577780812</c:v>
                </c:pt>
                <c:pt idx="77">
                  <c:v>1799.0333890553379</c:v>
                </c:pt>
                <c:pt idx="78">
                  <c:v>1799.0274963694176</c:v>
                </c:pt>
                <c:pt idx="79">
                  <c:v>1798.9979573174637</c:v>
                </c:pt>
                <c:pt idx="80">
                  <c:v>1798.9921058520417</c:v>
                </c:pt>
                <c:pt idx="81">
                  <c:v>1798.9621075935861</c:v>
                </c:pt>
                <c:pt idx="82">
                  <c:v>1798.9561458924122</c:v>
                </c:pt>
                <c:pt idx="83">
                  <c:v>1798.9260214105313</c:v>
                </c:pt>
                <c:pt idx="84">
                  <c:v>1798.91984384631</c:v>
                </c:pt>
                <c:pt idx="85">
                  <c:v>1798.8889521128074</c:v>
                </c:pt>
                <c:pt idx="86">
                  <c:v>1798.8828365208456</c:v>
                </c:pt>
                <c:pt idx="87">
                  <c:v>1798.8503910561958</c:v>
                </c:pt>
                <c:pt idx="88">
                  <c:v>1798.8442209063401</c:v>
                </c:pt>
                <c:pt idx="89">
                  <c:v>1798.8114795555632</c:v>
                </c:pt>
                <c:pt idx="90">
                  <c:v>1798.8053166890331</c:v>
                </c:pt>
                <c:pt idx="91">
                  <c:v>1798.7721171084952</c:v>
                </c:pt>
                <c:pt idx="92">
                  <c:v>1798.7662302669517</c:v>
                </c:pt>
                <c:pt idx="93">
                  <c:v>1798.7602015407315</c:v>
                </c:pt>
                <c:pt idx="94">
                  <c:v>1798.7313307038435</c:v>
                </c:pt>
                <c:pt idx="95">
                  <c:v>1798.7257769477078</c:v>
                </c:pt>
                <c:pt idx="96">
                  <c:v>1798.6900398502123</c:v>
                </c:pt>
                <c:pt idx="97">
                  <c:v>1798.6844896386833</c:v>
                </c:pt>
                <c:pt idx="98">
                  <c:v>1798.6485358524267</c:v>
                </c:pt>
                <c:pt idx="99">
                  <c:v>1798.6428994087833</c:v>
                </c:pt>
                <c:pt idx="100">
                  <c:v>1798.6063862340911</c:v>
                </c:pt>
                <c:pt idx="101">
                  <c:v>1798.6007064968517</c:v>
                </c:pt>
                <c:pt idx="102">
                  <c:v>1798.5623778494373</c:v>
                </c:pt>
                <c:pt idx="103">
                  <c:v>1798.5567472031385</c:v>
                </c:pt>
                <c:pt idx="104">
                  <c:v>1798.5180946864925</c:v>
                </c:pt>
                <c:pt idx="105">
                  <c:v>1798.5127176864025</c:v>
                </c:pt>
                <c:pt idx="106">
                  <c:v>1798.4736185984111</c:v>
                </c:pt>
                <c:pt idx="107">
                  <c:v>1798.4685569105034</c:v>
                </c:pt>
                <c:pt idx="108">
                  <c:v>1798.4276155570649</c:v>
                </c:pt>
                <c:pt idx="109">
                  <c:v>1798.4229685448786</c:v>
                </c:pt>
                <c:pt idx="110">
                  <c:v>1798.3809981536028</c:v>
                </c:pt>
                <c:pt idx="111">
                  <c:v>1798.3766420425329</c:v>
                </c:pt>
                <c:pt idx="112">
                  <c:v>1798.3342445688263</c:v>
                </c:pt>
                <c:pt idx="113">
                  <c:v>1798.3300027014413</c:v>
                </c:pt>
                <c:pt idx="114">
                  <c:v>1798.2870170365632</c:v>
                </c:pt>
                <c:pt idx="115">
                  <c:v>1798.2828029255645</c:v>
                </c:pt>
                <c:pt idx="116">
                  <c:v>1798.2554831000164</c:v>
                </c:pt>
                <c:pt idx="117">
                  <c:v>1798.2377491069717</c:v>
                </c:pt>
                <c:pt idx="118">
                  <c:v>1798.2338268624135</c:v>
                </c:pt>
                <c:pt idx="119">
                  <c:v>1798.1882685368932</c:v>
                </c:pt>
                <c:pt idx="120">
                  <c:v>1798.1847892468659</c:v>
                </c:pt>
                <c:pt idx="121">
                  <c:v>1798.1386941004546</c:v>
                </c:pt>
                <c:pt idx="122">
                  <c:v>1798.1356629337547</c:v>
                </c:pt>
                <c:pt idx="123">
                  <c:v>1798.087842897693</c:v>
                </c:pt>
                <c:pt idx="124">
                  <c:v>1798.0853020756297</c:v>
                </c:pt>
                <c:pt idx="125">
                  <c:v>1798.0361528519945</c:v>
                </c:pt>
                <c:pt idx="126">
                  <c:v>1798.0340566603043</c:v>
                </c:pt>
                <c:pt idx="127">
                  <c:v>1797.9843684698221</c:v>
                </c:pt>
                <c:pt idx="128">
                  <c:v>1797.9824853736961</c:v>
                </c:pt>
                <c:pt idx="129">
                  <c:v>1797.932118732017</c:v>
                </c:pt>
                <c:pt idx="130">
                  <c:v>1797.9305097308888</c:v>
                </c:pt>
                <c:pt idx="131">
                  <c:v>1797.8781118035238</c:v>
                </c:pt>
                <c:pt idx="132">
                  <c:v>1797.8768694115831</c:v>
                </c:pt>
                <c:pt idx="133">
                  <c:v>1797.823869499291</c:v>
                </c:pt>
                <c:pt idx="134">
                  <c:v>1797.8229685208871</c:v>
                </c:pt>
                <c:pt idx="135">
                  <c:v>1797.777305280051</c:v>
                </c:pt>
                <c:pt idx="136">
                  <c:v>1797.7692806441651</c:v>
                </c:pt>
                <c:pt idx="137">
                  <c:v>1797.7689283880791</c:v>
                </c:pt>
                <c:pt idx="138">
                  <c:v>1797.71384834378</c:v>
                </c:pt>
                <c:pt idx="139">
                  <c:v>1797.7136442539677</c:v>
                </c:pt>
                <c:pt idx="140">
                  <c:v>1797.657728865119</c:v>
                </c:pt>
                <c:pt idx="141">
                  <c:v>1797.6571674938702</c:v>
                </c:pt>
                <c:pt idx="142">
                  <c:v>1797.6014912963612</c:v>
                </c:pt>
                <c:pt idx="143">
                  <c:v>1797.6004918416891</c:v>
                </c:pt>
                <c:pt idx="144">
                  <c:v>1797.5449292453002</c:v>
                </c:pt>
                <c:pt idx="145">
                  <c:v>1797.5435630716411</c:v>
                </c:pt>
                <c:pt idx="146">
                  <c:v>1797.486704417161</c:v>
                </c:pt>
                <c:pt idx="147">
                  <c:v>1797.4849339001912</c:v>
                </c:pt>
                <c:pt idx="148">
                  <c:v>1797.4283153281528</c:v>
                </c:pt>
                <c:pt idx="149">
                  <c:v>1797.4259775606399</c:v>
                </c:pt>
                <c:pt idx="150">
                  <c:v>1797.3698813170761</c:v>
                </c:pt>
                <c:pt idx="151">
                  <c:v>1797.3667299225447</c:v>
                </c:pt>
                <c:pt idx="152">
                  <c:v>1797.3180011988784</c:v>
                </c:pt>
                <c:pt idx="153">
                  <c:v>1797.3104060499165</c:v>
                </c:pt>
                <c:pt idx="154">
                  <c:v>1797.3063704580222</c:v>
                </c:pt>
                <c:pt idx="155">
                  <c:v>1797.2497517069528</c:v>
                </c:pt>
                <c:pt idx="156">
                  <c:v>1797.2451497148245</c:v>
                </c:pt>
                <c:pt idx="157">
                  <c:v>1797.1888830248779</c:v>
                </c:pt>
                <c:pt idx="158">
                  <c:v>1797.1837651314131</c:v>
                </c:pt>
                <c:pt idx="159">
                  <c:v>1797.1279933855467</c:v>
                </c:pt>
                <c:pt idx="160">
                  <c:v>1797.1223286247423</c:v>
                </c:pt>
                <c:pt idx="161">
                  <c:v>1797.0654583780731</c:v>
                </c:pt>
                <c:pt idx="162">
                  <c:v>1797.059165486352</c:v>
                </c:pt>
                <c:pt idx="163">
                  <c:v>1797.0024815364764</c:v>
                </c:pt>
                <c:pt idx="164">
                  <c:v>1796.9956395209933</c:v>
                </c:pt>
                <c:pt idx="165">
                  <c:v>1796.9395550663735</c:v>
                </c:pt>
                <c:pt idx="166">
                  <c:v>1796.9320240606905</c:v>
                </c:pt>
                <c:pt idx="167">
                  <c:v>1796.8758061363862</c:v>
                </c:pt>
                <c:pt idx="168">
                  <c:v>1796.8732426809254</c:v>
                </c:pt>
                <c:pt idx="169">
                  <c:v>1796.8674215299127</c:v>
                </c:pt>
                <c:pt idx="170">
                  <c:v>1796.8108989235138</c:v>
                </c:pt>
                <c:pt idx="171">
                  <c:v>1796.8017494996484</c:v>
                </c:pt>
                <c:pt idx="172">
                  <c:v>1796.74585043972</c:v>
                </c:pt>
                <c:pt idx="173">
                  <c:v>1796.7361909668227</c:v>
                </c:pt>
                <c:pt idx="174">
                  <c:v>1796.6806491480111</c:v>
                </c:pt>
                <c:pt idx="175">
                  <c:v>1796.670511903726</c:v>
                </c:pt>
                <c:pt idx="176">
                  <c:v>1796.6140631120925</c:v>
                </c:pt>
                <c:pt idx="177">
                  <c:v>1796.6031699186724</c:v>
                </c:pt>
                <c:pt idx="178">
                  <c:v>1796.5471700998721</c:v>
                </c:pt>
                <c:pt idx="179">
                  <c:v>1796.5356225067724</c:v>
                </c:pt>
                <c:pt idx="180">
                  <c:v>1796.4801525134571</c:v>
                </c:pt>
                <c:pt idx="181">
                  <c:v>1796.4678665261845</c:v>
                </c:pt>
                <c:pt idx="182">
                  <c:v>1796.4402614546204</c:v>
                </c:pt>
                <c:pt idx="183">
                  <c:v>1796.4124266847073</c:v>
                </c:pt>
                <c:pt idx="184">
                  <c:v>1796.3993871627317</c:v>
                </c:pt>
                <c:pt idx="185">
                  <c:v>1796.3434735663666</c:v>
                </c:pt>
                <c:pt idx="186">
                  <c:v>1796.329660859474</c:v>
                </c:pt>
                <c:pt idx="187">
                  <c:v>1796.2744963245141</c:v>
                </c:pt>
                <c:pt idx="188">
                  <c:v>1796.2597697896397</c:v>
                </c:pt>
                <c:pt idx="189">
                  <c:v>1796.2055090137221</c:v>
                </c:pt>
                <c:pt idx="190">
                  <c:v>1796.1899185241878</c:v>
                </c:pt>
                <c:pt idx="191">
                  <c:v>1796.1349225566257</c:v>
                </c:pt>
                <c:pt idx="192">
                  <c:v>1796.1184022353991</c:v>
                </c:pt>
                <c:pt idx="193">
                  <c:v>1796.0639223908277</c:v>
                </c:pt>
                <c:pt idx="194">
                  <c:v>1796.0467546300431</c:v>
                </c:pt>
                <c:pt idx="195">
                  <c:v>1796.0171415103</c:v>
                </c:pt>
                <c:pt idx="196">
                  <c:v>1795.9930311063638</c:v>
                </c:pt>
                <c:pt idx="197">
                  <c:v>1795.9750583741261</c:v>
                </c:pt>
                <c:pt idx="198">
                  <c:v>1795.9214583411015</c:v>
                </c:pt>
                <c:pt idx="199">
                  <c:v>1795.9025864854393</c:v>
                </c:pt>
                <c:pt idx="200">
                  <c:v>1795.8485058145391</c:v>
                </c:pt>
                <c:pt idx="201">
                  <c:v>1795.8288612527801</c:v>
                </c:pt>
                <c:pt idx="202">
                  <c:v>1795.7754830139704</c:v>
                </c:pt>
                <c:pt idx="203">
                  <c:v>1795.7551534009567</c:v>
                </c:pt>
                <c:pt idx="204">
                  <c:v>1795.7025414756672</c:v>
                </c:pt>
                <c:pt idx="205">
                  <c:v>1795.6813849254397</c:v>
                </c:pt>
                <c:pt idx="206">
                  <c:v>1795.6283370612055</c:v>
                </c:pt>
                <c:pt idx="207">
                  <c:v>1795.6063319235168</c:v>
                </c:pt>
                <c:pt idx="208">
                  <c:v>1795.6024819929817</c:v>
                </c:pt>
                <c:pt idx="209">
                  <c:v>1795.5536182949074</c:v>
                </c:pt>
                <c:pt idx="210">
                  <c:v>1795.5308489015367</c:v>
                </c:pt>
                <c:pt idx="211">
                  <c:v>1795.4786299323016</c:v>
                </c:pt>
                <c:pt idx="212">
                  <c:v>1795.4554022397608</c:v>
                </c:pt>
                <c:pt idx="213">
                  <c:v>1795.4034731460733</c:v>
                </c:pt>
                <c:pt idx="214">
                  <c:v>1795.3796503105893</c:v>
                </c:pt>
                <c:pt idx="215">
                  <c:v>1795.326946919017</c:v>
                </c:pt>
                <c:pt idx="216">
                  <c:v>1795.3024431890076</c:v>
                </c:pt>
                <c:pt idx="217">
                  <c:v>1795.2504043720212</c:v>
                </c:pt>
                <c:pt idx="218">
                  <c:v>1795.2251330920226</c:v>
                </c:pt>
                <c:pt idx="219">
                  <c:v>1795.1952164502459</c:v>
                </c:pt>
                <c:pt idx="220">
                  <c:v>1795.174094304143</c:v>
                </c:pt>
                <c:pt idx="221">
                  <c:v>1795.1480680329869</c:v>
                </c:pt>
                <c:pt idx="222">
                  <c:v>1795.0966219903887</c:v>
                </c:pt>
                <c:pt idx="223">
                  <c:v>1795.069646377867</c:v>
                </c:pt>
                <c:pt idx="224">
                  <c:v>1795.018629139021</c:v>
                </c:pt>
                <c:pt idx="225">
                  <c:v>1794.9908248279075</c:v>
                </c:pt>
                <c:pt idx="226">
                  <c:v>1794.9405991919148</c:v>
                </c:pt>
                <c:pt idx="227">
                  <c:v>1794.9120128289323</c:v>
                </c:pt>
                <c:pt idx="228">
                  <c:v>1794.8622965819711</c:v>
                </c:pt>
                <c:pt idx="229">
                  <c:v>1794.8328326279554</c:v>
                </c:pt>
                <c:pt idx="230">
                  <c:v>1794.7824059071013</c:v>
                </c:pt>
                <c:pt idx="231">
                  <c:v>1794.7524092443293</c:v>
                </c:pt>
                <c:pt idx="232">
                  <c:v>1794.7028598202285</c:v>
                </c:pt>
                <c:pt idx="233">
                  <c:v>1794.671972308782</c:v>
                </c:pt>
                <c:pt idx="234">
                  <c:v>1794.6232817688449</c:v>
                </c:pt>
                <c:pt idx="235">
                  <c:v>1794.5915780795071</c:v>
                </c:pt>
                <c:pt idx="236">
                  <c:v>1794.5427563032092</c:v>
                </c:pt>
                <c:pt idx="237">
                  <c:v>1794.5099942218894</c:v>
                </c:pt>
                <c:pt idx="238">
                  <c:v>1794.461543823488</c:v>
                </c:pt>
                <c:pt idx="239">
                  <c:v>1794.4279091296894</c:v>
                </c:pt>
                <c:pt idx="240">
                  <c:v>1794.3802724810266</c:v>
                </c:pt>
                <c:pt idx="241">
                  <c:v>1794.3461192669345</c:v>
                </c:pt>
                <c:pt idx="242">
                  <c:v>1794.2987427106405</c:v>
                </c:pt>
                <c:pt idx="243">
                  <c:v>1794.2641511352872</c:v>
                </c:pt>
                <c:pt idx="244">
                  <c:v>1794.2158514563271</c:v>
                </c:pt>
                <c:pt idx="245">
                  <c:v>1794.1806795257512</c:v>
                </c:pt>
                <c:pt idx="246">
                  <c:v>1794.1331178020841</c:v>
                </c:pt>
                <c:pt idx="247">
                  <c:v>1794.0971926819727</c:v>
                </c:pt>
                <c:pt idx="248">
                  <c:v>1794.0505120593236</c:v>
                </c:pt>
                <c:pt idx="249">
                  <c:v>1794.0139148774279</c:v>
                </c:pt>
                <c:pt idx="250">
                  <c:v>1793.96721486665</c:v>
                </c:pt>
                <c:pt idx="251">
                  <c:v>1793.9295777776417</c:v>
                </c:pt>
                <c:pt idx="252">
                  <c:v>1793.8829597149252</c:v>
                </c:pt>
                <c:pt idx="253">
                  <c:v>1793.8447029199233</c:v>
                </c:pt>
                <c:pt idx="254">
                  <c:v>1793.7988939066654</c:v>
                </c:pt>
                <c:pt idx="255">
                  <c:v>1793.7599949591336</c:v>
                </c:pt>
                <c:pt idx="256">
                  <c:v>1793.7146856009697</c:v>
                </c:pt>
                <c:pt idx="257">
                  <c:v>1793.6751669875671</c:v>
                </c:pt>
                <c:pt idx="258">
                  <c:v>1793.6290561530545</c:v>
                </c:pt>
                <c:pt idx="259">
                  <c:v>1793.5891214145086</c:v>
                </c:pt>
                <c:pt idx="260">
                  <c:v>1793.5436817023187</c:v>
                </c:pt>
                <c:pt idx="261">
                  <c:v>1793.5030254932242</c:v>
                </c:pt>
                <c:pt idx="262">
                  <c:v>1793.4586544736642</c:v>
                </c:pt>
                <c:pt idx="263">
                  <c:v>1793.4171580182021</c:v>
                </c:pt>
                <c:pt idx="264">
                  <c:v>1793.372862166437</c:v>
                </c:pt>
                <c:pt idx="265">
                  <c:v>1793.3303337067262</c:v>
                </c:pt>
                <c:pt idx="266">
                  <c:v>1793.2861185269226</c:v>
                </c:pt>
                <c:pt idx="267">
                  <c:v>1793.242929902118</c:v>
                </c:pt>
                <c:pt idx="268">
                  <c:v>1793.199697459441</c:v>
                </c:pt>
                <c:pt idx="269">
                  <c:v>1793.1557466449619</c:v>
                </c:pt>
                <c:pt idx="270">
                  <c:v>1793.1133476417065</c:v>
                </c:pt>
                <c:pt idx="271">
                  <c:v>1793.0687147253711</c:v>
                </c:pt>
                <c:pt idx="272">
                  <c:v>1793.0256940767763</c:v>
                </c:pt>
                <c:pt idx="273">
                  <c:v>1792.9803698827436</c:v>
                </c:pt>
                <c:pt idx="274">
                  <c:v>1792.9380621977889</c:v>
                </c:pt>
                <c:pt idx="275">
                  <c:v>1792.8920474647796</c:v>
                </c:pt>
                <c:pt idx="276">
                  <c:v>1792.8505450560438</c:v>
                </c:pt>
                <c:pt idx="277">
                  <c:v>1792.8040505499305</c:v>
                </c:pt>
                <c:pt idx="278">
                  <c:v>1792.7625416754061</c:v>
                </c:pt>
                <c:pt idx="279">
                  <c:v>1792.7152671231361</c:v>
                </c:pt>
                <c:pt idx="280">
                  <c:v>1792.6735569673174</c:v>
                </c:pt>
                <c:pt idx="281">
                  <c:v>1792.6257549422476</c:v>
                </c:pt>
                <c:pt idx="282">
                  <c:v>1792.5849009774888</c:v>
                </c:pt>
                <c:pt idx="283">
                  <c:v>1792.5363764596329</c:v>
                </c:pt>
                <c:pt idx="284">
                  <c:v>1792.4964635864351</c:v>
                </c:pt>
                <c:pt idx="285">
                  <c:v>1792.4472725464741</c:v>
                </c:pt>
                <c:pt idx="286">
                  <c:v>1792.4066234340883</c:v>
                </c:pt>
                <c:pt idx="287">
                  <c:v>1792.3572003222002</c:v>
                </c:pt>
                <c:pt idx="288">
                  <c:v>1792.3167802207777</c:v>
                </c:pt>
                <c:pt idx="289">
                  <c:v>1792.2670527267201</c:v>
                </c:pt>
                <c:pt idx="290">
                  <c:v>1792.2271580969623</c:v>
                </c:pt>
                <c:pt idx="291">
                  <c:v>1792.177030401328</c:v>
                </c:pt>
                <c:pt idx="292">
                  <c:v>1792.1371996003725</c:v>
                </c:pt>
                <c:pt idx="293">
                  <c:v>1792.0863745082581</c:v>
                </c:pt>
                <c:pt idx="294">
                  <c:v>1792.0463927127357</c:v>
                </c:pt>
                <c:pt idx="295">
                  <c:v>1791.994995403523</c:v>
                </c:pt>
                <c:pt idx="296">
                  <c:v>1791.9560453345478</c:v>
                </c:pt>
                <c:pt idx="297">
                  <c:v>1791.9040051221598</c:v>
                </c:pt>
                <c:pt idx="298">
                  <c:v>1791.8659760103451</c:v>
                </c:pt>
                <c:pt idx="299">
                  <c:v>1791.8132912155886</c:v>
                </c:pt>
                <c:pt idx="300">
                  <c:v>1791.7747822227077</c:v>
                </c:pt>
                <c:pt idx="301">
                  <c:v>1791.7213946135428</c:v>
                </c:pt>
                <c:pt idx="302">
                  <c:v>1791.6833221743955</c:v>
                </c:pt>
                <c:pt idx="303">
                  <c:v>1791.6294892417934</c:v>
                </c:pt>
                <c:pt idx="304">
                  <c:v>1791.5920489278967</c:v>
                </c:pt>
                <c:pt idx="305">
                  <c:v>1791.5379750926008</c:v>
                </c:pt>
                <c:pt idx="306">
                  <c:v>1791.5008818161998</c:v>
                </c:pt>
                <c:pt idx="307">
                  <c:v>1791.445979349128</c:v>
                </c:pt>
                <c:pt idx="308">
                  <c:v>1791.4087201240266</c:v>
                </c:pt>
                <c:pt idx="309">
                  <c:v>1791.4013934174493</c:v>
                </c:pt>
                <c:pt idx="310">
                  <c:v>1791.3530790215311</c:v>
                </c:pt>
                <c:pt idx="311">
                  <c:v>1791.3170222795741</c:v>
                </c:pt>
                <c:pt idx="312">
                  <c:v>1791.2606076307429</c:v>
                </c:pt>
                <c:pt idx="313">
                  <c:v>1791.2255070136162</c:v>
                </c:pt>
                <c:pt idx="314">
                  <c:v>1791.1685782263544</c:v>
                </c:pt>
                <c:pt idx="315">
                  <c:v>1791.132871834913</c:v>
                </c:pt>
                <c:pt idx="316">
                  <c:v>1791.1225314709211</c:v>
                </c:pt>
                <c:pt idx="317">
                  <c:v>1791.0755381643066</c:v>
                </c:pt>
                <c:pt idx="318">
                  <c:v>1791.0402958916372</c:v>
                </c:pt>
                <c:pt idx="319">
                  <c:v>1790.9824653122948</c:v>
                </c:pt>
                <c:pt idx="320">
                  <c:v>1790.9478945483138</c:v>
                </c:pt>
                <c:pt idx="321">
                  <c:v>1790.8897438857268</c:v>
                </c:pt>
                <c:pt idx="322">
                  <c:v>1790.8555058787301</c:v>
                </c:pt>
                <c:pt idx="323">
                  <c:v>1790.7994769835009</c:v>
                </c:pt>
                <c:pt idx="324">
                  <c:v>1790.7968310821375</c:v>
                </c:pt>
                <c:pt idx="325">
                  <c:v>1790.7620374282233</c:v>
                </c:pt>
                <c:pt idx="326">
                  <c:v>1790.7031632577155</c:v>
                </c:pt>
                <c:pt idx="327">
                  <c:v>1790.6691363953703</c:v>
                </c:pt>
                <c:pt idx="328">
                  <c:v>1790.6098342013631</c:v>
                </c:pt>
                <c:pt idx="329">
                  <c:v>1790.576697503702</c:v>
                </c:pt>
                <c:pt idx="330">
                  <c:v>1790.5168042985988</c:v>
                </c:pt>
                <c:pt idx="331">
                  <c:v>1790.4832776915539</c:v>
                </c:pt>
                <c:pt idx="332">
                  <c:v>1790.4228669265356</c:v>
                </c:pt>
                <c:pt idx="333">
                  <c:v>1790.3895426019169</c:v>
                </c:pt>
                <c:pt idx="334">
                  <c:v>1790.329042372997</c:v>
                </c:pt>
                <c:pt idx="335">
                  <c:v>1790.3194505408119</c:v>
                </c:pt>
                <c:pt idx="336">
                  <c:v>1790.2963796976228</c:v>
                </c:pt>
                <c:pt idx="337">
                  <c:v>1790.2357251823844</c:v>
                </c:pt>
                <c:pt idx="338">
                  <c:v>1790.2034769452794</c:v>
                </c:pt>
                <c:pt idx="339">
                  <c:v>1790.1423524722361</c:v>
                </c:pt>
                <c:pt idx="340">
                  <c:v>1790.1093186355502</c:v>
                </c:pt>
                <c:pt idx="341">
                  <c:v>1790.0478012881745</c:v>
                </c:pt>
                <c:pt idx="342">
                  <c:v>1790.0157599572285</c:v>
                </c:pt>
                <c:pt idx="343">
                  <c:v>1789.9537289162522</c:v>
                </c:pt>
                <c:pt idx="344">
                  <c:v>1789.9225552747828</c:v>
                </c:pt>
                <c:pt idx="345">
                  <c:v>1789.8601421590643</c:v>
                </c:pt>
                <c:pt idx="346">
                  <c:v>1789.8288109838818</c:v>
                </c:pt>
                <c:pt idx="347">
                  <c:v>1789.7658491098202</c:v>
                </c:pt>
                <c:pt idx="348">
                  <c:v>1789.7347969430757</c:v>
                </c:pt>
                <c:pt idx="349">
                  <c:v>1789.6996077591687</c:v>
                </c:pt>
                <c:pt idx="350">
                  <c:v>1789.6715725201495</c:v>
                </c:pt>
                <c:pt idx="351">
                  <c:v>1789.6412786103194</c:v>
                </c:pt>
                <c:pt idx="352">
                  <c:v>1789.5778196377405</c:v>
                </c:pt>
                <c:pt idx="353">
                  <c:v>1789.5479363123989</c:v>
                </c:pt>
                <c:pt idx="354">
                  <c:v>1789.5362242631197</c:v>
                </c:pt>
                <c:pt idx="355">
                  <c:v>1789.484286794396</c:v>
                </c:pt>
                <c:pt idx="356">
                  <c:v>1789.4534602877582</c:v>
                </c:pt>
                <c:pt idx="357">
                  <c:v>1789.3896726725011</c:v>
                </c:pt>
                <c:pt idx="358">
                  <c:v>1789.3596484200787</c:v>
                </c:pt>
                <c:pt idx="359">
                  <c:v>1789.295489964868</c:v>
                </c:pt>
                <c:pt idx="360">
                  <c:v>1789.2662828154794</c:v>
                </c:pt>
                <c:pt idx="361">
                  <c:v>1789.233959404208</c:v>
                </c:pt>
                <c:pt idx="362">
                  <c:v>1789.2017356211884</c:v>
                </c:pt>
                <c:pt idx="363">
                  <c:v>1789.1723643606692</c:v>
                </c:pt>
                <c:pt idx="364">
                  <c:v>1789.1074204198189</c:v>
                </c:pt>
                <c:pt idx="365">
                  <c:v>1789.07817599861</c:v>
                </c:pt>
                <c:pt idx="366">
                  <c:v>1789.0131273846289</c:v>
                </c:pt>
                <c:pt idx="367">
                  <c:v>1788.9846264636988</c:v>
                </c:pt>
                <c:pt idx="368">
                  <c:v>1788.9195114924073</c:v>
                </c:pt>
                <c:pt idx="369">
                  <c:v>1788.8914034802856</c:v>
                </c:pt>
                <c:pt idx="370">
                  <c:v>1788.862501630641</c:v>
                </c:pt>
                <c:pt idx="371">
                  <c:v>1788.1274193617558</c:v>
                </c:pt>
                <c:pt idx="372">
                  <c:v>1787.9237722217044</c:v>
                </c:pt>
                <c:pt idx="373">
                  <c:v>1787.2914232221301</c:v>
                </c:pt>
                <c:pt idx="374">
                  <c:v>1786.6179840177717</c:v>
                </c:pt>
                <c:pt idx="375">
                  <c:v>1786.0278125469181</c:v>
                </c:pt>
                <c:pt idx="376">
                  <c:v>1785.1467907488079</c:v>
                </c:pt>
                <c:pt idx="377">
                  <c:v>1784.6411161746962</c:v>
                </c:pt>
                <c:pt idx="378">
                  <c:v>1784.2685174064591</c:v>
                </c:pt>
                <c:pt idx="379">
                  <c:v>1783.4027397754439</c:v>
                </c:pt>
                <c:pt idx="380">
                  <c:v>1782.3159937015755</c:v>
                </c:pt>
                <c:pt idx="381">
                  <c:v>1781.4990476941405</c:v>
                </c:pt>
                <c:pt idx="382">
                  <c:v>1780.9651012876782</c:v>
                </c:pt>
                <c:pt idx="383">
                  <c:v>1779.7796868452856</c:v>
                </c:pt>
                <c:pt idx="384">
                  <c:v>1778.4667227732641</c:v>
                </c:pt>
                <c:pt idx="385">
                  <c:v>1778.3970689420589</c:v>
                </c:pt>
                <c:pt idx="386">
                  <c:v>1777.087416048756</c:v>
                </c:pt>
                <c:pt idx="387">
                  <c:v>1775.6115212275076</c:v>
                </c:pt>
                <c:pt idx="388">
                  <c:v>1775.5243233362232</c:v>
                </c:pt>
                <c:pt idx="389">
                  <c:v>1774.1836040374737</c:v>
                </c:pt>
                <c:pt idx="390">
                  <c:v>1772.6644576090425</c:v>
                </c:pt>
                <c:pt idx="391">
                  <c:v>1772.6580713230774</c:v>
                </c:pt>
                <c:pt idx="392">
                  <c:v>1771.3498348627638</c:v>
                </c:pt>
                <c:pt idx="393">
                  <c:v>1769.8578489370698</c:v>
                </c:pt>
                <c:pt idx="394">
                  <c:v>1769.8210599357508</c:v>
                </c:pt>
                <c:pt idx="395">
                  <c:v>1768.1631458386998</c:v>
                </c:pt>
                <c:pt idx="396">
                  <c:v>1767.1159203008933</c:v>
                </c:pt>
                <c:pt idx="397">
                  <c:v>1766.4385080268826</c:v>
                </c:pt>
                <c:pt idx="398">
                  <c:v>1764.7148359184055</c:v>
                </c:pt>
                <c:pt idx="399">
                  <c:v>1762.8726799420103</c:v>
                </c:pt>
                <c:pt idx="400">
                  <c:v>1760.8752022419108</c:v>
                </c:pt>
                <c:pt idx="401">
                  <c:v>1758.9174846127391</c:v>
                </c:pt>
                <c:pt idx="402">
                  <c:v>1756.8551386006177</c:v>
                </c:pt>
                <c:pt idx="403">
                  <c:v>1754.522455508956</c:v>
                </c:pt>
                <c:pt idx="404">
                  <c:v>1752.0563584765409</c:v>
                </c:pt>
                <c:pt idx="405">
                  <c:v>1749.5908954749516</c:v>
                </c:pt>
                <c:pt idx="406">
                  <c:v>1747.0553702157849</c:v>
                </c:pt>
                <c:pt idx="407">
                  <c:v>1744.332873071477</c:v>
                </c:pt>
                <c:pt idx="408">
                  <c:v>1741.9653105049417</c:v>
                </c:pt>
                <c:pt idx="409">
                  <c:v>1741.6779797883514</c:v>
                </c:pt>
                <c:pt idx="410">
                  <c:v>1738.9383053184699</c:v>
                </c:pt>
                <c:pt idx="411">
                  <c:v>1736.0171871662092</c:v>
                </c:pt>
                <c:pt idx="412">
                  <c:v>1733.0518247475104</c:v>
                </c:pt>
                <c:pt idx="413">
                  <c:v>1730.1769061919829</c:v>
                </c:pt>
                <c:pt idx="414">
                  <c:v>1727.077531689094</c:v>
                </c:pt>
                <c:pt idx="415">
                  <c:v>1723.7904855340025</c:v>
                </c:pt>
                <c:pt idx="416">
                  <c:v>1720.4516981549921</c:v>
                </c:pt>
                <c:pt idx="417">
                  <c:v>1719.5147733901861</c:v>
                </c:pt>
                <c:pt idx="418">
                  <c:v>1717.0028806273187</c:v>
                </c:pt>
                <c:pt idx="419">
                  <c:v>1713.4057197384798</c:v>
                </c:pt>
                <c:pt idx="420">
                  <c:v>1709.7656659092302</c:v>
                </c:pt>
                <c:pt idx="421">
                  <c:v>1706.159147701952</c:v>
                </c:pt>
                <c:pt idx="422">
                  <c:v>1702.4833534884231</c:v>
                </c:pt>
                <c:pt idx="423">
                  <c:v>1698.8328984549394</c:v>
                </c:pt>
                <c:pt idx="424">
                  <c:v>1698.6449737456805</c:v>
                </c:pt>
                <c:pt idx="425">
                  <c:v>1694.7121276784353</c:v>
                </c:pt>
                <c:pt idx="426">
                  <c:v>1690.6234232323945</c:v>
                </c:pt>
                <c:pt idx="427">
                  <c:v>1686.4721028007041</c:v>
                </c:pt>
                <c:pt idx="428">
                  <c:v>1682.1937006163089</c:v>
                </c:pt>
                <c:pt idx="429">
                  <c:v>1679.4845478111836</c:v>
                </c:pt>
                <c:pt idx="430">
                  <c:v>1677.8232980291273</c:v>
                </c:pt>
                <c:pt idx="431">
                  <c:v>1673.3642424844795</c:v>
                </c:pt>
                <c:pt idx="432">
                  <c:v>1668.8880362661032</c:v>
                </c:pt>
                <c:pt idx="433">
                  <c:v>1664.2776484428089</c:v>
                </c:pt>
                <c:pt idx="434">
                  <c:v>1661.2135957314892</c:v>
                </c:pt>
                <c:pt idx="435">
                  <c:v>1659.6251948205017</c:v>
                </c:pt>
                <c:pt idx="436">
                  <c:v>1654.8735014723857</c:v>
                </c:pt>
                <c:pt idx="437">
                  <c:v>1650.0396323433865</c:v>
                </c:pt>
                <c:pt idx="438">
                  <c:v>1645.0423673741393</c:v>
                </c:pt>
                <c:pt idx="439">
                  <c:v>1643.8497284519294</c:v>
                </c:pt>
                <c:pt idx="440">
                  <c:v>1639.8791151094786</c:v>
                </c:pt>
                <c:pt idx="441">
                  <c:v>1634.6327091458209</c:v>
                </c:pt>
                <c:pt idx="442">
                  <c:v>1629.2786946022586</c:v>
                </c:pt>
                <c:pt idx="443">
                  <c:v>1627.2706915822721</c:v>
                </c:pt>
                <c:pt idx="444">
                  <c:v>1623.8238625733311</c:v>
                </c:pt>
                <c:pt idx="445">
                  <c:v>1618.340227141852</c:v>
                </c:pt>
                <c:pt idx="446">
                  <c:v>1612.7765312689405</c:v>
                </c:pt>
                <c:pt idx="447">
                  <c:v>1611.3839906007343</c:v>
                </c:pt>
                <c:pt idx="448">
                  <c:v>1607.029131339953</c:v>
                </c:pt>
                <c:pt idx="449">
                  <c:v>1601.2058551833748</c:v>
                </c:pt>
                <c:pt idx="450">
                  <c:v>1596.1169109933762</c:v>
                </c:pt>
                <c:pt idx="451">
                  <c:v>1595.2494044863581</c:v>
                </c:pt>
                <c:pt idx="452">
                  <c:v>1589.1978036700061</c:v>
                </c:pt>
                <c:pt idx="453">
                  <c:v>1583.0650080102566</c:v>
                </c:pt>
                <c:pt idx="454">
                  <c:v>1576.8922767259255</c:v>
                </c:pt>
                <c:pt idx="455">
                  <c:v>1570.5976359405993</c:v>
                </c:pt>
                <c:pt idx="456">
                  <c:v>1564.2175820051716</c:v>
                </c:pt>
                <c:pt idx="457">
                  <c:v>1557.7006067219099</c:v>
                </c:pt>
                <c:pt idx="458">
                  <c:v>1551.1149601252002</c:v>
                </c:pt>
                <c:pt idx="459">
                  <c:v>1544.4172699654482</c:v>
                </c:pt>
                <c:pt idx="460">
                  <c:v>1537.6137050422483</c:v>
                </c:pt>
                <c:pt idx="461">
                  <c:v>1530.7311120842357</c:v>
                </c:pt>
                <c:pt idx="462">
                  <c:v>1523.8073500597809</c:v>
                </c:pt>
                <c:pt idx="463">
                  <c:v>1516.7501323220015</c:v>
                </c:pt>
                <c:pt idx="464">
                  <c:v>1509.6072034946073</c:v>
                </c:pt>
                <c:pt idx="465">
                  <c:v>1502.3858512843076</c:v>
                </c:pt>
                <c:pt idx="466">
                  <c:v>1495.0113595534795</c:v>
                </c:pt>
                <c:pt idx="467">
                  <c:v>1487.5498402207088</c:v>
                </c:pt>
                <c:pt idx="468">
                  <c:v>1480.0321192454621</c:v>
                </c:pt>
                <c:pt idx="469">
                  <c:v>1472.4230688906052</c:v>
                </c:pt>
                <c:pt idx="470">
                  <c:v>1468.1497590782467</c:v>
                </c:pt>
                <c:pt idx="471">
                  <c:v>1464.7445185593613</c:v>
                </c:pt>
                <c:pt idx="472">
                  <c:v>1457.0238816015972</c:v>
                </c:pt>
                <c:pt idx="473">
                  <c:v>1449.2015167743714</c:v>
                </c:pt>
                <c:pt idx="474">
                  <c:v>1441.2648776113238</c:v>
                </c:pt>
                <c:pt idx="475">
                  <c:v>1433.2506852957163</c:v>
                </c:pt>
                <c:pt idx="476">
                  <c:v>1425.1466830522465</c:v>
                </c:pt>
                <c:pt idx="477">
                  <c:v>1416.9659855249806</c:v>
                </c:pt>
                <c:pt idx="478">
                  <c:v>1408.6962445606689</c:v>
                </c:pt>
                <c:pt idx="479">
                  <c:v>1400.3611381192352</c:v>
                </c:pt>
                <c:pt idx="480">
                  <c:v>1391.9478632558789</c:v>
                </c:pt>
                <c:pt idx="481">
                  <c:v>1383.4771176150175</c:v>
                </c:pt>
                <c:pt idx="482">
                  <c:v>1374.9284533763121</c:v>
                </c:pt>
                <c:pt idx="483">
                  <c:v>1369.6347995005826</c:v>
                </c:pt>
                <c:pt idx="484">
                  <c:v>1366.312102342059</c:v>
                </c:pt>
                <c:pt idx="485">
                  <c:v>1357.6321139951335</c:v>
                </c:pt>
                <c:pt idx="486">
                  <c:v>1348.8896182306382</c:v>
                </c:pt>
                <c:pt idx="487">
                  <c:v>1340.0808668055158</c:v>
                </c:pt>
                <c:pt idx="488">
                  <c:v>1331.2107801762406</c:v>
                </c:pt>
                <c:pt idx="489">
                  <c:v>1322.2794404737783</c:v>
                </c:pt>
                <c:pt idx="490">
                  <c:v>1313.2919466545582</c:v>
                </c:pt>
                <c:pt idx="491">
                  <c:v>1304.2491950048786</c:v>
                </c:pt>
                <c:pt idx="492">
                  <c:v>1295.1554713039409</c:v>
                </c:pt>
                <c:pt idx="493">
                  <c:v>1289.5555352240585</c:v>
                </c:pt>
                <c:pt idx="494">
                  <c:v>1286.0132582264523</c:v>
                </c:pt>
                <c:pt idx="495">
                  <c:v>1276.8304092477433</c:v>
                </c:pt>
                <c:pt idx="496">
                  <c:v>1267.6098875382813</c:v>
                </c:pt>
                <c:pt idx="497">
                  <c:v>1258.3540460711745</c:v>
                </c:pt>
                <c:pt idx="498">
                  <c:v>1249.0765983961942</c:v>
                </c:pt>
                <c:pt idx="499">
                  <c:v>1239.7858422246679</c:v>
                </c:pt>
                <c:pt idx="500">
                  <c:v>1230.4835900462028</c:v>
                </c:pt>
                <c:pt idx="501">
                  <c:v>1222.4077376510691</c:v>
                </c:pt>
                <c:pt idx="502">
                  <c:v>1221.1770309712954</c:v>
                </c:pt>
                <c:pt idx="503">
                  <c:v>1211.8651092117291</c:v>
                </c:pt>
                <c:pt idx="504">
                  <c:v>1202.5459109594792</c:v>
                </c:pt>
                <c:pt idx="505">
                  <c:v>1193.2330202160347</c:v>
                </c:pt>
                <c:pt idx="506">
                  <c:v>1183.948532321079</c:v>
                </c:pt>
                <c:pt idx="507">
                  <c:v>1174.7389725370419</c:v>
                </c:pt>
                <c:pt idx="508">
                  <c:v>1165.6232638041747</c:v>
                </c:pt>
                <c:pt idx="509">
                  <c:v>1164.898730869789</c:v>
                </c:pt>
                <c:pt idx="510">
                  <c:v>1156.7191571174219</c:v>
                </c:pt>
                <c:pt idx="511">
                  <c:v>1148.1830787343358</c:v>
                </c:pt>
                <c:pt idx="512">
                  <c:v>1140.7742828832436</c:v>
                </c:pt>
                <c:pt idx="513">
                  <c:v>1136.5654880677712</c:v>
                </c:pt>
                <c:pt idx="514">
                  <c:v>1114.8633797970022</c:v>
                </c:pt>
                <c:pt idx="515">
                  <c:v>1070.7895722651258</c:v>
                </c:pt>
                <c:pt idx="516">
                  <c:v>1031.5753797428624</c:v>
                </c:pt>
                <c:pt idx="517">
                  <c:v>996.39164585719595</c:v>
                </c:pt>
                <c:pt idx="518">
                  <c:v>772.19419440890545</c:v>
                </c:pt>
                <c:pt idx="519">
                  <c:v>655.76878997851065</c:v>
                </c:pt>
                <c:pt idx="520">
                  <c:v>582.91197035529865</c:v>
                </c:pt>
                <c:pt idx="521">
                  <c:v>532.48812828122368</c:v>
                </c:pt>
                <c:pt idx="522">
                  <c:v>495.27973088787638</c:v>
                </c:pt>
                <c:pt idx="523">
                  <c:v>466.56896634252985</c:v>
                </c:pt>
                <c:pt idx="524">
                  <c:v>443.67157850964827</c:v>
                </c:pt>
                <c:pt idx="525">
                  <c:v>424.93994449724494</c:v>
                </c:pt>
                <c:pt idx="526">
                  <c:v>409.30305452858789</c:v>
                </c:pt>
                <c:pt idx="527">
                  <c:v>329.64496702731589</c:v>
                </c:pt>
                <c:pt idx="528">
                  <c:v>298.2734167626561</c:v>
                </c:pt>
                <c:pt idx="529">
                  <c:v>281.14801572835739</c:v>
                </c:pt>
                <c:pt idx="530">
                  <c:v>270.2487263453354</c:v>
                </c:pt>
                <c:pt idx="531">
                  <c:v>262.65484640838332</c:v>
                </c:pt>
                <c:pt idx="532">
                  <c:v>257.03682053097276</c:v>
                </c:pt>
                <c:pt idx="533">
                  <c:v>252.69890676707061</c:v>
                </c:pt>
                <c:pt idx="534">
                  <c:v>249.24024183869469</c:v>
                </c:pt>
                <c:pt idx="535">
                  <c:v>246.41291289827979</c:v>
                </c:pt>
                <c:pt idx="536">
                  <c:v>232.80050203943577</c:v>
                </c:pt>
                <c:pt idx="537">
                  <c:v>227.77636468563171</c:v>
                </c:pt>
                <c:pt idx="538">
                  <c:v>225.10828098925404</c:v>
                </c:pt>
                <c:pt idx="539">
                  <c:v>223.43671311601096</c:v>
                </c:pt>
                <c:pt idx="540">
                  <c:v>222.28402516953039</c:v>
                </c:pt>
                <c:pt idx="541">
                  <c:v>221.43748533622227</c:v>
                </c:pt>
                <c:pt idx="542">
                  <c:v>220.78742615241532</c:v>
                </c:pt>
                <c:pt idx="543">
                  <c:v>220.2713518640513</c:v>
                </c:pt>
                <c:pt idx="544">
                  <c:v>219.85093825612287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Mobility!$R$20</c:f>
              <c:strCache>
                <c:ptCount val="1"/>
                <c:pt idx="0">
                  <c:v>Klaassen </c:v>
                </c:pt>
              </c:strCache>
            </c:strRef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Mobility!$R$22:$R$999</c:f>
              <c:numCache>
                <c:formatCode>0.00E+00</c:formatCode>
                <c:ptCount val="978"/>
                <c:pt idx="0">
                  <c:v>1748.7871030776348</c:v>
                </c:pt>
                <c:pt idx="1">
                  <c:v>1748.7867691556921</c:v>
                </c:pt>
                <c:pt idx="2">
                  <c:v>1748.7864352343995</c:v>
                </c:pt>
                <c:pt idx="3">
                  <c:v>1748.7861013137567</c:v>
                </c:pt>
                <c:pt idx="4">
                  <c:v>1748.7857673937642</c:v>
                </c:pt>
                <c:pt idx="5">
                  <c:v>1748.7854334744216</c:v>
                </c:pt>
                <c:pt idx="6">
                  <c:v>1748.7850995557287</c:v>
                </c:pt>
                <c:pt idx="7">
                  <c:v>1748.7847656376862</c:v>
                </c:pt>
                <c:pt idx="8">
                  <c:v>1748.7844317202935</c:v>
                </c:pt>
                <c:pt idx="9">
                  <c:v>1748.7840978035508</c:v>
                </c:pt>
                <c:pt idx="10">
                  <c:v>1748.7807586718725</c:v>
                </c:pt>
                <c:pt idx="11">
                  <c:v>1748.7774196051896</c:v>
                </c:pt>
                <c:pt idx="12">
                  <c:v>1748.7740806034988</c:v>
                </c:pt>
                <c:pt idx="13">
                  <c:v>1748.7707416667961</c:v>
                </c:pt>
                <c:pt idx="14">
                  <c:v>1748.7674027950786</c:v>
                </c:pt>
                <c:pt idx="15">
                  <c:v>1748.764063988343</c:v>
                </c:pt>
                <c:pt idx="16">
                  <c:v>1748.7607252465859</c:v>
                </c:pt>
                <c:pt idx="17">
                  <c:v>1748.7573865698037</c:v>
                </c:pt>
                <c:pt idx="18">
                  <c:v>1748.7540479579932</c:v>
                </c:pt>
                <c:pt idx="19">
                  <c:v>1748.7206654125912</c:v>
                </c:pt>
                <c:pt idx="20">
                  <c:v>1748.687289360658</c:v>
                </c:pt>
                <c:pt idx="21">
                  <c:v>1748.6647425256274</c:v>
                </c:pt>
                <c:pt idx="22">
                  <c:v>1748.6596344975273</c:v>
                </c:pt>
                <c:pt idx="23">
                  <c:v>1748.6541651325358</c:v>
                </c:pt>
                <c:pt idx="24">
                  <c:v>1748.6539197988341</c:v>
                </c:pt>
                <c:pt idx="25">
                  <c:v>1748.6478168457761</c:v>
                </c:pt>
                <c:pt idx="26">
                  <c:v>1748.6412599703094</c:v>
                </c:pt>
                <c:pt idx="27">
                  <c:v>1748.6344713280662</c:v>
                </c:pt>
                <c:pt idx="28">
                  <c:v>1748.6269889906744</c:v>
                </c:pt>
                <c:pt idx="29">
                  <c:v>1748.6205567237621</c:v>
                </c:pt>
                <c:pt idx="30">
                  <c:v>1748.6187947021317</c:v>
                </c:pt>
                <c:pt idx="31">
                  <c:v>1748.6104591671719</c:v>
                </c:pt>
                <c:pt idx="32">
                  <c:v>1748.6017241873744</c:v>
                </c:pt>
                <c:pt idx="33">
                  <c:v>1748.5919773906971</c:v>
                </c:pt>
                <c:pt idx="34">
                  <c:v>1748.5872001320884</c:v>
                </c:pt>
                <c:pt idx="35">
                  <c:v>1748.5820670527175</c:v>
                </c:pt>
                <c:pt idx="36">
                  <c:v>1748.5820398028461</c:v>
                </c:pt>
                <c:pt idx="37">
                  <c:v>1748.5719691064419</c:v>
                </c:pt>
                <c:pt idx="38">
                  <c:v>1748.5717632849537</c:v>
                </c:pt>
                <c:pt idx="39">
                  <c:v>1748.5611343531484</c:v>
                </c:pt>
                <c:pt idx="40">
                  <c:v>1748.560826570073</c:v>
                </c:pt>
                <c:pt idx="41">
                  <c:v>1748.5538500204618</c:v>
                </c:pt>
                <c:pt idx="42">
                  <c:v>1748.5495450295127</c:v>
                </c:pt>
                <c:pt idx="43">
                  <c:v>1748.5490199469502</c:v>
                </c:pt>
                <c:pt idx="44">
                  <c:v>1748.5378133516083</c:v>
                </c:pt>
                <c:pt idx="45">
                  <c:v>1748.5370822109062</c:v>
                </c:pt>
                <c:pt idx="46">
                  <c:v>1748.5256700666005</c:v>
                </c:pt>
                <c:pt idx="47">
                  <c:v>1748.5248028066228</c:v>
                </c:pt>
                <c:pt idx="48">
                  <c:v>1748.5205063855342</c:v>
                </c:pt>
                <c:pt idx="49">
                  <c:v>1748.5123889767269</c:v>
                </c:pt>
                <c:pt idx="50">
                  <c:v>1748.5113741926677</c:v>
                </c:pt>
                <c:pt idx="51">
                  <c:v>1748.4988054293835</c:v>
                </c:pt>
                <c:pt idx="52">
                  <c:v>1748.4974559689276</c:v>
                </c:pt>
                <c:pt idx="53">
                  <c:v>1748.4871692239606</c:v>
                </c:pt>
                <c:pt idx="54">
                  <c:v>1748.4848546180708</c:v>
                </c:pt>
                <c:pt idx="55">
                  <c:v>1748.4834332241701</c:v>
                </c:pt>
                <c:pt idx="56">
                  <c:v>1748.4702384878124</c:v>
                </c:pt>
                <c:pt idx="57">
                  <c:v>1748.4686627493677</c:v>
                </c:pt>
                <c:pt idx="58">
                  <c:v>1748.4546731906094</c:v>
                </c:pt>
                <c:pt idx="59">
                  <c:v>1748.4538385323988</c:v>
                </c:pt>
                <c:pt idx="60">
                  <c:v>1748.4528411178071</c:v>
                </c:pt>
                <c:pt idx="61">
                  <c:v>1748.4389229831058</c:v>
                </c:pt>
                <c:pt idx="62">
                  <c:v>1748.4368608481523</c:v>
                </c:pt>
                <c:pt idx="63">
                  <c:v>1748.4227935951528</c:v>
                </c:pt>
                <c:pt idx="64">
                  <c:v>1748.4204899898509</c:v>
                </c:pt>
                <c:pt idx="65">
                  <c:v>1748.4055881075838</c:v>
                </c:pt>
                <c:pt idx="66">
                  <c:v>1748.4030427237376</c:v>
                </c:pt>
                <c:pt idx="67">
                  <c:v>1748.3878859982224</c:v>
                </c:pt>
                <c:pt idx="68">
                  <c:v>1748.3850548547261</c:v>
                </c:pt>
                <c:pt idx="69">
                  <c:v>1748.3699500225036</c:v>
                </c:pt>
                <c:pt idx="70">
                  <c:v>1748.3668066677442</c:v>
                </c:pt>
                <c:pt idx="71">
                  <c:v>1748.3512678360544</c:v>
                </c:pt>
                <c:pt idx="72">
                  <c:v>1748.3480162457358</c:v>
                </c:pt>
                <c:pt idx="73">
                  <c:v>1748.3314549072963</c:v>
                </c:pt>
                <c:pt idx="74">
                  <c:v>1748.3281978238606</c:v>
                </c:pt>
                <c:pt idx="75">
                  <c:v>1748.3115139169679</c:v>
                </c:pt>
                <c:pt idx="76">
                  <c:v>1748.3080510360646</c:v>
                </c:pt>
                <c:pt idx="77">
                  <c:v>1748.2911386902767</c:v>
                </c:pt>
                <c:pt idx="78">
                  <c:v>1748.2875510731069</c:v>
                </c:pt>
                <c:pt idx="79">
                  <c:v>1748.2695070342654</c:v>
                </c:pt>
                <c:pt idx="80">
                  <c:v>1748.2659209272401</c:v>
                </c:pt>
                <c:pt idx="81">
                  <c:v>1748.2474765432514</c:v>
                </c:pt>
                <c:pt idx="82">
                  <c:v>1748.2437992207613</c:v>
                </c:pt>
                <c:pt idx="83">
                  <c:v>1748.2251590189201</c:v>
                </c:pt>
                <c:pt idx="84">
                  <c:v>1748.2213245383323</c:v>
                </c:pt>
                <c:pt idx="85">
                  <c:v>1748.202089616289</c:v>
                </c:pt>
                <c:pt idx="86">
                  <c:v>1748.1982699597061</c:v>
                </c:pt>
                <c:pt idx="87">
                  <c:v>1748.1779414546077</c:v>
                </c:pt>
                <c:pt idx="88">
                  <c:v>1748.1740635639042</c:v>
                </c:pt>
                <c:pt idx="89">
                  <c:v>1748.1534227005097</c:v>
                </c:pt>
                <c:pt idx="90">
                  <c:v>1748.1495257309709</c:v>
                </c:pt>
                <c:pt idx="91">
                  <c:v>1748.1284695717736</c:v>
                </c:pt>
                <c:pt idx="92">
                  <c:v>1748.1247249764558</c:v>
                </c:pt>
                <c:pt idx="93">
                  <c:v>1748.1208867342834</c:v>
                </c:pt>
                <c:pt idx="94">
                  <c:v>1748.1024586794538</c:v>
                </c:pt>
                <c:pt idx="95">
                  <c:v>1748.0989048834599</c:v>
                </c:pt>
                <c:pt idx="96">
                  <c:v>1748.0759696224134</c:v>
                </c:pt>
                <c:pt idx="97">
                  <c:v>1748.0723972561868</c:v>
                </c:pt>
                <c:pt idx="98">
                  <c:v>1748.0491893784758</c:v>
                </c:pt>
                <c:pt idx="99">
                  <c:v>1748.0455407712022</c:v>
                </c:pt>
                <c:pt idx="100">
                  <c:v>1748.021838180699</c:v>
                </c:pt>
                <c:pt idx="101">
                  <c:v>1748.0181408805206</c:v>
                </c:pt>
                <c:pt idx="102">
                  <c:v>1747.9931190800412</c:v>
                </c:pt>
                <c:pt idx="103">
                  <c:v>1747.9894329133081</c:v>
                </c:pt>
                <c:pt idx="104">
                  <c:v>1747.9640581419062</c:v>
                </c:pt>
                <c:pt idx="105">
                  <c:v>1747.9605185723169</c:v>
                </c:pt>
                <c:pt idx="106">
                  <c:v>1747.9347106400221</c:v>
                </c:pt>
                <c:pt idx="107">
                  <c:v>1747.9313607084634</c:v>
                </c:pt>
                <c:pt idx="108">
                  <c:v>1747.9041911211293</c:v>
                </c:pt>
                <c:pt idx="109">
                  <c:v>1747.9010990428321</c:v>
                </c:pt>
                <c:pt idx="110">
                  <c:v>1747.8730976177426</c:v>
                </c:pt>
                <c:pt idx="111">
                  <c:v>1747.870183709199</c:v>
                </c:pt>
                <c:pt idx="112">
                  <c:v>1747.8417491347643</c:v>
                </c:pt>
                <c:pt idx="113">
                  <c:v>1747.8388969467314</c:v>
                </c:pt>
                <c:pt idx="114">
                  <c:v>1747.8099199588701</c:v>
                </c:pt>
                <c:pt idx="115">
                  <c:v>1747.8070720167173</c:v>
                </c:pt>
                <c:pt idx="116">
                  <c:v>1747.7885782829351</c:v>
                </c:pt>
                <c:pt idx="117">
                  <c:v>1747.7765452881326</c:v>
                </c:pt>
                <c:pt idx="118">
                  <c:v>1747.7738809602154</c:v>
                </c:pt>
                <c:pt idx="119">
                  <c:v>1747.7428555959973</c:v>
                </c:pt>
                <c:pt idx="120">
                  <c:v>1747.7404803187305</c:v>
                </c:pt>
                <c:pt idx="121">
                  <c:v>1747.7089341590372</c:v>
                </c:pt>
                <c:pt idx="122">
                  <c:v>1747.7068547114834</c:v>
                </c:pt>
                <c:pt idx="123">
                  <c:v>1747.6739685521516</c:v>
                </c:pt>
                <c:pt idx="124">
                  <c:v>1747.6722170069206</c:v>
                </c:pt>
                <c:pt idx="125">
                  <c:v>1747.6382531598911</c:v>
                </c:pt>
                <c:pt idx="126">
                  <c:v>1747.6368011667794</c:v>
                </c:pt>
                <c:pt idx="127">
                  <c:v>1747.6023016242589</c:v>
                </c:pt>
                <c:pt idx="128">
                  <c:v>1747.6009911007961</c:v>
                </c:pt>
                <c:pt idx="129">
                  <c:v>1747.565857413691</c:v>
                </c:pt>
                <c:pt idx="130">
                  <c:v>1747.5647324710114</c:v>
                </c:pt>
                <c:pt idx="131">
                  <c:v>1747.5280124308488</c:v>
                </c:pt>
                <c:pt idx="132">
                  <c:v>1747.5271397692395</c:v>
                </c:pt>
                <c:pt idx="133">
                  <c:v>1747.4898272048661</c:v>
                </c:pt>
                <c:pt idx="134">
                  <c:v>1747.4891914768775</c:v>
                </c:pt>
                <c:pt idx="135">
                  <c:v>1747.4569098846573</c:v>
                </c:pt>
                <c:pt idx="136">
                  <c:v>1747.451224455689</c:v>
                </c:pt>
                <c:pt idx="137">
                  <c:v>1747.4509747989091</c:v>
                </c:pt>
                <c:pt idx="138">
                  <c:v>1747.4118508673505</c:v>
                </c:pt>
                <c:pt idx="139">
                  <c:v>1747.4117055821346</c:v>
                </c:pt>
                <c:pt idx="140">
                  <c:v>1747.3718139149637</c:v>
                </c:pt>
                <c:pt idx="141">
                  <c:v>1747.3714125411914</c:v>
                </c:pt>
                <c:pt idx="142">
                  <c:v>1747.3315194766706</c:v>
                </c:pt>
                <c:pt idx="143">
                  <c:v>1747.3308018167572</c:v>
                </c:pt>
                <c:pt idx="144">
                  <c:v>1747.290821186341</c:v>
                </c:pt>
                <c:pt idx="145">
                  <c:v>1747.2898360820247</c:v>
                </c:pt>
                <c:pt idx="146">
                  <c:v>1747.2487505912964</c:v>
                </c:pt>
                <c:pt idx="147">
                  <c:v>1747.2474685394709</c:v>
                </c:pt>
                <c:pt idx="148">
                  <c:v>1747.2063857094465</c:v>
                </c:pt>
                <c:pt idx="149">
                  <c:v>1747.2046859036245</c:v>
                </c:pt>
                <c:pt idx="150">
                  <c:v>1747.1638156705435</c:v>
                </c:pt>
                <c:pt idx="151">
                  <c:v>1747.1615149929169</c:v>
                </c:pt>
                <c:pt idx="152">
                  <c:v>1747.1258782746399</c:v>
                </c:pt>
                <c:pt idx="153">
                  <c:v>1747.1203132529688</c:v>
                </c:pt>
                <c:pt idx="154">
                  <c:v>1747.1173552037314</c:v>
                </c:pt>
                <c:pt idx="155">
                  <c:v>1747.075771324493</c:v>
                </c:pt>
                <c:pt idx="156">
                  <c:v>1747.0723846192493</c:v>
                </c:pt>
                <c:pt idx="157">
                  <c:v>1747.0308956782233</c:v>
                </c:pt>
                <c:pt idx="158">
                  <c:v>1747.0271145510108</c:v>
                </c:pt>
                <c:pt idx="159">
                  <c:v>1746.9858312247329</c:v>
                </c:pt>
                <c:pt idx="160">
                  <c:v>1746.9816300325497</c:v>
                </c:pt>
                <c:pt idx="161">
                  <c:v>1746.9393719574941</c:v>
                </c:pt>
                <c:pt idx="162">
                  <c:v>1746.9346869594981</c:v>
                </c:pt>
                <c:pt idx="163">
                  <c:v>1746.8924064853618</c:v>
                </c:pt>
                <c:pt idx="164">
                  <c:v>1746.8872933854634</c:v>
                </c:pt>
                <c:pt idx="165">
                  <c:v>1746.8453035216078</c:v>
                </c:pt>
                <c:pt idx="166">
                  <c:v>1746.8396546925605</c:v>
                </c:pt>
                <c:pt idx="167">
                  <c:v>1746.7974097501769</c:v>
                </c:pt>
                <c:pt idx="168">
                  <c:v>1746.7954802166018</c:v>
                </c:pt>
                <c:pt idx="169">
                  <c:v>1746.7910975508989</c:v>
                </c:pt>
                <c:pt idx="170">
                  <c:v>1746.7484679301833</c:v>
                </c:pt>
                <c:pt idx="171">
                  <c:v>1746.7415547696994</c:v>
                </c:pt>
                <c:pt idx="172">
                  <c:v>1746.6992428017486</c:v>
                </c:pt>
                <c:pt idx="173">
                  <c:v>1746.6919181443932</c:v>
                </c:pt>
                <c:pt idx="174">
                  <c:v>1746.6497276030912</c:v>
                </c:pt>
                <c:pt idx="175">
                  <c:v>1746.6420136843067</c:v>
                </c:pt>
                <c:pt idx="176">
                  <c:v>1746.5989837467173</c:v>
                </c:pt>
                <c:pt idx="177">
                  <c:v>1746.590665453718</c:v>
                </c:pt>
                <c:pt idx="178">
                  <c:v>1746.5478289548334</c:v>
                </c:pt>
                <c:pt idx="179">
                  <c:v>1746.5389804878996</c:v>
                </c:pt>
                <c:pt idx="180">
                  <c:v>1746.4964040939549</c:v>
                </c:pt>
                <c:pt idx="181">
                  <c:v>1746.486957900649</c:v>
                </c:pt>
                <c:pt idx="182">
                  <c:v>1746.4657125024382</c:v>
                </c:pt>
                <c:pt idx="183">
                  <c:v>1746.4442610815736</c:v>
                </c:pt>
                <c:pt idx="184">
                  <c:v>1746.4342018720422</c:v>
                </c:pt>
                <c:pt idx="185">
                  <c:v>1746.3909958307861</c:v>
                </c:pt>
                <c:pt idx="186">
                  <c:v>1746.3803044794554</c:v>
                </c:pt>
                <c:pt idx="187">
                  <c:v>1746.3375359635743</c:v>
                </c:pt>
                <c:pt idx="188">
                  <c:v>1746.3260998479598</c:v>
                </c:pt>
                <c:pt idx="189">
                  <c:v>1746.2838951981125</c:v>
                </c:pt>
                <c:pt idx="190">
                  <c:v>1746.2717492000525</c:v>
                </c:pt>
                <c:pt idx="191">
                  <c:v>1746.2288348350146</c:v>
                </c:pt>
                <c:pt idx="192">
                  <c:v>1746.2159228822361</c:v>
                </c:pt>
                <c:pt idx="193">
                  <c:v>1746.1732749599146</c:v>
                </c:pt>
                <c:pt idx="194">
                  <c:v>1746.159814351802</c:v>
                </c:pt>
                <c:pt idx="195">
                  <c:v>1746.1365719518758</c:v>
                </c:pt>
                <c:pt idx="196">
                  <c:v>1746.1176262852714</c:v>
                </c:pt>
                <c:pt idx="197">
                  <c:v>1746.1034906505015</c:v>
                </c:pt>
                <c:pt idx="198">
                  <c:v>1746.0612691418796</c:v>
                </c:pt>
                <c:pt idx="199">
                  <c:v>1746.0463805533593</c:v>
                </c:pt>
                <c:pt idx="200">
                  <c:v>1746.003649040116</c:v>
                </c:pt>
                <c:pt idx="201">
                  <c:v>1745.9881030910969</c:v>
                </c:pt>
                <c:pt idx="202">
                  <c:v>1745.9457978404223</c:v>
                </c:pt>
                <c:pt idx="203">
                  <c:v>1745.9296611327588</c:v>
                </c:pt>
                <c:pt idx="204">
                  <c:v>1745.8878384305253</c:v>
                </c:pt>
                <c:pt idx="205">
                  <c:v>1745.8709955350464</c:v>
                </c:pt>
                <c:pt idx="206">
                  <c:v>1745.8287013359577</c:v>
                </c:pt>
                <c:pt idx="207">
                  <c:v>1745.8111310046349</c:v>
                </c:pt>
                <c:pt idx="208">
                  <c:v>1745.8080554121289</c:v>
                </c:pt>
                <c:pt idx="209">
                  <c:v>1745.768979586845</c:v>
                </c:pt>
                <c:pt idx="210">
                  <c:v>1745.7507458643465</c:v>
                </c:pt>
                <c:pt idx="211">
                  <c:v>1745.7088688088315</c:v>
                </c:pt>
                <c:pt idx="212">
                  <c:v>1745.6902146124471</c:v>
                </c:pt>
                <c:pt idx="213">
                  <c:v>1745.6484512762349</c:v>
                </c:pt>
                <c:pt idx="214">
                  <c:v>1745.6292649559352</c:v>
                </c:pt>
                <c:pt idx="215">
                  <c:v>1745.5867589169816</c:v>
                </c:pt>
                <c:pt idx="216">
                  <c:v>1745.5669683378414</c:v>
                </c:pt>
                <c:pt idx="217">
                  <c:v>1745.5248805028596</c:v>
                </c:pt>
                <c:pt idx="218">
                  <c:v>1745.5044132109374</c:v>
                </c:pt>
                <c:pt idx="219">
                  <c:v>1745.4801597575679</c:v>
                </c:pt>
                <c:pt idx="220">
                  <c:v>1745.4630205044709</c:v>
                </c:pt>
                <c:pt idx="221">
                  <c:v>1745.4418843095577</c:v>
                </c:pt>
                <c:pt idx="222">
                  <c:v>1745.4000477860673</c:v>
                </c:pt>
                <c:pt idx="223">
                  <c:v>1745.3780810215526</c:v>
                </c:pt>
                <c:pt idx="224">
                  <c:v>1745.3364809564578</c:v>
                </c:pt>
                <c:pt idx="225">
                  <c:v>1745.3137784960627</c:v>
                </c:pt>
                <c:pt idx="226">
                  <c:v>1745.272714743955</c:v>
                </c:pt>
                <c:pt idx="227">
                  <c:v>1745.2493120637043</c:v>
                </c:pt>
                <c:pt idx="228">
                  <c:v>1745.2085581302097</c:v>
                </c:pt>
                <c:pt idx="229">
                  <c:v>1745.1843741096814</c:v>
                </c:pt>
                <c:pt idx="230">
                  <c:v>1745.1429298612284</c:v>
                </c:pt>
                <c:pt idx="231">
                  <c:v>1745.1182443710993</c:v>
                </c:pt>
                <c:pt idx="232">
                  <c:v>1745.077416061265</c:v>
                </c:pt>
                <c:pt idx="233">
                  <c:v>1745.0519324223683</c:v>
                </c:pt>
                <c:pt idx="234">
                  <c:v>1745.0117100243053</c:v>
                </c:pt>
                <c:pt idx="235">
                  <c:v>1744.9854872121389</c:v>
                </c:pt>
                <c:pt idx="236">
                  <c:v>1744.9450552192811</c:v>
                </c:pt>
                <c:pt idx="237">
                  <c:v>1744.9178890789844</c:v>
                </c:pt>
                <c:pt idx="238">
                  <c:v>1744.8776645092694</c:v>
                </c:pt>
                <c:pt idx="239">
                  <c:v>1744.8497055756802</c:v>
                </c:pt>
                <c:pt idx="240">
                  <c:v>1744.8100592094393</c:v>
                </c:pt>
                <c:pt idx="241">
                  <c:v>1744.7816000529274</c:v>
                </c:pt>
                <c:pt idx="242">
                  <c:v>1744.7420746794519</c:v>
                </c:pt>
                <c:pt idx="243">
                  <c:v>1744.7131809506052</c:v>
                </c:pt>
                <c:pt idx="244">
                  <c:v>1744.6727885551932</c:v>
                </c:pt>
                <c:pt idx="245">
                  <c:v>1744.6433393743955</c:v>
                </c:pt>
                <c:pt idx="246">
                  <c:v>1744.6034692833377</c:v>
                </c:pt>
                <c:pt idx="247">
                  <c:v>1744.573318323331</c:v>
                </c:pt>
                <c:pt idx="248">
                  <c:v>1744.5340951106186</c:v>
                </c:pt>
                <c:pt idx="249">
                  <c:v>1744.5033087782069</c:v>
                </c:pt>
                <c:pt idx="250">
                  <c:v>1744.4639784989097</c:v>
                </c:pt>
                <c:pt idx="251">
                  <c:v>1744.4322442559815</c:v>
                </c:pt>
                <c:pt idx="252">
                  <c:v>1744.3928925300195</c:v>
                </c:pt>
                <c:pt idx="253">
                  <c:v>1744.3605618100885</c:v>
                </c:pt>
                <c:pt idx="254">
                  <c:v>1744.321805161673</c:v>
                </c:pt>
                <c:pt idx="255">
                  <c:v>1744.2888577299848</c:v>
                </c:pt>
                <c:pt idx="256">
                  <c:v>1744.2504380894777</c:v>
                </c:pt>
                <c:pt idx="257">
                  <c:v>1744.2168914826652</c:v>
                </c:pt>
                <c:pt idx="258">
                  <c:v>1744.1777053801623</c:v>
                </c:pt>
                <c:pt idx="259">
                  <c:v>1744.1437302793938</c:v>
                </c:pt>
                <c:pt idx="260">
                  <c:v>1744.1050295838122</c:v>
                </c:pt>
                <c:pt idx="261">
                  <c:v>1744.0703651792724</c:v>
                </c:pt>
                <c:pt idx="262">
                  <c:v>1744.0324929896142</c:v>
                </c:pt>
                <c:pt idx="263">
                  <c:v>1743.9970363798966</c:v>
                </c:pt>
                <c:pt idx="264">
                  <c:v>1743.9591476122512</c:v>
                </c:pt>
                <c:pt idx="265">
                  <c:v>1743.92273177383</c:v>
                </c:pt>
                <c:pt idx="266">
                  <c:v>1743.8848315900941</c:v>
                </c:pt>
                <c:pt idx="267">
                  <c:v>1743.8477721760801</c:v>
                </c:pt>
                <c:pt idx="268">
                  <c:v>1743.8106366483148</c:v>
                </c:pt>
                <c:pt idx="269">
                  <c:v>1743.7728448143764</c:v>
                </c:pt>
                <c:pt idx="270">
                  <c:v>1743.7363500750964</c:v>
                </c:pt>
                <c:pt idx="271">
                  <c:v>1743.6978932321347</c:v>
                </c:pt>
                <c:pt idx="272">
                  <c:v>1743.6607876771877</c:v>
                </c:pt>
                <c:pt idx="273">
                  <c:v>1743.6216553364661</c:v>
                </c:pt>
                <c:pt idx="274">
                  <c:v>1743.5850906427715</c:v>
                </c:pt>
                <c:pt idx="275">
                  <c:v>1743.5452820628798</c:v>
                </c:pt>
                <c:pt idx="276">
                  <c:v>1743.5093416499465</c:v>
                </c:pt>
                <c:pt idx="277">
                  <c:v>1743.4690383564814</c:v>
                </c:pt>
                <c:pt idx="278">
                  <c:v>1743.4330214874599</c:v>
                </c:pt>
                <c:pt idx="279">
                  <c:v>1743.3919614708147</c:v>
                </c:pt>
                <c:pt idx="280">
                  <c:v>1743.3556989391607</c:v>
                </c:pt>
                <c:pt idx="281">
                  <c:v>1743.3140995867286</c:v>
                </c:pt>
                <c:pt idx="282">
                  <c:v>1743.2785125827008</c:v>
                </c:pt>
                <c:pt idx="283">
                  <c:v>1743.2362032966116</c:v>
                </c:pt>
                <c:pt idx="284">
                  <c:v>1743.2013697697498</c:v>
                </c:pt>
                <c:pt idx="285">
                  <c:v>1743.1583982688853</c:v>
                </c:pt>
                <c:pt idx="286">
                  <c:v>1743.1228550973788</c:v>
                </c:pt>
                <c:pt idx="287">
                  <c:v>1743.0795993483857</c:v>
                </c:pt>
                <c:pt idx="288">
                  <c:v>1743.044190162582</c:v>
                </c:pt>
                <c:pt idx="289">
                  <c:v>1743.0005869661366</c:v>
                </c:pt>
                <c:pt idx="290">
                  <c:v>1742.9655735628878</c:v>
                </c:pt>
                <c:pt idx="291">
                  <c:v>1742.9215389021219</c:v>
                </c:pt>
                <c:pt idx="292">
                  <c:v>1742.8865177824111</c:v>
                </c:pt>
                <c:pt idx="293">
                  <c:v>1742.8417893752896</c:v>
                </c:pt>
                <c:pt idx="294">
                  <c:v>1742.8065717697705</c:v>
                </c:pt>
                <c:pt idx="295">
                  <c:v>1742.7612580395626</c:v>
                </c:pt>
                <c:pt idx="296">
                  <c:v>1742.7268877997656</c:v>
                </c:pt>
                <c:pt idx="297">
                  <c:v>1742.6809258694964</c:v>
                </c:pt>
                <c:pt idx="298">
                  <c:v>1742.647309263353</c:v>
                </c:pt>
                <c:pt idx="299">
                  <c:v>1742.600696863572</c:v>
                </c:pt>
                <c:pt idx="300">
                  <c:v>1742.5665967087591</c:v>
                </c:pt>
                <c:pt idx="301">
                  <c:v>1742.5192801796691</c:v>
                </c:pt>
                <c:pt idx="302">
                  <c:v>1742.4855081554788</c:v>
                </c:pt>
                <c:pt idx="303">
                  <c:v>1742.4377147953601</c:v>
                </c:pt>
                <c:pt idx="304">
                  <c:v>1742.40444675599</c:v>
                </c:pt>
                <c:pt idx="305">
                  <c:v>1742.3563582294212</c:v>
                </c:pt>
                <c:pt idx="306">
                  <c:v>1742.3233431481863</c:v>
                </c:pt>
                <c:pt idx="307">
                  <c:v>1742.2744359661497</c:v>
                </c:pt>
                <c:pt idx="308">
                  <c:v>1742.2412177299652</c:v>
                </c:pt>
                <c:pt idx="309">
                  <c:v>1742.2346830274619</c:v>
                </c:pt>
                <c:pt idx="310">
                  <c:v>1742.1915698420889</c:v>
                </c:pt>
                <c:pt idx="311">
                  <c:v>1742.1593705060857</c:v>
                </c:pt>
                <c:pt idx="312">
                  <c:v>1742.1089498844049</c:v>
                </c:pt>
                <c:pt idx="313">
                  <c:v>1742.0775533944948</c:v>
                </c:pt>
                <c:pt idx="314">
                  <c:v>1742.0265912337886</c:v>
                </c:pt>
                <c:pt idx="315">
                  <c:v>1741.9946014297852</c:v>
                </c:pt>
                <c:pt idx="316">
                  <c:v>1741.9853336770771</c:v>
                </c:pt>
                <c:pt idx="317">
                  <c:v>1741.9431942049403</c:v>
                </c:pt>
                <c:pt idx="318">
                  <c:v>1741.9115697338234</c:v>
                </c:pt>
                <c:pt idx="319">
                  <c:v>1741.8596345942262</c:v>
                </c:pt>
                <c:pt idx="320">
                  <c:v>1741.8285637823878</c:v>
                </c:pt>
                <c:pt idx="321">
                  <c:v>1741.7762595320901</c:v>
                </c:pt>
                <c:pt idx="322">
                  <c:v>1741.7454399838323</c:v>
                </c:pt>
                <c:pt idx="323">
                  <c:v>1741.6949674144155</c:v>
                </c:pt>
                <c:pt idx="324">
                  <c:v>1741.6925827476311</c:v>
                </c:pt>
                <c:pt idx="325">
                  <c:v>1741.6612146647831</c:v>
                </c:pt>
                <c:pt idx="326">
                  <c:v>1741.6080961132423</c:v>
                </c:pt>
                <c:pt idx="327">
                  <c:v>1741.5773725103627</c:v>
                </c:pt>
                <c:pt idx="328">
                  <c:v>1741.5237867891683</c:v>
                </c:pt>
                <c:pt idx="329">
                  <c:v>1741.4938220418353</c:v>
                </c:pt>
                <c:pt idx="330">
                  <c:v>1741.4396217169506</c:v>
                </c:pt>
                <c:pt idx="331">
                  <c:v>1741.4092592976249</c:v>
                </c:pt>
                <c:pt idx="332">
                  <c:v>1741.3545094235185</c:v>
                </c:pt>
                <c:pt idx="333">
                  <c:v>1741.3242855842022</c:v>
                </c:pt>
                <c:pt idx="334">
                  <c:v>1741.2693741328078</c:v>
                </c:pt>
                <c:pt idx="335">
                  <c:v>1741.2606636213748</c:v>
                </c:pt>
                <c:pt idx="336">
                  <c:v>1741.2397072944175</c:v>
                </c:pt>
                <c:pt idx="337">
                  <c:v>1741.1845764466648</c:v>
                </c:pt>
                <c:pt idx="338">
                  <c:v>1741.1552441264262</c:v>
                </c:pt>
                <c:pt idx="339">
                  <c:v>1741.0996070925419</c:v>
                </c:pt>
                <c:pt idx="340">
                  <c:v>1741.0695174436846</c:v>
                </c:pt>
                <c:pt idx="341">
                  <c:v>1741.013443102619</c:v>
                </c:pt>
                <c:pt idx="342">
                  <c:v>1740.9842163428298</c:v>
                </c:pt>
                <c:pt idx="343">
                  <c:v>1740.9275947114495</c:v>
                </c:pt>
                <c:pt idx="344">
                  <c:v>1740.8991199827551</c:v>
                </c:pt>
                <c:pt idx="345">
                  <c:v>1740.8420712607156</c:v>
                </c:pt>
                <c:pt idx="346">
                  <c:v>1740.8134134093543</c:v>
                </c:pt>
                <c:pt idx="347">
                  <c:v>1740.7557843885133</c:v>
                </c:pt>
                <c:pt idx="348">
                  <c:v>1740.7273430727951</c:v>
                </c:pt>
                <c:pt idx="349">
                  <c:v>1740.6950972754998</c:v>
                </c:pt>
                <c:pt idx="350">
                  <c:v>1740.6693954386108</c:v>
                </c:pt>
                <c:pt idx="351">
                  <c:v>1740.6416114035019</c:v>
                </c:pt>
                <c:pt idx="352">
                  <c:v>1740.583371450278</c:v>
                </c:pt>
                <c:pt idx="353">
                  <c:v>1740.5559277843172</c:v>
                </c:pt>
                <c:pt idx="354">
                  <c:v>1740.5451687662633</c:v>
                </c:pt>
                <c:pt idx="355">
                  <c:v>1740.4974363499387</c:v>
                </c:pt>
                <c:pt idx="356">
                  <c:v>1740.4690893717152</c:v>
                </c:pt>
                <c:pt idx="357">
                  <c:v>1740.4103941575786</c:v>
                </c:pt>
                <c:pt idx="358">
                  <c:v>1740.3827490354101</c:v>
                </c:pt>
                <c:pt idx="359">
                  <c:v>1740.3236365131213</c:v>
                </c:pt>
                <c:pt idx="360">
                  <c:v>1740.2967093752359</c:v>
                </c:pt>
                <c:pt idx="361">
                  <c:v>1740.2668968477496</c:v>
                </c:pt>
                <c:pt idx="362">
                  <c:v>1740.2371632922716</c:v>
                </c:pt>
                <c:pt idx="363">
                  <c:v>1740.2100506219881</c:v>
                </c:pt>
                <c:pt idx="364">
                  <c:v>1740.1500630035837</c:v>
                </c:pt>
                <c:pt idx="365">
                  <c:v>1740.1230335338905</c:v>
                </c:pt>
                <c:pt idx="366">
                  <c:v>1740.0628742549325</c:v>
                </c:pt>
                <c:pt idx="367">
                  <c:v>1740.0364994008119</c:v>
                </c:pt>
                <c:pt idx="368">
                  <c:v>1739.976204980067</c:v>
                </c:pt>
                <c:pt idx="369">
                  <c:v>1739.9501620958752</c:v>
                </c:pt>
                <c:pt idx="370">
                  <c:v>1739.9233738399334</c:v>
                </c:pt>
                <c:pt idx="371">
                  <c:v>1739.2387808463095</c:v>
                </c:pt>
                <c:pt idx="372">
                  <c:v>1739.0480461557695</c:v>
                </c:pt>
                <c:pt idx="373">
                  <c:v>1738.4529759150221</c:v>
                </c:pt>
                <c:pt idx="374">
                  <c:v>1737.8147849673044</c:v>
                </c:pt>
                <c:pt idx="375">
                  <c:v>1737.2519563518467</c:v>
                </c:pt>
                <c:pt idx="376">
                  <c:v>1736.4059983184088</c:v>
                </c:pt>
                <c:pt idx="377">
                  <c:v>1735.9175242848228</c:v>
                </c:pt>
                <c:pt idx="378">
                  <c:v>1735.5563072903897</c:v>
                </c:pt>
                <c:pt idx="379">
                  <c:v>1734.7129616433022</c:v>
                </c:pt>
                <c:pt idx="380">
                  <c:v>1733.6469599252046</c:v>
                </c:pt>
                <c:pt idx="381">
                  <c:v>1732.8406025605973</c:v>
                </c:pt>
                <c:pt idx="382">
                  <c:v>1732.311415213534</c:v>
                </c:pt>
                <c:pt idx="383">
                  <c:v>1731.1308883344609</c:v>
                </c:pt>
                <c:pt idx="384">
                  <c:v>1729.8149538670045</c:v>
                </c:pt>
                <c:pt idx="385">
                  <c:v>1729.7449137730489</c:v>
                </c:pt>
                <c:pt idx="386">
                  <c:v>1728.4240235745872</c:v>
                </c:pt>
                <c:pt idx="387">
                  <c:v>1726.9271140448016</c:v>
                </c:pt>
                <c:pt idx="388">
                  <c:v>1726.8384195157223</c:v>
                </c:pt>
                <c:pt idx="389">
                  <c:v>1725.4713901109708</c:v>
                </c:pt>
                <c:pt idx="390">
                  <c:v>1723.9155471807608</c:v>
                </c:pt>
                <c:pt idx="391">
                  <c:v>1723.9089924260984</c:v>
                </c:pt>
                <c:pt idx="392">
                  <c:v>1722.5639378203855</c:v>
                </c:pt>
                <c:pt idx="393">
                  <c:v>1721.0248024136954</c:v>
                </c:pt>
                <c:pt idx="394">
                  <c:v>1720.9867871038969</c:v>
                </c:pt>
                <c:pt idx="395">
                  <c:v>1719.2707248335635</c:v>
                </c:pt>
                <c:pt idx="396">
                  <c:v>1718.1841032731279</c:v>
                </c:pt>
                <c:pt idx="397">
                  <c:v>1717.4802234199956</c:v>
                </c:pt>
                <c:pt idx="398">
                  <c:v>1715.6861053804994</c:v>
                </c:pt>
                <c:pt idx="399">
                  <c:v>1713.7644346788807</c:v>
                </c:pt>
                <c:pt idx="400">
                  <c:v>1711.6767668430798</c:v>
                </c:pt>
                <c:pt idx="401">
                  <c:v>1709.6275502741746</c:v>
                </c:pt>
                <c:pt idx="402">
                  <c:v>1707.4663881346919</c:v>
                </c:pt>
                <c:pt idx="403">
                  <c:v>1705.0199732405824</c:v>
                </c:pt>
                <c:pt idx="404">
                  <c:v>1702.4325193967288</c:v>
                </c:pt>
                <c:pt idx="405">
                  <c:v>1699.8456766352631</c:v>
                </c:pt>
                <c:pt idx="406">
                  <c:v>1697.1862971136102</c:v>
                </c:pt>
                <c:pt idx="407">
                  <c:v>1694.332966286767</c:v>
                </c:pt>
                <c:pt idx="408">
                  <c:v>1691.854208048961</c:v>
                </c:pt>
                <c:pt idx="409">
                  <c:v>1691.553576795015</c:v>
                </c:pt>
                <c:pt idx="410">
                  <c:v>1688.6894996063661</c:v>
                </c:pt>
                <c:pt idx="411">
                  <c:v>1685.6411610752325</c:v>
                </c:pt>
                <c:pt idx="412">
                  <c:v>1682.5531991961625</c:v>
                </c:pt>
                <c:pt idx="413">
                  <c:v>1679.5664161365137</c:v>
                </c:pt>
                <c:pt idx="414">
                  <c:v>1676.3548339843487</c:v>
                </c:pt>
                <c:pt idx="415">
                  <c:v>1672.9589778776162</c:v>
                </c:pt>
                <c:pt idx="416">
                  <c:v>1669.5210481457946</c:v>
                </c:pt>
                <c:pt idx="417">
                  <c:v>1668.5584413609156</c:v>
                </c:pt>
                <c:pt idx="418">
                  <c:v>1665.9824539207266</c:v>
                </c:pt>
                <c:pt idx="419">
                  <c:v>1662.3058812763188</c:v>
                </c:pt>
                <c:pt idx="420">
                  <c:v>1658.6007385818043</c:v>
                </c:pt>
                <c:pt idx="421">
                  <c:v>1654.9452746480631</c:v>
                </c:pt>
                <c:pt idx="422">
                  <c:v>1651.2358398690544</c:v>
                </c:pt>
                <c:pt idx="423">
                  <c:v>1647.5684613054082</c:v>
                </c:pt>
                <c:pt idx="424">
                  <c:v>1647.3801138360375</c:v>
                </c:pt>
                <c:pt idx="425">
                  <c:v>1643.44856649689</c:v>
                </c:pt>
                <c:pt idx="426">
                  <c:v>1639.381859751928</c:v>
                </c:pt>
                <c:pt idx="427">
                  <c:v>1635.2745335422969</c:v>
                </c:pt>
                <c:pt idx="428">
                  <c:v>1631.064379319716</c:v>
                </c:pt>
                <c:pt idx="429">
                  <c:v>1628.4104744938386</c:v>
                </c:pt>
                <c:pt idx="430">
                  <c:v>1626.7877147842742</c:v>
                </c:pt>
                <c:pt idx="431">
                  <c:v>1622.4492807240445</c:v>
                </c:pt>
                <c:pt idx="432">
                  <c:v>1618.1194484094756</c:v>
                </c:pt>
                <c:pt idx="433">
                  <c:v>1613.6861693887747</c:v>
                </c:pt>
                <c:pt idx="434">
                  <c:v>1610.7545234417503</c:v>
                </c:pt>
                <c:pt idx="435">
                  <c:v>1609.2393578447061</c:v>
                </c:pt>
                <c:pt idx="436">
                  <c:v>1604.7253724843761</c:v>
                </c:pt>
                <c:pt idx="437">
                  <c:v>1600.161749149102</c:v>
                </c:pt>
                <c:pt idx="438">
                  <c:v>1595.4736799817281</c:v>
                </c:pt>
                <c:pt idx="439">
                  <c:v>1594.3592742574515</c:v>
                </c:pt>
                <c:pt idx="440">
                  <c:v>1590.6613488499286</c:v>
                </c:pt>
                <c:pt idx="441">
                  <c:v>1585.8038307225384</c:v>
                </c:pt>
                <c:pt idx="442">
                  <c:v>1580.8797872912949</c:v>
                </c:pt>
                <c:pt idx="443">
                  <c:v>1579.0415651587298</c:v>
                </c:pt>
                <c:pt idx="444">
                  <c:v>1575.8968988786303</c:v>
                </c:pt>
                <c:pt idx="445">
                  <c:v>1570.9216176707175</c:v>
                </c:pt>
                <c:pt idx="446">
                  <c:v>1565.9078816724168</c:v>
                </c:pt>
                <c:pt idx="447">
                  <c:v>1564.658309758328</c:v>
                </c:pt>
                <c:pt idx="448">
                  <c:v>1560.7641353556826</c:v>
                </c:pt>
                <c:pt idx="449">
                  <c:v>1555.5886549705422</c:v>
                </c:pt>
                <c:pt idx="450">
                  <c:v>1551.0951041548969</c:v>
                </c:pt>
                <c:pt idx="451">
                  <c:v>1550.3317843345233</c:v>
                </c:pt>
                <c:pt idx="452">
                  <c:v>1545.0284948520193</c:v>
                </c:pt>
                <c:pt idx="453">
                  <c:v>1539.6919101839003</c:v>
                </c:pt>
                <c:pt idx="454">
                  <c:v>1534.3582874346121</c:v>
                </c:pt>
                <c:pt idx="455">
                  <c:v>1528.9574935392304</c:v>
                </c:pt>
                <c:pt idx="456">
                  <c:v>1523.5219234223507</c:v>
                </c:pt>
                <c:pt idx="457">
                  <c:v>1518.0088740522392</c:v>
                </c:pt>
                <c:pt idx="458">
                  <c:v>1512.4770775959876</c:v>
                </c:pt>
                <c:pt idx="459">
                  <c:v>1506.8908399655829</c:v>
                </c:pt>
                <c:pt idx="460">
                  <c:v>1501.2563422193459</c:v>
                </c:pt>
                <c:pt idx="461">
                  <c:v>1495.5965295535868</c:v>
                </c:pt>
                <c:pt idx="462">
                  <c:v>1489.9426570609178</c:v>
                </c:pt>
                <c:pt idx="463">
                  <c:v>1484.219929893304</c:v>
                </c:pt>
                <c:pt idx="464">
                  <c:v>1478.4679818859377</c:v>
                </c:pt>
                <c:pt idx="465">
                  <c:v>1472.6931027578798</c:v>
                </c:pt>
                <c:pt idx="466">
                  <c:v>1466.836494440249</c:v>
                </c:pt>
                <c:pt idx="467">
                  <c:v>1460.9516506904574</c:v>
                </c:pt>
                <c:pt idx="468">
                  <c:v>1455.0630479678944</c:v>
                </c:pt>
                <c:pt idx="469">
                  <c:v>1449.1433489418969</c:v>
                </c:pt>
                <c:pt idx="470">
                  <c:v>1445.8362569977107</c:v>
                </c:pt>
                <c:pt idx="471">
                  <c:v>1443.2098018540448</c:v>
                </c:pt>
                <c:pt idx="472">
                  <c:v>1437.283453574835</c:v>
                </c:pt>
                <c:pt idx="473">
                  <c:v>1431.3186199808558</c:v>
                </c:pt>
                <c:pt idx="474">
                  <c:v>1425.3063556397933</c:v>
                </c:pt>
                <c:pt idx="475">
                  <c:v>1419.2748900996053</c:v>
                </c:pt>
                <c:pt idx="476">
                  <c:v>1413.2152041463623</c:v>
                </c:pt>
                <c:pt idx="477">
                  <c:v>1407.1372825182054</c:v>
                </c:pt>
                <c:pt idx="478">
                  <c:v>1401.0321023166741</c:v>
                </c:pt>
                <c:pt idx="479">
                  <c:v>1394.9171971564506</c:v>
                </c:pt>
                <c:pt idx="480">
                  <c:v>1388.7831347931615</c:v>
                </c:pt>
                <c:pt idx="481">
                  <c:v>1382.6448996738195</c:v>
                </c:pt>
                <c:pt idx="482">
                  <c:v>1376.4875528726486</c:v>
                </c:pt>
                <c:pt idx="483">
                  <c:v>1372.6930606213919</c:v>
                </c:pt>
                <c:pt idx="484">
                  <c:v>1370.3183965815535</c:v>
                </c:pt>
                <c:pt idx="485">
                  <c:v>1364.1401575164316</c:v>
                </c:pt>
                <c:pt idx="486">
                  <c:v>1357.953423881632</c:v>
                </c:pt>
                <c:pt idx="487">
                  <c:v>1351.7553328699662</c:v>
                </c:pt>
                <c:pt idx="488">
                  <c:v>1345.5491190076177</c:v>
                </c:pt>
                <c:pt idx="489">
                  <c:v>1339.3345725663598</c:v>
                </c:pt>
                <c:pt idx="490">
                  <c:v>1333.1149358418556</c:v>
                </c:pt>
                <c:pt idx="491">
                  <c:v>1326.8904821046908</c:v>
                </c:pt>
                <c:pt idx="492">
                  <c:v>1320.6637798419547</c:v>
                </c:pt>
                <c:pt idx="493">
                  <c:v>1316.8453303103195</c:v>
                </c:pt>
                <c:pt idx="494">
                  <c:v>1314.4361061082147</c:v>
                </c:pt>
                <c:pt idx="495">
                  <c:v>1308.2123306576987</c:v>
                </c:pt>
                <c:pt idx="496">
                  <c:v>1301.9939256504545</c:v>
                </c:pt>
                <c:pt idx="497">
                  <c:v>1295.7819166190041</c:v>
                </c:pt>
                <c:pt idx="498">
                  <c:v>1289.5848716557202</c:v>
                </c:pt>
                <c:pt idx="499">
                  <c:v>1283.4076012184125</c:v>
                </c:pt>
                <c:pt idx="500">
                  <c:v>1277.2505435118553</c:v>
                </c:pt>
                <c:pt idx="501">
                  <c:v>1271.9271599331723</c:v>
                </c:pt>
                <c:pt idx="502">
                  <c:v>1271.1176638971042</c:v>
                </c:pt>
                <c:pt idx="503">
                  <c:v>1265.0074620319767</c:v>
                </c:pt>
                <c:pt idx="504">
                  <c:v>1258.9179051069705</c:v>
                </c:pt>
                <c:pt idx="505">
                  <c:v>1252.8570605712816</c:v>
                </c:pt>
                <c:pt idx="506">
                  <c:v>1246.8383789679667</c:v>
                </c:pt>
                <c:pt idx="507">
                  <c:v>1240.8908635184541</c:v>
                </c:pt>
                <c:pt idx="508">
                  <c:v>1235.0253875997587</c:v>
                </c:pt>
                <c:pt idx="509">
                  <c:v>1234.5600825185468</c:v>
                </c:pt>
                <c:pt idx="510">
                  <c:v>1229.3159727489619</c:v>
                </c:pt>
                <c:pt idx="511">
                  <c:v>1223.8604086203668</c:v>
                </c:pt>
                <c:pt idx="512">
                  <c:v>1219.1390484654714</c:v>
                </c:pt>
                <c:pt idx="513">
                  <c:v>1216.4624742355622</c:v>
                </c:pt>
                <c:pt idx="514">
                  <c:v>1202.7220496801847</c:v>
                </c:pt>
                <c:pt idx="515">
                  <c:v>1175.1030639980927</c:v>
                </c:pt>
                <c:pt idx="516">
                  <c:v>1150.8049154331277</c:v>
                </c:pt>
                <c:pt idx="517">
                  <c:v>1129.184779978289</c:v>
                </c:pt>
                <c:pt idx="518">
                  <c:v>993.31532047208816</c:v>
                </c:pt>
                <c:pt idx="519">
                  <c:v>922.25904554519593</c:v>
                </c:pt>
                <c:pt idx="520">
                  <c:v>876.90687736319842</c:v>
                </c:pt>
                <c:pt idx="521">
                  <c:v>844.93144326111042</c:v>
                </c:pt>
                <c:pt idx="522">
                  <c:v>820.97480383076754</c:v>
                </c:pt>
                <c:pt idx="523">
                  <c:v>802.27006371848597</c:v>
                </c:pt>
                <c:pt idx="524">
                  <c:v>787.22188405761062</c:v>
                </c:pt>
                <c:pt idx="525">
                  <c:v>774.83651949889384</c:v>
                </c:pt>
                <c:pt idx="526">
                  <c:v>764.45834841480746</c:v>
                </c:pt>
                <c:pt idx="527">
                  <c:v>712.05515710576469</c:v>
                </c:pt>
                <c:pt idx="528">
                  <c:v>693.11430501705775</c:v>
                </c:pt>
                <c:pt idx="529">
                  <c:v>684.19085141153732</c:v>
                </c:pt>
                <c:pt idx="530">
                  <c:v>679.52331634795928</c:v>
                </c:pt>
                <c:pt idx="531">
                  <c:v>677.00142820343444</c:v>
                </c:pt>
                <c:pt idx="532">
                  <c:v>675.67746420718299</c:v>
                </c:pt>
                <c:pt idx="533">
                  <c:v>675.06830648791902</c:v>
                </c:pt>
                <c:pt idx="534">
                  <c:v>674.90533054062053</c:v>
                </c:pt>
                <c:pt idx="535">
                  <c:v>675.02943755591218</c:v>
                </c:pt>
                <c:pt idx="536">
                  <c:v>680.64650460950338</c:v>
                </c:pt>
                <c:pt idx="537">
                  <c:v>686.34541434294476</c:v>
                </c:pt>
                <c:pt idx="538">
                  <c:v>690.85437495817928</c:v>
                </c:pt>
                <c:pt idx="539">
                  <c:v>694.44341817063878</c:v>
                </c:pt>
                <c:pt idx="540">
                  <c:v>697.36848960405155</c:v>
                </c:pt>
                <c:pt idx="541">
                  <c:v>699.80616342652525</c:v>
                </c:pt>
                <c:pt idx="542">
                  <c:v>701.87623990696397</c:v>
                </c:pt>
                <c:pt idx="543">
                  <c:v>703.66183136350185</c:v>
                </c:pt>
                <c:pt idx="544">
                  <c:v>705.22223433366298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Mobility!$U$20</c:f>
              <c:strCache>
                <c:ptCount val="1"/>
                <c:pt idx="0">
                  <c:v>Schindler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Mobility!$U$22:$U$566</c:f>
              <c:numCache>
                <c:formatCode>0.00E+00</c:formatCode>
                <c:ptCount val="545"/>
                <c:pt idx="0">
                  <c:v>1748.7871030776348</c:v>
                </c:pt>
                <c:pt idx="1">
                  <c:v>1748.7867691556921</c:v>
                </c:pt>
                <c:pt idx="2">
                  <c:v>1748.7864352343995</c:v>
                </c:pt>
                <c:pt idx="3">
                  <c:v>1748.7861013137567</c:v>
                </c:pt>
                <c:pt idx="4">
                  <c:v>1748.7857673937642</c:v>
                </c:pt>
                <c:pt idx="5">
                  <c:v>1748.7854334744213</c:v>
                </c:pt>
                <c:pt idx="6">
                  <c:v>1748.7850995557287</c:v>
                </c:pt>
                <c:pt idx="7">
                  <c:v>1748.7847656376862</c:v>
                </c:pt>
                <c:pt idx="8">
                  <c:v>1748.7844317202935</c:v>
                </c:pt>
                <c:pt idx="9">
                  <c:v>1748.7840978035508</c:v>
                </c:pt>
                <c:pt idx="10">
                  <c:v>1748.7807586718725</c:v>
                </c:pt>
                <c:pt idx="11">
                  <c:v>1748.7774196051896</c:v>
                </c:pt>
                <c:pt idx="12">
                  <c:v>1748.7740806034988</c:v>
                </c:pt>
                <c:pt idx="13">
                  <c:v>1748.7707416667961</c:v>
                </c:pt>
                <c:pt idx="14">
                  <c:v>1748.7674027950786</c:v>
                </c:pt>
                <c:pt idx="15">
                  <c:v>1748.764063988343</c:v>
                </c:pt>
                <c:pt idx="16">
                  <c:v>1748.7607252465859</c:v>
                </c:pt>
                <c:pt idx="17">
                  <c:v>1748.7573865698037</c:v>
                </c:pt>
                <c:pt idx="18">
                  <c:v>1748.7540479579932</c:v>
                </c:pt>
                <c:pt idx="19">
                  <c:v>1748.7206654125912</c:v>
                </c:pt>
                <c:pt idx="20">
                  <c:v>1748.687289360658</c:v>
                </c:pt>
                <c:pt idx="21">
                  <c:v>1748.6647425256274</c:v>
                </c:pt>
                <c:pt idx="22">
                  <c:v>1748.6596344975273</c:v>
                </c:pt>
                <c:pt idx="23">
                  <c:v>1748.6541651325358</c:v>
                </c:pt>
                <c:pt idx="24">
                  <c:v>1748.6539197988341</c:v>
                </c:pt>
                <c:pt idx="25">
                  <c:v>1748.6478168457759</c:v>
                </c:pt>
                <c:pt idx="26">
                  <c:v>1748.6412599703094</c:v>
                </c:pt>
                <c:pt idx="27">
                  <c:v>1748.6344713280662</c:v>
                </c:pt>
                <c:pt idx="28">
                  <c:v>1748.6269889906744</c:v>
                </c:pt>
                <c:pt idx="29">
                  <c:v>1748.6205567237621</c:v>
                </c:pt>
                <c:pt idx="30">
                  <c:v>1748.6187947021317</c:v>
                </c:pt>
                <c:pt idx="31">
                  <c:v>1748.6104591671719</c:v>
                </c:pt>
                <c:pt idx="32">
                  <c:v>1748.6017241873744</c:v>
                </c:pt>
                <c:pt idx="33">
                  <c:v>1748.5919773906971</c:v>
                </c:pt>
                <c:pt idx="34">
                  <c:v>1748.5872001320884</c:v>
                </c:pt>
                <c:pt idx="35">
                  <c:v>1748.5820670527175</c:v>
                </c:pt>
                <c:pt idx="36">
                  <c:v>1748.5820398028461</c:v>
                </c:pt>
                <c:pt idx="37">
                  <c:v>1748.5719691064419</c:v>
                </c:pt>
                <c:pt idx="38">
                  <c:v>1748.5717632849532</c:v>
                </c:pt>
                <c:pt idx="39">
                  <c:v>1748.5611343531484</c:v>
                </c:pt>
                <c:pt idx="40">
                  <c:v>1748.560826570073</c:v>
                </c:pt>
                <c:pt idx="41">
                  <c:v>1748.5538500204621</c:v>
                </c:pt>
                <c:pt idx="42">
                  <c:v>1748.5495450295127</c:v>
                </c:pt>
                <c:pt idx="43">
                  <c:v>1748.5490199469502</c:v>
                </c:pt>
                <c:pt idx="44">
                  <c:v>1748.5378133516087</c:v>
                </c:pt>
                <c:pt idx="45">
                  <c:v>1748.5370822109062</c:v>
                </c:pt>
                <c:pt idx="46">
                  <c:v>1748.5256700666005</c:v>
                </c:pt>
                <c:pt idx="47">
                  <c:v>1748.5248028066228</c:v>
                </c:pt>
                <c:pt idx="48">
                  <c:v>1748.5205063855344</c:v>
                </c:pt>
                <c:pt idx="49">
                  <c:v>1748.5123889767269</c:v>
                </c:pt>
                <c:pt idx="50">
                  <c:v>1748.5113741926677</c:v>
                </c:pt>
                <c:pt idx="51">
                  <c:v>1748.4988054293835</c:v>
                </c:pt>
                <c:pt idx="52">
                  <c:v>1748.4974559689276</c:v>
                </c:pt>
                <c:pt idx="53">
                  <c:v>1748.4871692239606</c:v>
                </c:pt>
                <c:pt idx="54">
                  <c:v>1748.4848546180708</c:v>
                </c:pt>
                <c:pt idx="55">
                  <c:v>1748.4834332241701</c:v>
                </c:pt>
                <c:pt idx="56">
                  <c:v>1748.4702384878124</c:v>
                </c:pt>
                <c:pt idx="57">
                  <c:v>1748.4686627493677</c:v>
                </c:pt>
                <c:pt idx="58">
                  <c:v>1748.4546731906094</c:v>
                </c:pt>
                <c:pt idx="59">
                  <c:v>1748.4538385323988</c:v>
                </c:pt>
                <c:pt idx="60">
                  <c:v>1748.4528411178071</c:v>
                </c:pt>
                <c:pt idx="61">
                  <c:v>1748.4389229831058</c:v>
                </c:pt>
                <c:pt idx="62">
                  <c:v>1748.4368608481523</c:v>
                </c:pt>
                <c:pt idx="63">
                  <c:v>1748.4227935951528</c:v>
                </c:pt>
                <c:pt idx="64">
                  <c:v>1748.4204899898509</c:v>
                </c:pt>
                <c:pt idx="65">
                  <c:v>1748.4055881075838</c:v>
                </c:pt>
                <c:pt idx="66">
                  <c:v>1748.4030427237376</c:v>
                </c:pt>
                <c:pt idx="67">
                  <c:v>1748.3878859982224</c:v>
                </c:pt>
                <c:pt idx="68">
                  <c:v>1748.3850548547261</c:v>
                </c:pt>
                <c:pt idx="69">
                  <c:v>1748.3699500225036</c:v>
                </c:pt>
                <c:pt idx="70">
                  <c:v>1748.3668066677442</c:v>
                </c:pt>
                <c:pt idx="71">
                  <c:v>1748.3512678360544</c:v>
                </c:pt>
                <c:pt idx="72">
                  <c:v>1748.3480162457358</c:v>
                </c:pt>
                <c:pt idx="73">
                  <c:v>1748.3314549072963</c:v>
                </c:pt>
                <c:pt idx="74">
                  <c:v>1748.3281978238606</c:v>
                </c:pt>
                <c:pt idx="75">
                  <c:v>1748.3115139169679</c:v>
                </c:pt>
                <c:pt idx="76">
                  <c:v>1748.3080510360646</c:v>
                </c:pt>
                <c:pt idx="77">
                  <c:v>1748.2911386902767</c:v>
                </c:pt>
                <c:pt idx="78">
                  <c:v>1748.2875510731069</c:v>
                </c:pt>
                <c:pt idx="79">
                  <c:v>1748.2695070342654</c:v>
                </c:pt>
                <c:pt idx="80">
                  <c:v>1748.2659209272401</c:v>
                </c:pt>
                <c:pt idx="81">
                  <c:v>1748.2474765432514</c:v>
                </c:pt>
                <c:pt idx="82">
                  <c:v>1748.2437992207613</c:v>
                </c:pt>
                <c:pt idx="83">
                  <c:v>1748.2251590189201</c:v>
                </c:pt>
                <c:pt idx="84">
                  <c:v>1748.2213245383323</c:v>
                </c:pt>
                <c:pt idx="85">
                  <c:v>1748.202089616289</c:v>
                </c:pt>
                <c:pt idx="86">
                  <c:v>1748.1982699597061</c:v>
                </c:pt>
                <c:pt idx="87">
                  <c:v>1748.1779414546077</c:v>
                </c:pt>
                <c:pt idx="88">
                  <c:v>1748.1740635639042</c:v>
                </c:pt>
                <c:pt idx="89">
                  <c:v>1748.1534227005097</c:v>
                </c:pt>
                <c:pt idx="90">
                  <c:v>1748.1495257309709</c:v>
                </c:pt>
                <c:pt idx="91">
                  <c:v>1748.1284695717736</c:v>
                </c:pt>
                <c:pt idx="92">
                  <c:v>1748.1247249764558</c:v>
                </c:pt>
                <c:pt idx="93">
                  <c:v>1748.1208867342834</c:v>
                </c:pt>
                <c:pt idx="94">
                  <c:v>1748.1024586794538</c:v>
                </c:pt>
                <c:pt idx="95">
                  <c:v>1748.0989048834599</c:v>
                </c:pt>
                <c:pt idx="96">
                  <c:v>1748.0759696224134</c:v>
                </c:pt>
                <c:pt idx="97">
                  <c:v>1748.0723972561866</c:v>
                </c:pt>
                <c:pt idx="98">
                  <c:v>1748.0491893784758</c:v>
                </c:pt>
                <c:pt idx="99">
                  <c:v>1748.0455407712022</c:v>
                </c:pt>
                <c:pt idx="100">
                  <c:v>1748.021838180699</c:v>
                </c:pt>
                <c:pt idx="101">
                  <c:v>1748.0181408805206</c:v>
                </c:pt>
                <c:pt idx="102">
                  <c:v>1747.9931190800412</c:v>
                </c:pt>
                <c:pt idx="103">
                  <c:v>1747.9894329133078</c:v>
                </c:pt>
                <c:pt idx="104">
                  <c:v>1747.9640581419062</c:v>
                </c:pt>
                <c:pt idx="105">
                  <c:v>1747.9605185723169</c:v>
                </c:pt>
                <c:pt idx="106">
                  <c:v>1747.9347106400221</c:v>
                </c:pt>
                <c:pt idx="107">
                  <c:v>1747.9313607084634</c:v>
                </c:pt>
                <c:pt idx="108">
                  <c:v>1747.9041911211293</c:v>
                </c:pt>
                <c:pt idx="109">
                  <c:v>1747.9010990428321</c:v>
                </c:pt>
                <c:pt idx="110">
                  <c:v>1747.8730976177426</c:v>
                </c:pt>
                <c:pt idx="111">
                  <c:v>1747.870183709199</c:v>
                </c:pt>
                <c:pt idx="112">
                  <c:v>1747.8417491347643</c:v>
                </c:pt>
                <c:pt idx="113">
                  <c:v>1747.8388969467314</c:v>
                </c:pt>
                <c:pt idx="114">
                  <c:v>1747.8099199588701</c:v>
                </c:pt>
                <c:pt idx="115">
                  <c:v>1747.8070720167173</c:v>
                </c:pt>
                <c:pt idx="116">
                  <c:v>1747.7885782829351</c:v>
                </c:pt>
                <c:pt idx="117">
                  <c:v>1747.7765452881326</c:v>
                </c:pt>
                <c:pt idx="118">
                  <c:v>1747.7738809602154</c:v>
                </c:pt>
                <c:pt idx="119">
                  <c:v>1747.7428555959971</c:v>
                </c:pt>
                <c:pt idx="120">
                  <c:v>1747.7404803187305</c:v>
                </c:pt>
                <c:pt idx="121">
                  <c:v>1747.7089341590372</c:v>
                </c:pt>
                <c:pt idx="122">
                  <c:v>1747.7068547114834</c:v>
                </c:pt>
                <c:pt idx="123">
                  <c:v>1747.6739685521516</c:v>
                </c:pt>
                <c:pt idx="124">
                  <c:v>1747.6722170069206</c:v>
                </c:pt>
                <c:pt idx="125">
                  <c:v>1747.6382531598911</c:v>
                </c:pt>
                <c:pt idx="126">
                  <c:v>1747.6368011667794</c:v>
                </c:pt>
                <c:pt idx="127">
                  <c:v>1747.6023016242589</c:v>
                </c:pt>
                <c:pt idx="128">
                  <c:v>1747.6009911007961</c:v>
                </c:pt>
                <c:pt idx="129">
                  <c:v>1747.565857413691</c:v>
                </c:pt>
                <c:pt idx="130">
                  <c:v>1747.5647324710114</c:v>
                </c:pt>
                <c:pt idx="131">
                  <c:v>1747.5280124308488</c:v>
                </c:pt>
                <c:pt idx="132">
                  <c:v>1747.5271397692395</c:v>
                </c:pt>
                <c:pt idx="133">
                  <c:v>1747.4898272048661</c:v>
                </c:pt>
                <c:pt idx="134">
                  <c:v>1747.4891914768775</c:v>
                </c:pt>
                <c:pt idx="135">
                  <c:v>1747.4569098846573</c:v>
                </c:pt>
                <c:pt idx="136">
                  <c:v>1747.451224455689</c:v>
                </c:pt>
                <c:pt idx="137">
                  <c:v>1747.4509747989091</c:v>
                </c:pt>
                <c:pt idx="138">
                  <c:v>1747.4118508673505</c:v>
                </c:pt>
                <c:pt idx="139">
                  <c:v>1747.4117055821346</c:v>
                </c:pt>
                <c:pt idx="140">
                  <c:v>1747.3718139149637</c:v>
                </c:pt>
                <c:pt idx="141">
                  <c:v>1747.3714125411914</c:v>
                </c:pt>
                <c:pt idx="142">
                  <c:v>1747.3315194766706</c:v>
                </c:pt>
                <c:pt idx="143">
                  <c:v>1747.3308018167572</c:v>
                </c:pt>
                <c:pt idx="144">
                  <c:v>1747.290821186341</c:v>
                </c:pt>
                <c:pt idx="145">
                  <c:v>1747.2898360820247</c:v>
                </c:pt>
                <c:pt idx="146">
                  <c:v>1747.2487505912964</c:v>
                </c:pt>
                <c:pt idx="147">
                  <c:v>1747.2474685394709</c:v>
                </c:pt>
                <c:pt idx="148">
                  <c:v>1747.2063857094465</c:v>
                </c:pt>
                <c:pt idx="149">
                  <c:v>1747.2046859036245</c:v>
                </c:pt>
                <c:pt idx="150">
                  <c:v>1747.1638156705435</c:v>
                </c:pt>
                <c:pt idx="151">
                  <c:v>1747.1615149929169</c:v>
                </c:pt>
                <c:pt idx="152">
                  <c:v>1747.1258782746399</c:v>
                </c:pt>
                <c:pt idx="153">
                  <c:v>1747.1203132529688</c:v>
                </c:pt>
                <c:pt idx="154">
                  <c:v>1747.1173552037314</c:v>
                </c:pt>
                <c:pt idx="155">
                  <c:v>1747.075771324493</c:v>
                </c:pt>
                <c:pt idx="156">
                  <c:v>1747.0723846192493</c:v>
                </c:pt>
                <c:pt idx="157">
                  <c:v>1747.0308956782233</c:v>
                </c:pt>
                <c:pt idx="158">
                  <c:v>1747.0271145510108</c:v>
                </c:pt>
                <c:pt idx="159">
                  <c:v>1746.9858312247329</c:v>
                </c:pt>
                <c:pt idx="160">
                  <c:v>1746.9816300325497</c:v>
                </c:pt>
                <c:pt idx="161">
                  <c:v>1746.9393719574941</c:v>
                </c:pt>
                <c:pt idx="162">
                  <c:v>1746.9346869594981</c:v>
                </c:pt>
                <c:pt idx="163">
                  <c:v>1746.8924064853618</c:v>
                </c:pt>
                <c:pt idx="164">
                  <c:v>1746.8872933854634</c:v>
                </c:pt>
                <c:pt idx="165">
                  <c:v>1746.8453035216078</c:v>
                </c:pt>
                <c:pt idx="166">
                  <c:v>1746.8396546925605</c:v>
                </c:pt>
                <c:pt idx="167">
                  <c:v>1746.7974097501769</c:v>
                </c:pt>
                <c:pt idx="168">
                  <c:v>1746.7954802166018</c:v>
                </c:pt>
                <c:pt idx="169">
                  <c:v>1746.7910975508989</c:v>
                </c:pt>
                <c:pt idx="170">
                  <c:v>1746.7484679301833</c:v>
                </c:pt>
                <c:pt idx="171">
                  <c:v>1746.7415547696994</c:v>
                </c:pt>
                <c:pt idx="172">
                  <c:v>1746.6992428017486</c:v>
                </c:pt>
                <c:pt idx="173">
                  <c:v>1746.6919181443932</c:v>
                </c:pt>
                <c:pt idx="174">
                  <c:v>1746.6497276030912</c:v>
                </c:pt>
                <c:pt idx="175">
                  <c:v>1746.6420136843067</c:v>
                </c:pt>
                <c:pt idx="176">
                  <c:v>1746.5989837467173</c:v>
                </c:pt>
                <c:pt idx="177">
                  <c:v>1746.590665453718</c:v>
                </c:pt>
                <c:pt idx="178">
                  <c:v>1746.5478289548334</c:v>
                </c:pt>
                <c:pt idx="179">
                  <c:v>1746.5389804878996</c:v>
                </c:pt>
                <c:pt idx="180">
                  <c:v>1746.4964040939549</c:v>
                </c:pt>
                <c:pt idx="181">
                  <c:v>1746.486957900649</c:v>
                </c:pt>
                <c:pt idx="182">
                  <c:v>1746.4657125024382</c:v>
                </c:pt>
                <c:pt idx="183">
                  <c:v>1746.4442610815736</c:v>
                </c:pt>
                <c:pt idx="184">
                  <c:v>1746.4342018720422</c:v>
                </c:pt>
                <c:pt idx="185">
                  <c:v>1746.3909958307861</c:v>
                </c:pt>
                <c:pt idx="186">
                  <c:v>1746.3803044794554</c:v>
                </c:pt>
                <c:pt idx="187">
                  <c:v>1746.3375359635743</c:v>
                </c:pt>
                <c:pt idx="188">
                  <c:v>1746.3260998479598</c:v>
                </c:pt>
                <c:pt idx="189">
                  <c:v>1746.2838951981125</c:v>
                </c:pt>
                <c:pt idx="190">
                  <c:v>1746.2717492000525</c:v>
                </c:pt>
                <c:pt idx="191">
                  <c:v>1746.2288348350146</c:v>
                </c:pt>
                <c:pt idx="192">
                  <c:v>1746.2159228822361</c:v>
                </c:pt>
                <c:pt idx="193">
                  <c:v>1746.1732749599146</c:v>
                </c:pt>
                <c:pt idx="194">
                  <c:v>1746.159814351802</c:v>
                </c:pt>
                <c:pt idx="195">
                  <c:v>1746.1365719518758</c:v>
                </c:pt>
                <c:pt idx="196">
                  <c:v>1746.1176262852714</c:v>
                </c:pt>
                <c:pt idx="197">
                  <c:v>1746.1034906505015</c:v>
                </c:pt>
                <c:pt idx="198">
                  <c:v>1746.0612691418796</c:v>
                </c:pt>
                <c:pt idx="199">
                  <c:v>1746.0463805533593</c:v>
                </c:pt>
                <c:pt idx="200">
                  <c:v>1746.003649040116</c:v>
                </c:pt>
                <c:pt idx="201">
                  <c:v>1745.9881030910969</c:v>
                </c:pt>
                <c:pt idx="202">
                  <c:v>1745.9457978404223</c:v>
                </c:pt>
                <c:pt idx="203">
                  <c:v>1745.9296611327588</c:v>
                </c:pt>
                <c:pt idx="204">
                  <c:v>1745.8878384305253</c:v>
                </c:pt>
                <c:pt idx="205">
                  <c:v>1745.8709955350464</c:v>
                </c:pt>
                <c:pt idx="206">
                  <c:v>1745.8287013359577</c:v>
                </c:pt>
                <c:pt idx="207">
                  <c:v>1745.8111310046349</c:v>
                </c:pt>
                <c:pt idx="208">
                  <c:v>1745.8080554121289</c:v>
                </c:pt>
                <c:pt idx="209">
                  <c:v>1745.768979586845</c:v>
                </c:pt>
                <c:pt idx="210">
                  <c:v>1745.7507458643465</c:v>
                </c:pt>
                <c:pt idx="211">
                  <c:v>1745.7088688088315</c:v>
                </c:pt>
                <c:pt idx="212">
                  <c:v>1745.6902146124471</c:v>
                </c:pt>
                <c:pt idx="213">
                  <c:v>1745.6484512762349</c:v>
                </c:pt>
                <c:pt idx="214">
                  <c:v>1745.6292649559352</c:v>
                </c:pt>
                <c:pt idx="215">
                  <c:v>1745.5867589169816</c:v>
                </c:pt>
                <c:pt idx="216">
                  <c:v>1745.5669683378414</c:v>
                </c:pt>
                <c:pt idx="217">
                  <c:v>1745.5248805028596</c:v>
                </c:pt>
                <c:pt idx="218">
                  <c:v>1745.5044132109374</c:v>
                </c:pt>
                <c:pt idx="219">
                  <c:v>1745.4801597575679</c:v>
                </c:pt>
                <c:pt idx="220">
                  <c:v>1745.4630205044709</c:v>
                </c:pt>
                <c:pt idx="221">
                  <c:v>1745.4418843095577</c:v>
                </c:pt>
                <c:pt idx="222">
                  <c:v>1745.4000477860673</c:v>
                </c:pt>
                <c:pt idx="223">
                  <c:v>1745.3780810215526</c:v>
                </c:pt>
                <c:pt idx="224">
                  <c:v>1745.3364809564578</c:v>
                </c:pt>
                <c:pt idx="225">
                  <c:v>1745.3137784960627</c:v>
                </c:pt>
                <c:pt idx="226">
                  <c:v>1745.272714743955</c:v>
                </c:pt>
                <c:pt idx="227">
                  <c:v>1745.2493120637043</c:v>
                </c:pt>
                <c:pt idx="228">
                  <c:v>1745.2085581302097</c:v>
                </c:pt>
                <c:pt idx="229">
                  <c:v>1745.1843741096814</c:v>
                </c:pt>
                <c:pt idx="230">
                  <c:v>1745.1429298612284</c:v>
                </c:pt>
                <c:pt idx="231">
                  <c:v>1745.1182443710993</c:v>
                </c:pt>
                <c:pt idx="232">
                  <c:v>1745.077416061265</c:v>
                </c:pt>
                <c:pt idx="233">
                  <c:v>1745.0519324223683</c:v>
                </c:pt>
                <c:pt idx="234">
                  <c:v>1745.0117100243053</c:v>
                </c:pt>
                <c:pt idx="235">
                  <c:v>1744.9854872121389</c:v>
                </c:pt>
                <c:pt idx="236">
                  <c:v>1744.9450552192811</c:v>
                </c:pt>
                <c:pt idx="237">
                  <c:v>1744.9178890789844</c:v>
                </c:pt>
                <c:pt idx="238">
                  <c:v>1744.8776645092694</c:v>
                </c:pt>
                <c:pt idx="239">
                  <c:v>1744.8497055756802</c:v>
                </c:pt>
                <c:pt idx="240">
                  <c:v>1744.8100592094393</c:v>
                </c:pt>
                <c:pt idx="241">
                  <c:v>1744.7816000529274</c:v>
                </c:pt>
                <c:pt idx="242">
                  <c:v>1744.7420746794519</c:v>
                </c:pt>
                <c:pt idx="243">
                  <c:v>1744.7131809506052</c:v>
                </c:pt>
                <c:pt idx="244">
                  <c:v>1744.6727885551932</c:v>
                </c:pt>
                <c:pt idx="245">
                  <c:v>1744.6433393743955</c:v>
                </c:pt>
                <c:pt idx="246">
                  <c:v>1744.6034692833377</c:v>
                </c:pt>
                <c:pt idx="247">
                  <c:v>1744.573318323331</c:v>
                </c:pt>
                <c:pt idx="248">
                  <c:v>1744.5340951106186</c:v>
                </c:pt>
                <c:pt idx="249">
                  <c:v>1744.5033087782069</c:v>
                </c:pt>
                <c:pt idx="250">
                  <c:v>1744.4639784989097</c:v>
                </c:pt>
                <c:pt idx="251">
                  <c:v>1744.4322442559815</c:v>
                </c:pt>
                <c:pt idx="252">
                  <c:v>1744.3928925300195</c:v>
                </c:pt>
                <c:pt idx="253">
                  <c:v>1744.3605618100885</c:v>
                </c:pt>
                <c:pt idx="254">
                  <c:v>1744.321805161673</c:v>
                </c:pt>
                <c:pt idx="255">
                  <c:v>1744.2888577299848</c:v>
                </c:pt>
                <c:pt idx="256">
                  <c:v>1744.2504380894777</c:v>
                </c:pt>
                <c:pt idx="257">
                  <c:v>1744.2168914826652</c:v>
                </c:pt>
                <c:pt idx="258">
                  <c:v>1744.1777053801623</c:v>
                </c:pt>
                <c:pt idx="259">
                  <c:v>1744.1437302793938</c:v>
                </c:pt>
                <c:pt idx="260">
                  <c:v>1744.1050295838122</c:v>
                </c:pt>
                <c:pt idx="261">
                  <c:v>1744.0703651792724</c:v>
                </c:pt>
                <c:pt idx="262">
                  <c:v>1744.0324929896142</c:v>
                </c:pt>
                <c:pt idx="263">
                  <c:v>1743.9970363798966</c:v>
                </c:pt>
                <c:pt idx="264">
                  <c:v>1743.9591476122512</c:v>
                </c:pt>
                <c:pt idx="265">
                  <c:v>1743.92273177383</c:v>
                </c:pt>
                <c:pt idx="266">
                  <c:v>1743.8848315900941</c:v>
                </c:pt>
                <c:pt idx="267">
                  <c:v>1743.8477721760801</c:v>
                </c:pt>
                <c:pt idx="268">
                  <c:v>1743.8106366483148</c:v>
                </c:pt>
                <c:pt idx="269">
                  <c:v>1743.7728448143764</c:v>
                </c:pt>
                <c:pt idx="270">
                  <c:v>1743.7363500750964</c:v>
                </c:pt>
                <c:pt idx="271">
                  <c:v>1743.6978932321347</c:v>
                </c:pt>
                <c:pt idx="272">
                  <c:v>1743.6607876771877</c:v>
                </c:pt>
                <c:pt idx="273">
                  <c:v>1743.6216553364661</c:v>
                </c:pt>
                <c:pt idx="274">
                  <c:v>1743.5850906427718</c:v>
                </c:pt>
                <c:pt idx="275">
                  <c:v>1743.5452820628798</c:v>
                </c:pt>
                <c:pt idx="276">
                  <c:v>1743.5093416499465</c:v>
                </c:pt>
                <c:pt idx="277">
                  <c:v>1743.4690383564814</c:v>
                </c:pt>
                <c:pt idx="278">
                  <c:v>1743.4330214874599</c:v>
                </c:pt>
                <c:pt idx="279">
                  <c:v>1743.3919614708147</c:v>
                </c:pt>
                <c:pt idx="280">
                  <c:v>1743.3556989391604</c:v>
                </c:pt>
                <c:pt idx="281">
                  <c:v>1743.3140995867286</c:v>
                </c:pt>
                <c:pt idx="282">
                  <c:v>1743.2785125827008</c:v>
                </c:pt>
                <c:pt idx="283">
                  <c:v>1743.2362032966116</c:v>
                </c:pt>
                <c:pt idx="284">
                  <c:v>1743.2013697697498</c:v>
                </c:pt>
                <c:pt idx="285">
                  <c:v>1743.1583982688853</c:v>
                </c:pt>
                <c:pt idx="286">
                  <c:v>1743.1228550973788</c:v>
                </c:pt>
                <c:pt idx="287">
                  <c:v>1743.0795993483857</c:v>
                </c:pt>
                <c:pt idx="288">
                  <c:v>1743.044190162582</c:v>
                </c:pt>
                <c:pt idx="289">
                  <c:v>1743.0005869661366</c:v>
                </c:pt>
                <c:pt idx="290">
                  <c:v>1742.9655735628878</c:v>
                </c:pt>
                <c:pt idx="291">
                  <c:v>1742.9215389021219</c:v>
                </c:pt>
                <c:pt idx="292">
                  <c:v>1742.8865177824111</c:v>
                </c:pt>
                <c:pt idx="293">
                  <c:v>1742.8417893752896</c:v>
                </c:pt>
                <c:pt idx="294">
                  <c:v>1742.8065717697705</c:v>
                </c:pt>
                <c:pt idx="295">
                  <c:v>1742.7612580395626</c:v>
                </c:pt>
                <c:pt idx="296">
                  <c:v>1742.7268877997656</c:v>
                </c:pt>
                <c:pt idx="297">
                  <c:v>1742.6809258694964</c:v>
                </c:pt>
                <c:pt idx="298">
                  <c:v>1742.647309263353</c:v>
                </c:pt>
                <c:pt idx="299">
                  <c:v>1742.600696863572</c:v>
                </c:pt>
                <c:pt idx="300">
                  <c:v>1742.5665967087591</c:v>
                </c:pt>
                <c:pt idx="301">
                  <c:v>1742.5192801796691</c:v>
                </c:pt>
                <c:pt idx="302">
                  <c:v>1742.4855081554788</c:v>
                </c:pt>
                <c:pt idx="303">
                  <c:v>1742.4377147953601</c:v>
                </c:pt>
                <c:pt idx="304">
                  <c:v>1742.40444675599</c:v>
                </c:pt>
                <c:pt idx="305">
                  <c:v>1742.3563582294212</c:v>
                </c:pt>
                <c:pt idx="306">
                  <c:v>1742.3233431481863</c:v>
                </c:pt>
                <c:pt idx="307">
                  <c:v>1742.2744359661497</c:v>
                </c:pt>
                <c:pt idx="308">
                  <c:v>1742.241217729965</c:v>
                </c:pt>
                <c:pt idx="309">
                  <c:v>1742.2346830274619</c:v>
                </c:pt>
                <c:pt idx="310">
                  <c:v>1742.1915698420889</c:v>
                </c:pt>
                <c:pt idx="311">
                  <c:v>1742.1593705060857</c:v>
                </c:pt>
                <c:pt idx="312">
                  <c:v>1742.1089498844049</c:v>
                </c:pt>
                <c:pt idx="313">
                  <c:v>1742.0775533944948</c:v>
                </c:pt>
                <c:pt idx="314">
                  <c:v>1742.0265912337886</c:v>
                </c:pt>
                <c:pt idx="315">
                  <c:v>1741.9946014297852</c:v>
                </c:pt>
                <c:pt idx="316">
                  <c:v>1741.9853336770771</c:v>
                </c:pt>
                <c:pt idx="317">
                  <c:v>1741.9431942049403</c:v>
                </c:pt>
                <c:pt idx="318">
                  <c:v>1741.9115697338234</c:v>
                </c:pt>
                <c:pt idx="319">
                  <c:v>1741.8596345942262</c:v>
                </c:pt>
                <c:pt idx="320">
                  <c:v>1741.8285637823878</c:v>
                </c:pt>
                <c:pt idx="321">
                  <c:v>1741.7762595320901</c:v>
                </c:pt>
                <c:pt idx="322">
                  <c:v>1741.7454399838323</c:v>
                </c:pt>
                <c:pt idx="323">
                  <c:v>1741.6949674144155</c:v>
                </c:pt>
                <c:pt idx="324">
                  <c:v>1741.6925827476311</c:v>
                </c:pt>
                <c:pt idx="325">
                  <c:v>1741.6612146647831</c:v>
                </c:pt>
                <c:pt idx="326">
                  <c:v>1741.6080961132423</c:v>
                </c:pt>
                <c:pt idx="327">
                  <c:v>1741.5773725103627</c:v>
                </c:pt>
                <c:pt idx="328">
                  <c:v>1741.5237867891683</c:v>
                </c:pt>
                <c:pt idx="329">
                  <c:v>1741.4938220418353</c:v>
                </c:pt>
                <c:pt idx="330">
                  <c:v>1741.4396217169506</c:v>
                </c:pt>
                <c:pt idx="331">
                  <c:v>1741.4092592976249</c:v>
                </c:pt>
                <c:pt idx="332">
                  <c:v>1741.3545094235185</c:v>
                </c:pt>
                <c:pt idx="333">
                  <c:v>1741.3242855842022</c:v>
                </c:pt>
                <c:pt idx="334">
                  <c:v>1741.2693741328078</c:v>
                </c:pt>
                <c:pt idx="335">
                  <c:v>1741.2606636213748</c:v>
                </c:pt>
                <c:pt idx="336">
                  <c:v>1741.2397072944175</c:v>
                </c:pt>
                <c:pt idx="337">
                  <c:v>1741.1845764466648</c:v>
                </c:pt>
                <c:pt idx="338">
                  <c:v>1741.1552441264262</c:v>
                </c:pt>
                <c:pt idx="339">
                  <c:v>1741.0996070925419</c:v>
                </c:pt>
                <c:pt idx="340">
                  <c:v>1741.0695174436846</c:v>
                </c:pt>
                <c:pt idx="341">
                  <c:v>1741.013443102619</c:v>
                </c:pt>
                <c:pt idx="342">
                  <c:v>1740.9842163428298</c:v>
                </c:pt>
                <c:pt idx="343">
                  <c:v>1740.9275947114495</c:v>
                </c:pt>
                <c:pt idx="344">
                  <c:v>1740.8991199827553</c:v>
                </c:pt>
                <c:pt idx="345">
                  <c:v>1740.8420712607156</c:v>
                </c:pt>
                <c:pt idx="346">
                  <c:v>1740.8134134093543</c:v>
                </c:pt>
                <c:pt idx="347">
                  <c:v>1740.7557843885133</c:v>
                </c:pt>
                <c:pt idx="348">
                  <c:v>1740.7273430727951</c:v>
                </c:pt>
                <c:pt idx="349">
                  <c:v>1740.6950972754998</c:v>
                </c:pt>
                <c:pt idx="350">
                  <c:v>1740.6693954386108</c:v>
                </c:pt>
                <c:pt idx="351">
                  <c:v>1740.6416114035019</c:v>
                </c:pt>
                <c:pt idx="352">
                  <c:v>1740.583371450278</c:v>
                </c:pt>
                <c:pt idx="353">
                  <c:v>1740.5559277843172</c:v>
                </c:pt>
                <c:pt idx="354">
                  <c:v>1740.5451687662633</c:v>
                </c:pt>
                <c:pt idx="355">
                  <c:v>1740.4974363499387</c:v>
                </c:pt>
                <c:pt idx="356">
                  <c:v>1740.4690893717152</c:v>
                </c:pt>
                <c:pt idx="357">
                  <c:v>1740.4103941575786</c:v>
                </c:pt>
                <c:pt idx="358">
                  <c:v>1740.3827490354101</c:v>
                </c:pt>
                <c:pt idx="359">
                  <c:v>1740.3236365131213</c:v>
                </c:pt>
                <c:pt idx="360">
                  <c:v>1740.2967093752359</c:v>
                </c:pt>
                <c:pt idx="361">
                  <c:v>1740.2668968477496</c:v>
                </c:pt>
                <c:pt idx="362">
                  <c:v>1740.2371632922716</c:v>
                </c:pt>
                <c:pt idx="363">
                  <c:v>1740.2100506219881</c:v>
                </c:pt>
                <c:pt idx="364">
                  <c:v>1740.1500630035837</c:v>
                </c:pt>
                <c:pt idx="365">
                  <c:v>1740.1230335338905</c:v>
                </c:pt>
                <c:pt idx="366">
                  <c:v>1740.0628742549325</c:v>
                </c:pt>
                <c:pt idx="367">
                  <c:v>1740.0364994008119</c:v>
                </c:pt>
                <c:pt idx="368">
                  <c:v>1739.976204980067</c:v>
                </c:pt>
                <c:pt idx="369">
                  <c:v>1739.9501620958752</c:v>
                </c:pt>
                <c:pt idx="370">
                  <c:v>1739.9233738399334</c:v>
                </c:pt>
                <c:pt idx="371">
                  <c:v>1739.2387808463095</c:v>
                </c:pt>
                <c:pt idx="372">
                  <c:v>1739.0480461557695</c:v>
                </c:pt>
                <c:pt idx="373">
                  <c:v>1738.4529759150221</c:v>
                </c:pt>
                <c:pt idx="374">
                  <c:v>1737.8147849673044</c:v>
                </c:pt>
                <c:pt idx="375">
                  <c:v>1737.2519563518467</c:v>
                </c:pt>
                <c:pt idx="376">
                  <c:v>1736.4059983184088</c:v>
                </c:pt>
                <c:pt idx="377">
                  <c:v>1735.9175242848228</c:v>
                </c:pt>
                <c:pt idx="378">
                  <c:v>1735.5563072903897</c:v>
                </c:pt>
                <c:pt idx="379">
                  <c:v>1734.7129616433022</c:v>
                </c:pt>
                <c:pt idx="380">
                  <c:v>1733.6469599252046</c:v>
                </c:pt>
                <c:pt idx="381">
                  <c:v>1732.8406025605973</c:v>
                </c:pt>
                <c:pt idx="382">
                  <c:v>1732.311415213534</c:v>
                </c:pt>
                <c:pt idx="383">
                  <c:v>1731.1308883344609</c:v>
                </c:pt>
                <c:pt idx="384">
                  <c:v>1729.8149538670045</c:v>
                </c:pt>
                <c:pt idx="385">
                  <c:v>1729.7449137730489</c:v>
                </c:pt>
                <c:pt idx="386">
                  <c:v>1728.4240235745872</c:v>
                </c:pt>
                <c:pt idx="387">
                  <c:v>1726.9271140448016</c:v>
                </c:pt>
                <c:pt idx="388">
                  <c:v>1726.8384195157223</c:v>
                </c:pt>
                <c:pt idx="389">
                  <c:v>1725.4713901109708</c:v>
                </c:pt>
                <c:pt idx="390">
                  <c:v>1723.9155471807608</c:v>
                </c:pt>
                <c:pt idx="391">
                  <c:v>1723.9089924260984</c:v>
                </c:pt>
                <c:pt idx="392">
                  <c:v>1722.5639378203855</c:v>
                </c:pt>
                <c:pt idx="393">
                  <c:v>1721.0248024136954</c:v>
                </c:pt>
                <c:pt idx="394">
                  <c:v>1720.9867871038969</c:v>
                </c:pt>
                <c:pt idx="395">
                  <c:v>1719.2707248335635</c:v>
                </c:pt>
                <c:pt idx="396">
                  <c:v>1718.1841032731279</c:v>
                </c:pt>
                <c:pt idx="397">
                  <c:v>1717.4802234199956</c:v>
                </c:pt>
                <c:pt idx="398">
                  <c:v>1715.6861053804994</c:v>
                </c:pt>
                <c:pt idx="399">
                  <c:v>1713.7644346788807</c:v>
                </c:pt>
                <c:pt idx="400">
                  <c:v>1711.6767668430798</c:v>
                </c:pt>
                <c:pt idx="401">
                  <c:v>1709.6275502741746</c:v>
                </c:pt>
                <c:pt idx="402">
                  <c:v>1707.4663881346919</c:v>
                </c:pt>
                <c:pt idx="403">
                  <c:v>1705.0199732405824</c:v>
                </c:pt>
                <c:pt idx="404">
                  <c:v>1702.4325193967288</c:v>
                </c:pt>
                <c:pt idx="405">
                  <c:v>1699.8456766352631</c:v>
                </c:pt>
                <c:pt idx="406">
                  <c:v>1697.1862971136102</c:v>
                </c:pt>
                <c:pt idx="407">
                  <c:v>1694.332966286767</c:v>
                </c:pt>
                <c:pt idx="408">
                  <c:v>1691.854208048961</c:v>
                </c:pt>
                <c:pt idx="409">
                  <c:v>1691.553576795015</c:v>
                </c:pt>
                <c:pt idx="410">
                  <c:v>1688.6894996063661</c:v>
                </c:pt>
                <c:pt idx="411">
                  <c:v>1685.6411610752325</c:v>
                </c:pt>
                <c:pt idx="412">
                  <c:v>1682.5531991961625</c:v>
                </c:pt>
                <c:pt idx="413">
                  <c:v>1679.5664161365137</c:v>
                </c:pt>
                <c:pt idx="414">
                  <c:v>1676.3548339843487</c:v>
                </c:pt>
                <c:pt idx="415">
                  <c:v>1672.9589778776162</c:v>
                </c:pt>
                <c:pt idx="416">
                  <c:v>1669.5210481457946</c:v>
                </c:pt>
                <c:pt idx="417">
                  <c:v>1668.5584413609156</c:v>
                </c:pt>
                <c:pt idx="418">
                  <c:v>1665.9824539207266</c:v>
                </c:pt>
                <c:pt idx="419">
                  <c:v>1662.3058812763188</c:v>
                </c:pt>
                <c:pt idx="420">
                  <c:v>1658.6007385818043</c:v>
                </c:pt>
                <c:pt idx="421">
                  <c:v>1654.9452746480631</c:v>
                </c:pt>
                <c:pt idx="422">
                  <c:v>1651.2358398690544</c:v>
                </c:pt>
                <c:pt idx="423">
                  <c:v>1647.5684613054082</c:v>
                </c:pt>
                <c:pt idx="424">
                  <c:v>1647.3801138360375</c:v>
                </c:pt>
                <c:pt idx="425">
                  <c:v>1643.4485664968902</c:v>
                </c:pt>
                <c:pt idx="426">
                  <c:v>1639.381859751928</c:v>
                </c:pt>
                <c:pt idx="427">
                  <c:v>1635.2745335422969</c:v>
                </c:pt>
                <c:pt idx="428">
                  <c:v>1631.064379319716</c:v>
                </c:pt>
                <c:pt idx="429">
                  <c:v>1628.4104744938386</c:v>
                </c:pt>
                <c:pt idx="430">
                  <c:v>1626.7877147842739</c:v>
                </c:pt>
                <c:pt idx="431">
                  <c:v>1622.4492807240445</c:v>
                </c:pt>
                <c:pt idx="432">
                  <c:v>1618.1194484094756</c:v>
                </c:pt>
                <c:pt idx="433">
                  <c:v>1613.6861693887747</c:v>
                </c:pt>
                <c:pt idx="434">
                  <c:v>1610.7545234417503</c:v>
                </c:pt>
                <c:pt idx="435">
                  <c:v>1609.2393578447061</c:v>
                </c:pt>
                <c:pt idx="436">
                  <c:v>1604.7253724843761</c:v>
                </c:pt>
                <c:pt idx="437">
                  <c:v>1600.161749149102</c:v>
                </c:pt>
                <c:pt idx="438">
                  <c:v>1595.4736799817281</c:v>
                </c:pt>
                <c:pt idx="439">
                  <c:v>1594.3592742574515</c:v>
                </c:pt>
                <c:pt idx="440">
                  <c:v>1590.6613488499286</c:v>
                </c:pt>
                <c:pt idx="441">
                  <c:v>1585.8038307225384</c:v>
                </c:pt>
                <c:pt idx="442">
                  <c:v>1580.8797872912949</c:v>
                </c:pt>
                <c:pt idx="443">
                  <c:v>1579.0415651587298</c:v>
                </c:pt>
                <c:pt idx="444">
                  <c:v>1575.8968988786303</c:v>
                </c:pt>
                <c:pt idx="445">
                  <c:v>1570.9216176707175</c:v>
                </c:pt>
                <c:pt idx="446">
                  <c:v>1565.9078816724168</c:v>
                </c:pt>
                <c:pt idx="447">
                  <c:v>1564.658309758328</c:v>
                </c:pt>
                <c:pt idx="448">
                  <c:v>1560.7641353556826</c:v>
                </c:pt>
                <c:pt idx="449">
                  <c:v>1555.5886549705422</c:v>
                </c:pt>
                <c:pt idx="450">
                  <c:v>1551.0951041548969</c:v>
                </c:pt>
                <c:pt idx="451">
                  <c:v>1550.3317843345233</c:v>
                </c:pt>
                <c:pt idx="452">
                  <c:v>1545.0284948520195</c:v>
                </c:pt>
                <c:pt idx="453">
                  <c:v>1539.6919101839003</c:v>
                </c:pt>
                <c:pt idx="454">
                  <c:v>1534.3582874346121</c:v>
                </c:pt>
                <c:pt idx="455">
                  <c:v>1528.9574935392307</c:v>
                </c:pt>
                <c:pt idx="456">
                  <c:v>1523.5219234223507</c:v>
                </c:pt>
                <c:pt idx="457">
                  <c:v>1518.0088740522392</c:v>
                </c:pt>
                <c:pt idx="458">
                  <c:v>1512.4770775959876</c:v>
                </c:pt>
                <c:pt idx="459">
                  <c:v>1506.8908399655829</c:v>
                </c:pt>
                <c:pt idx="460">
                  <c:v>1501.2563422193462</c:v>
                </c:pt>
                <c:pt idx="461">
                  <c:v>1495.5965295535868</c:v>
                </c:pt>
                <c:pt idx="462">
                  <c:v>1489.9426570609178</c:v>
                </c:pt>
                <c:pt idx="463">
                  <c:v>1484.219929893304</c:v>
                </c:pt>
                <c:pt idx="464">
                  <c:v>1478.4679818859377</c:v>
                </c:pt>
                <c:pt idx="465">
                  <c:v>1472.6931027578798</c:v>
                </c:pt>
                <c:pt idx="466">
                  <c:v>1466.836494440249</c:v>
                </c:pt>
                <c:pt idx="467">
                  <c:v>1460.9516506904574</c:v>
                </c:pt>
                <c:pt idx="468">
                  <c:v>1455.0630479678944</c:v>
                </c:pt>
                <c:pt idx="469">
                  <c:v>1449.1433489418969</c:v>
                </c:pt>
                <c:pt idx="470">
                  <c:v>1445.836256997711</c:v>
                </c:pt>
                <c:pt idx="471">
                  <c:v>1443.2098018540448</c:v>
                </c:pt>
                <c:pt idx="472">
                  <c:v>1437.283453574835</c:v>
                </c:pt>
                <c:pt idx="473">
                  <c:v>1431.3186199808558</c:v>
                </c:pt>
                <c:pt idx="474">
                  <c:v>1425.3063556397933</c:v>
                </c:pt>
                <c:pt idx="475">
                  <c:v>1419.2748900996053</c:v>
                </c:pt>
                <c:pt idx="476">
                  <c:v>1413.2152041463621</c:v>
                </c:pt>
                <c:pt idx="477">
                  <c:v>1407.1372825182054</c:v>
                </c:pt>
                <c:pt idx="478">
                  <c:v>1401.0321023166741</c:v>
                </c:pt>
                <c:pt idx="479">
                  <c:v>1394.9171971564506</c:v>
                </c:pt>
                <c:pt idx="480">
                  <c:v>1388.7831347931615</c:v>
                </c:pt>
                <c:pt idx="481">
                  <c:v>1382.6448996738195</c:v>
                </c:pt>
                <c:pt idx="482">
                  <c:v>1376.4875528726486</c:v>
                </c:pt>
                <c:pt idx="483">
                  <c:v>1372.6930606213919</c:v>
                </c:pt>
                <c:pt idx="484">
                  <c:v>1370.3183965815533</c:v>
                </c:pt>
                <c:pt idx="485">
                  <c:v>1364.1401575164316</c:v>
                </c:pt>
                <c:pt idx="486">
                  <c:v>1357.953423881632</c:v>
                </c:pt>
                <c:pt idx="487">
                  <c:v>1351.7553328699662</c:v>
                </c:pt>
                <c:pt idx="488">
                  <c:v>1345.5491190076177</c:v>
                </c:pt>
                <c:pt idx="489">
                  <c:v>1339.3345725663601</c:v>
                </c:pt>
                <c:pt idx="490">
                  <c:v>1333.1149358418556</c:v>
                </c:pt>
                <c:pt idx="491">
                  <c:v>1326.8904821046908</c:v>
                </c:pt>
                <c:pt idx="492">
                  <c:v>1320.6637798419542</c:v>
                </c:pt>
                <c:pt idx="493">
                  <c:v>1316.8453303103195</c:v>
                </c:pt>
                <c:pt idx="494">
                  <c:v>1314.4361061082147</c:v>
                </c:pt>
                <c:pt idx="495">
                  <c:v>1308.2123306576987</c:v>
                </c:pt>
                <c:pt idx="496">
                  <c:v>1301.9939256504545</c:v>
                </c:pt>
                <c:pt idx="497">
                  <c:v>1295.7819166190041</c:v>
                </c:pt>
                <c:pt idx="498">
                  <c:v>1289.5848716557202</c:v>
                </c:pt>
                <c:pt idx="499">
                  <c:v>1283.4076012184125</c:v>
                </c:pt>
                <c:pt idx="500">
                  <c:v>1277.2505435118553</c:v>
                </c:pt>
                <c:pt idx="501">
                  <c:v>1271.9271599331723</c:v>
                </c:pt>
                <c:pt idx="502">
                  <c:v>1271.1176638971042</c:v>
                </c:pt>
                <c:pt idx="503">
                  <c:v>1265.0074620319767</c:v>
                </c:pt>
                <c:pt idx="504">
                  <c:v>1258.9179051069705</c:v>
                </c:pt>
                <c:pt idx="505">
                  <c:v>1252.8570605712816</c:v>
                </c:pt>
                <c:pt idx="506">
                  <c:v>1246.8383789679667</c:v>
                </c:pt>
                <c:pt idx="507">
                  <c:v>1240.8908635184541</c:v>
                </c:pt>
                <c:pt idx="508">
                  <c:v>1235.0253875997587</c:v>
                </c:pt>
                <c:pt idx="509">
                  <c:v>1234.5600825185468</c:v>
                </c:pt>
                <c:pt idx="510">
                  <c:v>1229.3159727489619</c:v>
                </c:pt>
                <c:pt idx="511">
                  <c:v>1223.8604086203668</c:v>
                </c:pt>
                <c:pt idx="512">
                  <c:v>1219.1390484654714</c:v>
                </c:pt>
                <c:pt idx="513">
                  <c:v>1216.462474235562</c:v>
                </c:pt>
                <c:pt idx="514">
                  <c:v>1202.7220496801847</c:v>
                </c:pt>
                <c:pt idx="515">
                  <c:v>1175.1030639980927</c:v>
                </c:pt>
                <c:pt idx="516">
                  <c:v>1150.8049154331277</c:v>
                </c:pt>
                <c:pt idx="517">
                  <c:v>1129.184779978289</c:v>
                </c:pt>
                <c:pt idx="518">
                  <c:v>993.31532047208827</c:v>
                </c:pt>
                <c:pt idx="519">
                  <c:v>922.25904554519605</c:v>
                </c:pt>
                <c:pt idx="520">
                  <c:v>876.90687736319842</c:v>
                </c:pt>
                <c:pt idx="521">
                  <c:v>844.9314432611103</c:v>
                </c:pt>
                <c:pt idx="522">
                  <c:v>820.97480383076754</c:v>
                </c:pt>
                <c:pt idx="523">
                  <c:v>802.27006371848597</c:v>
                </c:pt>
                <c:pt idx="524">
                  <c:v>787.22188405761051</c:v>
                </c:pt>
                <c:pt idx="525">
                  <c:v>774.83651949889384</c:v>
                </c:pt>
                <c:pt idx="526">
                  <c:v>764.45834841480746</c:v>
                </c:pt>
                <c:pt idx="527">
                  <c:v>712.05515710576458</c:v>
                </c:pt>
                <c:pt idx="528">
                  <c:v>693.11430501705775</c:v>
                </c:pt>
                <c:pt idx="529">
                  <c:v>684.19085141153732</c:v>
                </c:pt>
                <c:pt idx="530">
                  <c:v>679.52331634795928</c:v>
                </c:pt>
                <c:pt idx="531">
                  <c:v>677.00142820343444</c:v>
                </c:pt>
                <c:pt idx="532">
                  <c:v>675.67746420718299</c:v>
                </c:pt>
                <c:pt idx="533">
                  <c:v>675.06830648791902</c:v>
                </c:pt>
                <c:pt idx="534">
                  <c:v>674.90533054062053</c:v>
                </c:pt>
                <c:pt idx="535">
                  <c:v>675.02943755591218</c:v>
                </c:pt>
                <c:pt idx="536">
                  <c:v>680.64650460950338</c:v>
                </c:pt>
                <c:pt idx="537">
                  <c:v>686.34541434294476</c:v>
                </c:pt>
                <c:pt idx="538">
                  <c:v>690.85437495817928</c:v>
                </c:pt>
                <c:pt idx="539">
                  <c:v>694.44341817063878</c:v>
                </c:pt>
                <c:pt idx="540">
                  <c:v>697.36848960405155</c:v>
                </c:pt>
                <c:pt idx="541">
                  <c:v>699.80616342652525</c:v>
                </c:pt>
                <c:pt idx="542">
                  <c:v>701.87623990696397</c:v>
                </c:pt>
                <c:pt idx="543">
                  <c:v>703.66183136350185</c:v>
                </c:pt>
                <c:pt idx="544">
                  <c:v>705.22223433366298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7344"/>
        <c:axId val="30826496"/>
      </c:scatterChart>
      <c:valAx>
        <c:axId val="30697344"/>
        <c:scaling>
          <c:logBase val="10"/>
          <c:orientation val="minMax"/>
          <c:min val="100000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Excess Carrier Con [cm^-3]</a:t>
                </a:r>
              </a:p>
            </c:rich>
          </c:tx>
          <c:layout>
            <c:manualLayout>
              <c:xMode val="edge"/>
              <c:yMode val="edge"/>
              <c:x val="0.34142445786509712"/>
              <c:y val="0.907544622615603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26496"/>
        <c:crosses val="autoZero"/>
        <c:crossBetween val="midCat"/>
      </c:valAx>
      <c:valAx>
        <c:axId val="3082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Mobility [cm^2/(v*s)]</a:t>
                </a:r>
              </a:p>
            </c:rich>
          </c:tx>
          <c:layout>
            <c:manualLayout>
              <c:xMode val="edge"/>
              <c:yMode val="edge"/>
              <c:x val="2.5889967637540472E-2"/>
              <c:y val="0.32360173956357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97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108731851501896"/>
          <c:y val="0.50746331646509446"/>
          <c:w val="0.26377429509414241"/>
          <c:h val="0.21408986407716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Mobillity</a:t>
            </a:r>
          </a:p>
        </c:rich>
      </c:tx>
      <c:layout>
        <c:manualLayout>
          <c:xMode val="edge"/>
          <c:yMode val="edge"/>
          <c:x val="0.44498449829693631"/>
          <c:y val="3.163017031630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3191721012402"/>
          <c:y val="0.12973903076011292"/>
          <c:w val="0.80536850900068357"/>
          <c:h val="0.66101717434204099"/>
        </c:manualLayout>
      </c:layout>
      <c:scatterChart>
        <c:scatterStyle val="lineMarker"/>
        <c:varyColors val="0"/>
        <c:ser>
          <c:idx val="4"/>
          <c:order val="0"/>
          <c:tx>
            <c:strRef>
              <c:f>Mobility!$O$20</c:f>
              <c:strCache>
                <c:ptCount val="1"/>
                <c:pt idx="0">
                  <c:v>Sinton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Mobility!$O$22:$O$999</c:f>
              <c:numCache>
                <c:formatCode>0.00E+00</c:formatCode>
                <c:ptCount val="978"/>
                <c:pt idx="0">
                  <c:v>1799.9979554767642</c:v>
                </c:pt>
                <c:pt idx="1">
                  <c:v>1799.9963323321774</c:v>
                </c:pt>
                <c:pt idx="2">
                  <c:v>1799.994837594367</c:v>
                </c:pt>
                <c:pt idx="3">
                  <c:v>1799.9934205803665</c:v>
                </c:pt>
                <c:pt idx="4">
                  <c:v>1799.9920586919102</c:v>
                </c:pt>
                <c:pt idx="5">
                  <c:v>1799.9907391810859</c:v>
                </c:pt>
                <c:pt idx="6">
                  <c:v>1799.9894539001671</c:v>
                </c:pt>
                <c:pt idx="7">
                  <c:v>1799.9881972136895</c:v>
                </c:pt>
                <c:pt idx="8">
                  <c:v>1799.9869650041192</c:v>
                </c:pt>
                <c:pt idx="9">
                  <c:v>1799.9857541388626</c:v>
                </c:pt>
                <c:pt idx="10">
                  <c:v>1799.9744445227091</c:v>
                </c:pt>
                <c:pt idx="11">
                  <c:v>1799.9640297312405</c:v>
                </c:pt>
                <c:pt idx="12">
                  <c:v>1799.9541565993786</c:v>
                </c:pt>
                <c:pt idx="13">
                  <c:v>1799.9446676574246</c:v>
                </c:pt>
                <c:pt idx="14">
                  <c:v>1799.9354740739645</c:v>
                </c:pt>
                <c:pt idx="15">
                  <c:v>1799.926519072405</c:v>
                </c:pt>
                <c:pt idx="16">
                  <c:v>1799.9177633821325</c:v>
                </c:pt>
                <c:pt idx="17">
                  <c:v>1799.9091783098609</c:v>
                </c:pt>
                <c:pt idx="18">
                  <c:v>1799.9007420256858</c:v>
                </c:pt>
                <c:pt idx="19">
                  <c:v>1799.8219499082934</c:v>
                </c:pt>
                <c:pt idx="20">
                  <c:v>1799.7493978133557</c:v>
                </c:pt>
                <c:pt idx="21">
                  <c:v>1799.7025977431801</c:v>
                </c:pt>
                <c:pt idx="22">
                  <c:v>1799.6921906350826</c:v>
                </c:pt>
                <c:pt idx="23">
                  <c:v>1799.6811192426833</c:v>
                </c:pt>
                <c:pt idx="24">
                  <c:v>1799.6806243114772</c:v>
                </c:pt>
                <c:pt idx="25">
                  <c:v>1799.6683573876319</c:v>
                </c:pt>
                <c:pt idx="26">
                  <c:v>1799.6552711909378</c:v>
                </c:pt>
                <c:pt idx="27">
                  <c:v>1799.6418188540572</c:v>
                </c:pt>
                <c:pt idx="28">
                  <c:v>1799.6270995881109</c:v>
                </c:pt>
                <c:pt idx="29">
                  <c:v>1799.6145317886781</c:v>
                </c:pt>
                <c:pt idx="30">
                  <c:v>1799.6111023577751</c:v>
                </c:pt>
                <c:pt idx="31">
                  <c:v>1799.5949536592493</c:v>
                </c:pt>
                <c:pt idx="32">
                  <c:v>1799.5781582057446</c:v>
                </c:pt>
                <c:pt idx="33">
                  <c:v>1799.5595622783499</c:v>
                </c:pt>
                <c:pt idx="34">
                  <c:v>1799.5505010056313</c:v>
                </c:pt>
                <c:pt idx="35">
                  <c:v>1799.540802396853</c:v>
                </c:pt>
                <c:pt idx="36">
                  <c:v>1799.5407510119298</c:v>
                </c:pt>
                <c:pt idx="37">
                  <c:v>1799.5218323691404</c:v>
                </c:pt>
                <c:pt idx="38">
                  <c:v>1799.5214471777956</c:v>
                </c:pt>
                <c:pt idx="39">
                  <c:v>1799.5016319596791</c:v>
                </c:pt>
                <c:pt idx="40">
                  <c:v>1799.5010603653263</c:v>
                </c:pt>
                <c:pt idx="41">
                  <c:v>1799.4881361415237</c:v>
                </c:pt>
                <c:pt idx="42">
                  <c:v>1799.4801911902766</c:v>
                </c:pt>
                <c:pt idx="43">
                  <c:v>1799.4792236831322</c:v>
                </c:pt>
                <c:pt idx="44">
                  <c:v>1799.4586526103496</c:v>
                </c:pt>
                <c:pt idx="45">
                  <c:v>1799.4573155884186</c:v>
                </c:pt>
                <c:pt idx="46">
                  <c:v>1799.4365241665175</c:v>
                </c:pt>
                <c:pt idx="47">
                  <c:v>1799.4349499901841</c:v>
                </c:pt>
                <c:pt idx="48">
                  <c:v>1799.4271633966741</c:v>
                </c:pt>
                <c:pt idx="49">
                  <c:v>1799.4125048950673</c:v>
                </c:pt>
                <c:pt idx="50">
                  <c:v>1799.4106771718248</c:v>
                </c:pt>
                <c:pt idx="51">
                  <c:v>1799.3881251337473</c:v>
                </c:pt>
                <c:pt idx="52">
                  <c:v>1799.3857130230399</c:v>
                </c:pt>
                <c:pt idx="53">
                  <c:v>1799.3673827017799</c:v>
                </c:pt>
                <c:pt idx="54">
                  <c:v>1799.3632718250021</c:v>
                </c:pt>
                <c:pt idx="55">
                  <c:v>1799.360749777368</c:v>
                </c:pt>
                <c:pt idx="56">
                  <c:v>1799.3374241730362</c:v>
                </c:pt>
                <c:pt idx="57">
                  <c:v>1799.3346488131822</c:v>
                </c:pt>
                <c:pt idx="58">
                  <c:v>1799.3101012639218</c:v>
                </c:pt>
                <c:pt idx="59">
                  <c:v>1799.3086418317866</c:v>
                </c:pt>
                <c:pt idx="60">
                  <c:v>1799.3068985598843</c:v>
                </c:pt>
                <c:pt idx="61">
                  <c:v>1799.2826558153295</c:v>
                </c:pt>
                <c:pt idx="62">
                  <c:v>1799.2790769297692</c:v>
                </c:pt>
                <c:pt idx="63">
                  <c:v>1799.2547491858631</c:v>
                </c:pt>
                <c:pt idx="64">
                  <c:v>1799.2507794202136</c:v>
                </c:pt>
                <c:pt idx="65">
                  <c:v>1799.2251917382041</c:v>
                </c:pt>
                <c:pt idx="66">
                  <c:v>1799.2208368132465</c:v>
                </c:pt>
                <c:pt idx="67">
                  <c:v>1799.1949967510577</c:v>
                </c:pt>
                <c:pt idx="68">
                  <c:v>1799.1901871171322</c:v>
                </c:pt>
                <c:pt idx="69">
                  <c:v>1799.1646144723838</c:v>
                </c:pt>
                <c:pt idx="70">
                  <c:v>1799.1593109835721</c:v>
                </c:pt>
                <c:pt idx="71">
                  <c:v>1799.1331832548683</c:v>
                </c:pt>
                <c:pt idx="72">
                  <c:v>1799.1277343405982</c:v>
                </c:pt>
                <c:pt idx="73">
                  <c:v>1799.100077461869</c:v>
                </c:pt>
                <c:pt idx="74">
                  <c:v>1799.0946567719443</c:v>
                </c:pt>
                <c:pt idx="75">
                  <c:v>1799.0669827130184</c:v>
                </c:pt>
                <c:pt idx="76">
                  <c:v>1799.0612577780812</c:v>
                </c:pt>
                <c:pt idx="77">
                  <c:v>1799.0333890553379</c:v>
                </c:pt>
                <c:pt idx="78">
                  <c:v>1799.0274963694176</c:v>
                </c:pt>
                <c:pt idx="79">
                  <c:v>1798.9979573174637</c:v>
                </c:pt>
                <c:pt idx="80">
                  <c:v>1798.9921058520417</c:v>
                </c:pt>
                <c:pt idx="81">
                  <c:v>1798.9621075935861</c:v>
                </c:pt>
                <c:pt idx="82">
                  <c:v>1798.9561458924122</c:v>
                </c:pt>
                <c:pt idx="83">
                  <c:v>1798.9260214105313</c:v>
                </c:pt>
                <c:pt idx="84">
                  <c:v>1798.91984384631</c:v>
                </c:pt>
                <c:pt idx="85">
                  <c:v>1798.8889521128074</c:v>
                </c:pt>
                <c:pt idx="86">
                  <c:v>1798.8828365208456</c:v>
                </c:pt>
                <c:pt idx="87">
                  <c:v>1798.8503910561958</c:v>
                </c:pt>
                <c:pt idx="88">
                  <c:v>1798.8442209063401</c:v>
                </c:pt>
                <c:pt idx="89">
                  <c:v>1798.8114795555632</c:v>
                </c:pt>
                <c:pt idx="90">
                  <c:v>1798.8053166890331</c:v>
                </c:pt>
                <c:pt idx="91">
                  <c:v>1798.7721171084952</c:v>
                </c:pt>
                <c:pt idx="92">
                  <c:v>1798.7662302669517</c:v>
                </c:pt>
                <c:pt idx="93">
                  <c:v>1798.7602015407315</c:v>
                </c:pt>
                <c:pt idx="94">
                  <c:v>1798.7313307038435</c:v>
                </c:pt>
                <c:pt idx="95">
                  <c:v>1798.7257769477078</c:v>
                </c:pt>
                <c:pt idx="96">
                  <c:v>1798.6900398502123</c:v>
                </c:pt>
                <c:pt idx="97">
                  <c:v>1798.6844896386833</c:v>
                </c:pt>
                <c:pt idx="98">
                  <c:v>1798.6485358524267</c:v>
                </c:pt>
                <c:pt idx="99">
                  <c:v>1798.6428994087833</c:v>
                </c:pt>
                <c:pt idx="100">
                  <c:v>1798.6063862340911</c:v>
                </c:pt>
                <c:pt idx="101">
                  <c:v>1798.6007064968517</c:v>
                </c:pt>
                <c:pt idx="102">
                  <c:v>1798.5623778494373</c:v>
                </c:pt>
                <c:pt idx="103">
                  <c:v>1798.5567472031385</c:v>
                </c:pt>
                <c:pt idx="104">
                  <c:v>1798.5180946864925</c:v>
                </c:pt>
                <c:pt idx="105">
                  <c:v>1798.5127176864025</c:v>
                </c:pt>
                <c:pt idx="106">
                  <c:v>1798.4736185984111</c:v>
                </c:pt>
                <c:pt idx="107">
                  <c:v>1798.4685569105034</c:v>
                </c:pt>
                <c:pt idx="108">
                  <c:v>1798.4276155570649</c:v>
                </c:pt>
                <c:pt idx="109">
                  <c:v>1798.4229685448786</c:v>
                </c:pt>
                <c:pt idx="110">
                  <c:v>1798.3809981536028</c:v>
                </c:pt>
                <c:pt idx="111">
                  <c:v>1798.3766420425329</c:v>
                </c:pt>
                <c:pt idx="112">
                  <c:v>1798.3342445688263</c:v>
                </c:pt>
                <c:pt idx="113">
                  <c:v>1798.3300027014413</c:v>
                </c:pt>
                <c:pt idx="114">
                  <c:v>1798.2870170365632</c:v>
                </c:pt>
                <c:pt idx="115">
                  <c:v>1798.2828029255645</c:v>
                </c:pt>
                <c:pt idx="116">
                  <c:v>1798.2554831000164</c:v>
                </c:pt>
                <c:pt idx="117">
                  <c:v>1798.2377491069717</c:v>
                </c:pt>
                <c:pt idx="118">
                  <c:v>1798.2338268624135</c:v>
                </c:pt>
                <c:pt idx="119">
                  <c:v>1798.1882685368932</c:v>
                </c:pt>
                <c:pt idx="120">
                  <c:v>1798.1847892468659</c:v>
                </c:pt>
                <c:pt idx="121">
                  <c:v>1798.1386941004546</c:v>
                </c:pt>
                <c:pt idx="122">
                  <c:v>1798.1356629337547</c:v>
                </c:pt>
                <c:pt idx="123">
                  <c:v>1798.087842897693</c:v>
                </c:pt>
                <c:pt idx="124">
                  <c:v>1798.0853020756297</c:v>
                </c:pt>
                <c:pt idx="125">
                  <c:v>1798.0361528519945</c:v>
                </c:pt>
                <c:pt idx="126">
                  <c:v>1798.0340566603043</c:v>
                </c:pt>
                <c:pt idx="127">
                  <c:v>1797.9843684698221</c:v>
                </c:pt>
                <c:pt idx="128">
                  <c:v>1797.9824853736961</c:v>
                </c:pt>
                <c:pt idx="129">
                  <c:v>1797.932118732017</c:v>
                </c:pt>
                <c:pt idx="130">
                  <c:v>1797.9305097308888</c:v>
                </c:pt>
                <c:pt idx="131">
                  <c:v>1797.8781118035238</c:v>
                </c:pt>
                <c:pt idx="132">
                  <c:v>1797.8768694115831</c:v>
                </c:pt>
                <c:pt idx="133">
                  <c:v>1797.823869499291</c:v>
                </c:pt>
                <c:pt idx="134">
                  <c:v>1797.8229685208871</c:v>
                </c:pt>
                <c:pt idx="135">
                  <c:v>1797.777305280051</c:v>
                </c:pt>
                <c:pt idx="136">
                  <c:v>1797.7692806441651</c:v>
                </c:pt>
                <c:pt idx="137">
                  <c:v>1797.7689283880791</c:v>
                </c:pt>
                <c:pt idx="138">
                  <c:v>1797.71384834378</c:v>
                </c:pt>
                <c:pt idx="139">
                  <c:v>1797.7136442539677</c:v>
                </c:pt>
                <c:pt idx="140">
                  <c:v>1797.657728865119</c:v>
                </c:pt>
                <c:pt idx="141">
                  <c:v>1797.6571674938702</c:v>
                </c:pt>
                <c:pt idx="142">
                  <c:v>1797.6014912963612</c:v>
                </c:pt>
                <c:pt idx="143">
                  <c:v>1797.6004918416891</c:v>
                </c:pt>
                <c:pt idx="144">
                  <c:v>1797.5449292453002</c:v>
                </c:pt>
                <c:pt idx="145">
                  <c:v>1797.5435630716411</c:v>
                </c:pt>
                <c:pt idx="146">
                  <c:v>1797.486704417161</c:v>
                </c:pt>
                <c:pt idx="147">
                  <c:v>1797.4849339001912</c:v>
                </c:pt>
                <c:pt idx="148">
                  <c:v>1797.4283153281528</c:v>
                </c:pt>
                <c:pt idx="149">
                  <c:v>1797.4259775606399</c:v>
                </c:pt>
                <c:pt idx="150">
                  <c:v>1797.3698813170761</c:v>
                </c:pt>
                <c:pt idx="151">
                  <c:v>1797.3667299225447</c:v>
                </c:pt>
                <c:pt idx="152">
                  <c:v>1797.3180011988784</c:v>
                </c:pt>
                <c:pt idx="153">
                  <c:v>1797.3104060499165</c:v>
                </c:pt>
                <c:pt idx="154">
                  <c:v>1797.3063704580222</c:v>
                </c:pt>
                <c:pt idx="155">
                  <c:v>1797.2497517069528</c:v>
                </c:pt>
                <c:pt idx="156">
                  <c:v>1797.2451497148245</c:v>
                </c:pt>
                <c:pt idx="157">
                  <c:v>1797.1888830248779</c:v>
                </c:pt>
                <c:pt idx="158">
                  <c:v>1797.1837651314131</c:v>
                </c:pt>
                <c:pt idx="159">
                  <c:v>1797.1279933855467</c:v>
                </c:pt>
                <c:pt idx="160">
                  <c:v>1797.1223286247423</c:v>
                </c:pt>
                <c:pt idx="161">
                  <c:v>1797.0654583780731</c:v>
                </c:pt>
                <c:pt idx="162">
                  <c:v>1797.059165486352</c:v>
                </c:pt>
                <c:pt idx="163">
                  <c:v>1797.0024815364764</c:v>
                </c:pt>
                <c:pt idx="164">
                  <c:v>1796.9956395209933</c:v>
                </c:pt>
                <c:pt idx="165">
                  <c:v>1796.9395550663735</c:v>
                </c:pt>
                <c:pt idx="166">
                  <c:v>1796.9320240606905</c:v>
                </c:pt>
                <c:pt idx="167">
                  <c:v>1796.8758061363862</c:v>
                </c:pt>
                <c:pt idx="168">
                  <c:v>1796.8732426809254</c:v>
                </c:pt>
                <c:pt idx="169">
                  <c:v>1796.8674215299127</c:v>
                </c:pt>
                <c:pt idx="170">
                  <c:v>1796.8108989235138</c:v>
                </c:pt>
                <c:pt idx="171">
                  <c:v>1796.8017494996484</c:v>
                </c:pt>
                <c:pt idx="172">
                  <c:v>1796.74585043972</c:v>
                </c:pt>
                <c:pt idx="173">
                  <c:v>1796.7361909668227</c:v>
                </c:pt>
                <c:pt idx="174">
                  <c:v>1796.6806491480111</c:v>
                </c:pt>
                <c:pt idx="175">
                  <c:v>1796.670511903726</c:v>
                </c:pt>
                <c:pt idx="176">
                  <c:v>1796.6140631120925</c:v>
                </c:pt>
                <c:pt idx="177">
                  <c:v>1796.6031699186724</c:v>
                </c:pt>
                <c:pt idx="178">
                  <c:v>1796.5471700998721</c:v>
                </c:pt>
                <c:pt idx="179">
                  <c:v>1796.5356225067724</c:v>
                </c:pt>
                <c:pt idx="180">
                  <c:v>1796.4801525134571</c:v>
                </c:pt>
                <c:pt idx="181">
                  <c:v>1796.4678665261845</c:v>
                </c:pt>
                <c:pt idx="182">
                  <c:v>1796.4402614546204</c:v>
                </c:pt>
                <c:pt idx="183">
                  <c:v>1796.4124266847073</c:v>
                </c:pt>
                <c:pt idx="184">
                  <c:v>1796.3993871627317</c:v>
                </c:pt>
                <c:pt idx="185">
                  <c:v>1796.3434735663666</c:v>
                </c:pt>
                <c:pt idx="186">
                  <c:v>1796.329660859474</c:v>
                </c:pt>
                <c:pt idx="187">
                  <c:v>1796.2744963245141</c:v>
                </c:pt>
                <c:pt idx="188">
                  <c:v>1796.2597697896397</c:v>
                </c:pt>
                <c:pt idx="189">
                  <c:v>1796.2055090137221</c:v>
                </c:pt>
                <c:pt idx="190">
                  <c:v>1796.1899185241878</c:v>
                </c:pt>
                <c:pt idx="191">
                  <c:v>1796.1349225566257</c:v>
                </c:pt>
                <c:pt idx="192">
                  <c:v>1796.1184022353991</c:v>
                </c:pt>
                <c:pt idx="193">
                  <c:v>1796.0639223908277</c:v>
                </c:pt>
                <c:pt idx="194">
                  <c:v>1796.0467546300431</c:v>
                </c:pt>
                <c:pt idx="195">
                  <c:v>1796.0171415103</c:v>
                </c:pt>
                <c:pt idx="196">
                  <c:v>1795.9930311063638</c:v>
                </c:pt>
                <c:pt idx="197">
                  <c:v>1795.9750583741261</c:v>
                </c:pt>
                <c:pt idx="198">
                  <c:v>1795.9214583411015</c:v>
                </c:pt>
                <c:pt idx="199">
                  <c:v>1795.9025864854393</c:v>
                </c:pt>
                <c:pt idx="200">
                  <c:v>1795.8485058145391</c:v>
                </c:pt>
                <c:pt idx="201">
                  <c:v>1795.8288612527801</c:v>
                </c:pt>
                <c:pt idx="202">
                  <c:v>1795.7754830139704</c:v>
                </c:pt>
                <c:pt idx="203">
                  <c:v>1795.7551534009567</c:v>
                </c:pt>
                <c:pt idx="204">
                  <c:v>1795.7025414756672</c:v>
                </c:pt>
                <c:pt idx="205">
                  <c:v>1795.6813849254397</c:v>
                </c:pt>
                <c:pt idx="206">
                  <c:v>1795.6283370612055</c:v>
                </c:pt>
                <c:pt idx="207">
                  <c:v>1795.6063319235168</c:v>
                </c:pt>
                <c:pt idx="208">
                  <c:v>1795.6024819929817</c:v>
                </c:pt>
                <c:pt idx="209">
                  <c:v>1795.5536182949074</c:v>
                </c:pt>
                <c:pt idx="210">
                  <c:v>1795.5308489015367</c:v>
                </c:pt>
                <c:pt idx="211">
                  <c:v>1795.4786299323016</c:v>
                </c:pt>
                <c:pt idx="212">
                  <c:v>1795.4554022397608</c:v>
                </c:pt>
                <c:pt idx="213">
                  <c:v>1795.4034731460733</c:v>
                </c:pt>
                <c:pt idx="214">
                  <c:v>1795.3796503105893</c:v>
                </c:pt>
                <c:pt idx="215">
                  <c:v>1795.326946919017</c:v>
                </c:pt>
                <c:pt idx="216">
                  <c:v>1795.3024431890076</c:v>
                </c:pt>
                <c:pt idx="217">
                  <c:v>1795.2504043720212</c:v>
                </c:pt>
                <c:pt idx="218">
                  <c:v>1795.2251330920226</c:v>
                </c:pt>
                <c:pt idx="219">
                  <c:v>1795.1952164502459</c:v>
                </c:pt>
                <c:pt idx="220">
                  <c:v>1795.174094304143</c:v>
                </c:pt>
                <c:pt idx="221">
                  <c:v>1795.1480680329869</c:v>
                </c:pt>
                <c:pt idx="222">
                  <c:v>1795.0966219903887</c:v>
                </c:pt>
                <c:pt idx="223">
                  <c:v>1795.069646377867</c:v>
                </c:pt>
                <c:pt idx="224">
                  <c:v>1795.018629139021</c:v>
                </c:pt>
                <c:pt idx="225">
                  <c:v>1794.9908248279075</c:v>
                </c:pt>
                <c:pt idx="226">
                  <c:v>1794.9405991919148</c:v>
                </c:pt>
                <c:pt idx="227">
                  <c:v>1794.9120128289323</c:v>
                </c:pt>
                <c:pt idx="228">
                  <c:v>1794.8622965819711</c:v>
                </c:pt>
                <c:pt idx="229">
                  <c:v>1794.8328326279554</c:v>
                </c:pt>
                <c:pt idx="230">
                  <c:v>1794.7824059071013</c:v>
                </c:pt>
                <c:pt idx="231">
                  <c:v>1794.7524092443293</c:v>
                </c:pt>
                <c:pt idx="232">
                  <c:v>1794.7028598202285</c:v>
                </c:pt>
                <c:pt idx="233">
                  <c:v>1794.671972308782</c:v>
                </c:pt>
                <c:pt idx="234">
                  <c:v>1794.6232817688449</c:v>
                </c:pt>
                <c:pt idx="235">
                  <c:v>1794.5915780795071</c:v>
                </c:pt>
                <c:pt idx="236">
                  <c:v>1794.5427563032092</c:v>
                </c:pt>
                <c:pt idx="237">
                  <c:v>1794.5099942218894</c:v>
                </c:pt>
                <c:pt idx="238">
                  <c:v>1794.461543823488</c:v>
                </c:pt>
                <c:pt idx="239">
                  <c:v>1794.4279091296894</c:v>
                </c:pt>
                <c:pt idx="240">
                  <c:v>1794.3802724810266</c:v>
                </c:pt>
                <c:pt idx="241">
                  <c:v>1794.3461192669345</c:v>
                </c:pt>
                <c:pt idx="242">
                  <c:v>1794.2987427106405</c:v>
                </c:pt>
                <c:pt idx="243">
                  <c:v>1794.2641511352872</c:v>
                </c:pt>
                <c:pt idx="244">
                  <c:v>1794.2158514563271</c:v>
                </c:pt>
                <c:pt idx="245">
                  <c:v>1794.1806795257512</c:v>
                </c:pt>
                <c:pt idx="246">
                  <c:v>1794.1331178020841</c:v>
                </c:pt>
                <c:pt idx="247">
                  <c:v>1794.0971926819727</c:v>
                </c:pt>
                <c:pt idx="248">
                  <c:v>1794.0505120593236</c:v>
                </c:pt>
                <c:pt idx="249">
                  <c:v>1794.0139148774279</c:v>
                </c:pt>
                <c:pt idx="250">
                  <c:v>1793.96721486665</c:v>
                </c:pt>
                <c:pt idx="251">
                  <c:v>1793.9295777776417</c:v>
                </c:pt>
                <c:pt idx="252">
                  <c:v>1793.8829597149252</c:v>
                </c:pt>
                <c:pt idx="253">
                  <c:v>1793.8447029199233</c:v>
                </c:pt>
                <c:pt idx="254">
                  <c:v>1793.7988939066654</c:v>
                </c:pt>
                <c:pt idx="255">
                  <c:v>1793.7599949591336</c:v>
                </c:pt>
                <c:pt idx="256">
                  <c:v>1793.7146856009697</c:v>
                </c:pt>
                <c:pt idx="257">
                  <c:v>1793.6751669875671</c:v>
                </c:pt>
                <c:pt idx="258">
                  <c:v>1793.6290561530545</c:v>
                </c:pt>
                <c:pt idx="259">
                  <c:v>1793.5891214145086</c:v>
                </c:pt>
                <c:pt idx="260">
                  <c:v>1793.5436817023187</c:v>
                </c:pt>
                <c:pt idx="261">
                  <c:v>1793.5030254932242</c:v>
                </c:pt>
                <c:pt idx="262">
                  <c:v>1793.4586544736642</c:v>
                </c:pt>
                <c:pt idx="263">
                  <c:v>1793.4171580182021</c:v>
                </c:pt>
                <c:pt idx="264">
                  <c:v>1793.372862166437</c:v>
                </c:pt>
                <c:pt idx="265">
                  <c:v>1793.3303337067262</c:v>
                </c:pt>
                <c:pt idx="266">
                  <c:v>1793.2861185269226</c:v>
                </c:pt>
                <c:pt idx="267">
                  <c:v>1793.242929902118</c:v>
                </c:pt>
                <c:pt idx="268">
                  <c:v>1793.199697459441</c:v>
                </c:pt>
                <c:pt idx="269">
                  <c:v>1793.1557466449619</c:v>
                </c:pt>
                <c:pt idx="270">
                  <c:v>1793.1133476417065</c:v>
                </c:pt>
                <c:pt idx="271">
                  <c:v>1793.0687147253711</c:v>
                </c:pt>
                <c:pt idx="272">
                  <c:v>1793.0256940767763</c:v>
                </c:pt>
                <c:pt idx="273">
                  <c:v>1792.9803698827436</c:v>
                </c:pt>
                <c:pt idx="274">
                  <c:v>1792.9380621977889</c:v>
                </c:pt>
                <c:pt idx="275">
                  <c:v>1792.8920474647796</c:v>
                </c:pt>
                <c:pt idx="276">
                  <c:v>1792.8505450560438</c:v>
                </c:pt>
                <c:pt idx="277">
                  <c:v>1792.8040505499305</c:v>
                </c:pt>
                <c:pt idx="278">
                  <c:v>1792.7625416754061</c:v>
                </c:pt>
                <c:pt idx="279">
                  <c:v>1792.7152671231361</c:v>
                </c:pt>
                <c:pt idx="280">
                  <c:v>1792.6735569673174</c:v>
                </c:pt>
                <c:pt idx="281">
                  <c:v>1792.6257549422476</c:v>
                </c:pt>
                <c:pt idx="282">
                  <c:v>1792.5849009774888</c:v>
                </c:pt>
                <c:pt idx="283">
                  <c:v>1792.5363764596329</c:v>
                </c:pt>
                <c:pt idx="284">
                  <c:v>1792.4964635864351</c:v>
                </c:pt>
                <c:pt idx="285">
                  <c:v>1792.4472725464741</c:v>
                </c:pt>
                <c:pt idx="286">
                  <c:v>1792.4066234340883</c:v>
                </c:pt>
                <c:pt idx="287">
                  <c:v>1792.3572003222002</c:v>
                </c:pt>
                <c:pt idx="288">
                  <c:v>1792.3167802207777</c:v>
                </c:pt>
                <c:pt idx="289">
                  <c:v>1792.2670527267201</c:v>
                </c:pt>
                <c:pt idx="290">
                  <c:v>1792.2271580969623</c:v>
                </c:pt>
                <c:pt idx="291">
                  <c:v>1792.177030401328</c:v>
                </c:pt>
                <c:pt idx="292">
                  <c:v>1792.1371996003725</c:v>
                </c:pt>
                <c:pt idx="293">
                  <c:v>1792.0863745082581</c:v>
                </c:pt>
                <c:pt idx="294">
                  <c:v>1792.0463927127357</c:v>
                </c:pt>
                <c:pt idx="295">
                  <c:v>1791.994995403523</c:v>
                </c:pt>
                <c:pt idx="296">
                  <c:v>1791.9560453345478</c:v>
                </c:pt>
                <c:pt idx="297">
                  <c:v>1791.9040051221598</c:v>
                </c:pt>
                <c:pt idx="298">
                  <c:v>1791.8659760103451</c:v>
                </c:pt>
                <c:pt idx="299">
                  <c:v>1791.8132912155886</c:v>
                </c:pt>
                <c:pt idx="300">
                  <c:v>1791.7747822227077</c:v>
                </c:pt>
                <c:pt idx="301">
                  <c:v>1791.7213946135428</c:v>
                </c:pt>
                <c:pt idx="302">
                  <c:v>1791.6833221743955</c:v>
                </c:pt>
                <c:pt idx="303">
                  <c:v>1791.6294892417934</c:v>
                </c:pt>
                <c:pt idx="304">
                  <c:v>1791.5920489278967</c:v>
                </c:pt>
                <c:pt idx="305">
                  <c:v>1791.5379750926008</c:v>
                </c:pt>
                <c:pt idx="306">
                  <c:v>1791.5008818161998</c:v>
                </c:pt>
                <c:pt idx="307">
                  <c:v>1791.445979349128</c:v>
                </c:pt>
                <c:pt idx="308">
                  <c:v>1791.4087201240266</c:v>
                </c:pt>
                <c:pt idx="309">
                  <c:v>1791.4013934174493</c:v>
                </c:pt>
                <c:pt idx="310">
                  <c:v>1791.3530790215311</c:v>
                </c:pt>
                <c:pt idx="311">
                  <c:v>1791.3170222795741</c:v>
                </c:pt>
                <c:pt idx="312">
                  <c:v>1791.2606076307429</c:v>
                </c:pt>
                <c:pt idx="313">
                  <c:v>1791.2255070136162</c:v>
                </c:pt>
                <c:pt idx="314">
                  <c:v>1791.1685782263544</c:v>
                </c:pt>
                <c:pt idx="315">
                  <c:v>1791.132871834913</c:v>
                </c:pt>
                <c:pt idx="316">
                  <c:v>1791.1225314709211</c:v>
                </c:pt>
                <c:pt idx="317">
                  <c:v>1791.0755381643066</c:v>
                </c:pt>
                <c:pt idx="318">
                  <c:v>1791.0402958916372</c:v>
                </c:pt>
                <c:pt idx="319">
                  <c:v>1790.9824653122948</c:v>
                </c:pt>
                <c:pt idx="320">
                  <c:v>1790.9478945483138</c:v>
                </c:pt>
                <c:pt idx="321">
                  <c:v>1790.8897438857268</c:v>
                </c:pt>
                <c:pt idx="322">
                  <c:v>1790.8555058787301</c:v>
                </c:pt>
                <c:pt idx="323">
                  <c:v>1790.7994769835009</c:v>
                </c:pt>
                <c:pt idx="324">
                  <c:v>1790.7968310821375</c:v>
                </c:pt>
                <c:pt idx="325">
                  <c:v>1790.7620374282233</c:v>
                </c:pt>
                <c:pt idx="326">
                  <c:v>1790.7031632577155</c:v>
                </c:pt>
                <c:pt idx="327">
                  <c:v>1790.6691363953703</c:v>
                </c:pt>
                <c:pt idx="328">
                  <c:v>1790.6098342013631</c:v>
                </c:pt>
                <c:pt idx="329">
                  <c:v>1790.576697503702</c:v>
                </c:pt>
                <c:pt idx="330">
                  <c:v>1790.5168042985988</c:v>
                </c:pt>
                <c:pt idx="331">
                  <c:v>1790.4832776915539</c:v>
                </c:pt>
                <c:pt idx="332">
                  <c:v>1790.4228669265356</c:v>
                </c:pt>
                <c:pt idx="333">
                  <c:v>1790.3895426019169</c:v>
                </c:pt>
                <c:pt idx="334">
                  <c:v>1790.329042372997</c:v>
                </c:pt>
                <c:pt idx="335">
                  <c:v>1790.3194505408119</c:v>
                </c:pt>
                <c:pt idx="336">
                  <c:v>1790.2963796976228</c:v>
                </c:pt>
                <c:pt idx="337">
                  <c:v>1790.2357251823844</c:v>
                </c:pt>
                <c:pt idx="338">
                  <c:v>1790.2034769452794</c:v>
                </c:pt>
                <c:pt idx="339">
                  <c:v>1790.1423524722361</c:v>
                </c:pt>
                <c:pt idx="340">
                  <c:v>1790.1093186355502</c:v>
                </c:pt>
                <c:pt idx="341">
                  <c:v>1790.0478012881745</c:v>
                </c:pt>
                <c:pt idx="342">
                  <c:v>1790.0157599572285</c:v>
                </c:pt>
                <c:pt idx="343">
                  <c:v>1789.9537289162522</c:v>
                </c:pt>
                <c:pt idx="344">
                  <c:v>1789.9225552747828</c:v>
                </c:pt>
                <c:pt idx="345">
                  <c:v>1789.8601421590643</c:v>
                </c:pt>
                <c:pt idx="346">
                  <c:v>1789.8288109838818</c:v>
                </c:pt>
                <c:pt idx="347">
                  <c:v>1789.7658491098202</c:v>
                </c:pt>
                <c:pt idx="348">
                  <c:v>1789.7347969430757</c:v>
                </c:pt>
                <c:pt idx="349">
                  <c:v>1789.6996077591687</c:v>
                </c:pt>
                <c:pt idx="350">
                  <c:v>1789.6715725201495</c:v>
                </c:pt>
                <c:pt idx="351">
                  <c:v>1789.6412786103194</c:v>
                </c:pt>
                <c:pt idx="352">
                  <c:v>1789.5778196377405</c:v>
                </c:pt>
                <c:pt idx="353">
                  <c:v>1789.5479363123989</c:v>
                </c:pt>
                <c:pt idx="354">
                  <c:v>1789.5362242631197</c:v>
                </c:pt>
                <c:pt idx="355">
                  <c:v>1789.484286794396</c:v>
                </c:pt>
                <c:pt idx="356">
                  <c:v>1789.4534602877582</c:v>
                </c:pt>
                <c:pt idx="357">
                  <c:v>1789.3896726725011</c:v>
                </c:pt>
                <c:pt idx="358">
                  <c:v>1789.3596484200787</c:v>
                </c:pt>
                <c:pt idx="359">
                  <c:v>1789.295489964868</c:v>
                </c:pt>
                <c:pt idx="360">
                  <c:v>1789.2662828154794</c:v>
                </c:pt>
                <c:pt idx="361">
                  <c:v>1789.233959404208</c:v>
                </c:pt>
                <c:pt idx="362">
                  <c:v>1789.2017356211884</c:v>
                </c:pt>
                <c:pt idx="363">
                  <c:v>1789.1723643606692</c:v>
                </c:pt>
                <c:pt idx="364">
                  <c:v>1789.1074204198189</c:v>
                </c:pt>
                <c:pt idx="365">
                  <c:v>1789.07817599861</c:v>
                </c:pt>
                <c:pt idx="366">
                  <c:v>1789.0131273846289</c:v>
                </c:pt>
                <c:pt idx="367">
                  <c:v>1788.9846264636988</c:v>
                </c:pt>
                <c:pt idx="368">
                  <c:v>1788.9195114924073</c:v>
                </c:pt>
                <c:pt idx="369">
                  <c:v>1788.8914034802856</c:v>
                </c:pt>
                <c:pt idx="370">
                  <c:v>1788.862501630641</c:v>
                </c:pt>
                <c:pt idx="371">
                  <c:v>1788.1274193617558</c:v>
                </c:pt>
                <c:pt idx="372">
                  <c:v>1787.9237722217044</c:v>
                </c:pt>
                <c:pt idx="373">
                  <c:v>1787.2914232221301</c:v>
                </c:pt>
                <c:pt idx="374">
                  <c:v>1786.6179840177717</c:v>
                </c:pt>
                <c:pt idx="375">
                  <c:v>1786.0278125469181</c:v>
                </c:pt>
                <c:pt idx="376">
                  <c:v>1785.1467907488079</c:v>
                </c:pt>
                <c:pt idx="377">
                  <c:v>1784.6411161746962</c:v>
                </c:pt>
                <c:pt idx="378">
                  <c:v>1784.2685174064591</c:v>
                </c:pt>
                <c:pt idx="379">
                  <c:v>1783.4027397754439</c:v>
                </c:pt>
                <c:pt idx="380">
                  <c:v>1782.3159937015755</c:v>
                </c:pt>
                <c:pt idx="381">
                  <c:v>1781.4990476941405</c:v>
                </c:pt>
                <c:pt idx="382">
                  <c:v>1780.9651012876782</c:v>
                </c:pt>
                <c:pt idx="383">
                  <c:v>1779.7796868452856</c:v>
                </c:pt>
                <c:pt idx="384">
                  <c:v>1778.4667227732641</c:v>
                </c:pt>
                <c:pt idx="385">
                  <c:v>1778.3970689420589</c:v>
                </c:pt>
                <c:pt idx="386">
                  <c:v>1777.087416048756</c:v>
                </c:pt>
                <c:pt idx="387">
                  <c:v>1775.6115212275076</c:v>
                </c:pt>
                <c:pt idx="388">
                  <c:v>1775.5243233362232</c:v>
                </c:pt>
                <c:pt idx="389">
                  <c:v>1774.1836040374737</c:v>
                </c:pt>
                <c:pt idx="390">
                  <c:v>1772.6644576090425</c:v>
                </c:pt>
                <c:pt idx="391">
                  <c:v>1772.6580713230774</c:v>
                </c:pt>
                <c:pt idx="392">
                  <c:v>1771.3498348627638</c:v>
                </c:pt>
                <c:pt idx="393">
                  <c:v>1769.8578489370698</c:v>
                </c:pt>
                <c:pt idx="394">
                  <c:v>1769.8210599357508</c:v>
                </c:pt>
                <c:pt idx="395">
                  <c:v>1768.1631458386998</c:v>
                </c:pt>
                <c:pt idx="396">
                  <c:v>1767.1159203008933</c:v>
                </c:pt>
                <c:pt idx="397">
                  <c:v>1766.4385080268826</c:v>
                </c:pt>
                <c:pt idx="398">
                  <c:v>1764.7148359184055</c:v>
                </c:pt>
                <c:pt idx="399">
                  <c:v>1762.8726799420103</c:v>
                </c:pt>
                <c:pt idx="400">
                  <c:v>1760.8752022419108</c:v>
                </c:pt>
                <c:pt idx="401">
                  <c:v>1758.9174846127391</c:v>
                </c:pt>
                <c:pt idx="402">
                  <c:v>1756.8551386006177</c:v>
                </c:pt>
                <c:pt idx="403">
                  <c:v>1754.522455508956</c:v>
                </c:pt>
                <c:pt idx="404">
                  <c:v>1752.0563584765409</c:v>
                </c:pt>
                <c:pt idx="405">
                  <c:v>1749.5908954749516</c:v>
                </c:pt>
                <c:pt idx="406">
                  <c:v>1747.0553702157849</c:v>
                </c:pt>
                <c:pt idx="407">
                  <c:v>1744.332873071477</c:v>
                </c:pt>
                <c:pt idx="408">
                  <c:v>1741.9653105049417</c:v>
                </c:pt>
                <c:pt idx="409">
                  <c:v>1741.6779797883514</c:v>
                </c:pt>
                <c:pt idx="410">
                  <c:v>1738.9383053184699</c:v>
                </c:pt>
                <c:pt idx="411">
                  <c:v>1736.0171871662092</c:v>
                </c:pt>
                <c:pt idx="412">
                  <c:v>1733.0518247475104</c:v>
                </c:pt>
                <c:pt idx="413">
                  <c:v>1730.1769061919829</c:v>
                </c:pt>
                <c:pt idx="414">
                  <c:v>1727.077531689094</c:v>
                </c:pt>
                <c:pt idx="415">
                  <c:v>1723.7904855340025</c:v>
                </c:pt>
                <c:pt idx="416">
                  <c:v>1720.4516981549921</c:v>
                </c:pt>
                <c:pt idx="417">
                  <c:v>1719.5147733901861</c:v>
                </c:pt>
                <c:pt idx="418">
                  <c:v>1717.0028806273187</c:v>
                </c:pt>
                <c:pt idx="419">
                  <c:v>1713.4057197384798</c:v>
                </c:pt>
                <c:pt idx="420">
                  <c:v>1709.7656659092302</c:v>
                </c:pt>
                <c:pt idx="421">
                  <c:v>1706.159147701952</c:v>
                </c:pt>
                <c:pt idx="422">
                  <c:v>1702.4833534884231</c:v>
                </c:pt>
                <c:pt idx="423">
                  <c:v>1698.8328984549394</c:v>
                </c:pt>
                <c:pt idx="424">
                  <c:v>1698.6449737456805</c:v>
                </c:pt>
                <c:pt idx="425">
                  <c:v>1694.7121276784353</c:v>
                </c:pt>
                <c:pt idx="426">
                  <c:v>1690.6234232323945</c:v>
                </c:pt>
                <c:pt idx="427">
                  <c:v>1686.4721028007041</c:v>
                </c:pt>
                <c:pt idx="428">
                  <c:v>1682.1937006163089</c:v>
                </c:pt>
                <c:pt idx="429">
                  <c:v>1679.4845478111836</c:v>
                </c:pt>
                <c:pt idx="430">
                  <c:v>1677.8232980291273</c:v>
                </c:pt>
                <c:pt idx="431">
                  <c:v>1673.3642424844795</c:v>
                </c:pt>
                <c:pt idx="432">
                  <c:v>1668.8880362661032</c:v>
                </c:pt>
                <c:pt idx="433">
                  <c:v>1664.2776484428089</c:v>
                </c:pt>
                <c:pt idx="434">
                  <c:v>1661.2135957314892</c:v>
                </c:pt>
                <c:pt idx="435">
                  <c:v>1659.6251948205017</c:v>
                </c:pt>
                <c:pt idx="436">
                  <c:v>1654.8735014723857</c:v>
                </c:pt>
                <c:pt idx="437">
                  <c:v>1650.0396323433865</c:v>
                </c:pt>
                <c:pt idx="438">
                  <c:v>1645.0423673741393</c:v>
                </c:pt>
                <c:pt idx="439">
                  <c:v>1643.8497284519294</c:v>
                </c:pt>
                <c:pt idx="440">
                  <c:v>1639.8791151094786</c:v>
                </c:pt>
                <c:pt idx="441">
                  <c:v>1634.6327091458209</c:v>
                </c:pt>
                <c:pt idx="442">
                  <c:v>1629.2786946022586</c:v>
                </c:pt>
                <c:pt idx="443">
                  <c:v>1627.2706915822721</c:v>
                </c:pt>
                <c:pt idx="444">
                  <c:v>1623.8238625733311</c:v>
                </c:pt>
                <c:pt idx="445">
                  <c:v>1618.340227141852</c:v>
                </c:pt>
                <c:pt idx="446">
                  <c:v>1612.7765312689405</c:v>
                </c:pt>
                <c:pt idx="447">
                  <c:v>1611.3839906007343</c:v>
                </c:pt>
                <c:pt idx="448">
                  <c:v>1607.029131339953</c:v>
                </c:pt>
                <c:pt idx="449">
                  <c:v>1601.2058551833748</c:v>
                </c:pt>
                <c:pt idx="450">
                  <c:v>1596.1169109933762</c:v>
                </c:pt>
                <c:pt idx="451">
                  <c:v>1595.2494044863581</c:v>
                </c:pt>
                <c:pt idx="452">
                  <c:v>1589.1978036700061</c:v>
                </c:pt>
                <c:pt idx="453">
                  <c:v>1583.0650080102566</c:v>
                </c:pt>
                <c:pt idx="454">
                  <c:v>1576.8922767259255</c:v>
                </c:pt>
                <c:pt idx="455">
                  <c:v>1570.5976359405993</c:v>
                </c:pt>
                <c:pt idx="456">
                  <c:v>1564.2175820051716</c:v>
                </c:pt>
                <c:pt idx="457">
                  <c:v>1557.7006067219099</c:v>
                </c:pt>
                <c:pt idx="458">
                  <c:v>1551.1149601252002</c:v>
                </c:pt>
                <c:pt idx="459">
                  <c:v>1544.4172699654482</c:v>
                </c:pt>
                <c:pt idx="460">
                  <c:v>1537.6137050422483</c:v>
                </c:pt>
                <c:pt idx="461">
                  <c:v>1530.7311120842357</c:v>
                </c:pt>
                <c:pt idx="462">
                  <c:v>1523.8073500597809</c:v>
                </c:pt>
                <c:pt idx="463">
                  <c:v>1516.7501323220015</c:v>
                </c:pt>
                <c:pt idx="464">
                  <c:v>1509.6072034946073</c:v>
                </c:pt>
                <c:pt idx="465">
                  <c:v>1502.3858512843076</c:v>
                </c:pt>
                <c:pt idx="466">
                  <c:v>1495.0113595534795</c:v>
                </c:pt>
                <c:pt idx="467">
                  <c:v>1487.5498402207088</c:v>
                </c:pt>
                <c:pt idx="468">
                  <c:v>1480.0321192454621</c:v>
                </c:pt>
                <c:pt idx="469">
                  <c:v>1472.4230688906052</c:v>
                </c:pt>
                <c:pt idx="470">
                  <c:v>1468.1497590782467</c:v>
                </c:pt>
                <c:pt idx="471">
                  <c:v>1464.7445185593613</c:v>
                </c:pt>
                <c:pt idx="472">
                  <c:v>1457.0238816015972</c:v>
                </c:pt>
                <c:pt idx="473">
                  <c:v>1449.2015167743714</c:v>
                </c:pt>
                <c:pt idx="474">
                  <c:v>1441.2648776113238</c:v>
                </c:pt>
                <c:pt idx="475">
                  <c:v>1433.2506852957163</c:v>
                </c:pt>
                <c:pt idx="476">
                  <c:v>1425.1466830522465</c:v>
                </c:pt>
                <c:pt idx="477">
                  <c:v>1416.9659855249806</c:v>
                </c:pt>
                <c:pt idx="478">
                  <c:v>1408.6962445606689</c:v>
                </c:pt>
                <c:pt idx="479">
                  <c:v>1400.3611381192352</c:v>
                </c:pt>
                <c:pt idx="480">
                  <c:v>1391.9478632558789</c:v>
                </c:pt>
                <c:pt idx="481">
                  <c:v>1383.4771176150175</c:v>
                </c:pt>
                <c:pt idx="482">
                  <c:v>1374.9284533763121</c:v>
                </c:pt>
                <c:pt idx="483">
                  <c:v>1369.6347995005826</c:v>
                </c:pt>
                <c:pt idx="484">
                  <c:v>1366.312102342059</c:v>
                </c:pt>
                <c:pt idx="485">
                  <c:v>1357.6321139951335</c:v>
                </c:pt>
                <c:pt idx="486">
                  <c:v>1348.8896182306382</c:v>
                </c:pt>
                <c:pt idx="487">
                  <c:v>1340.0808668055158</c:v>
                </c:pt>
                <c:pt idx="488">
                  <c:v>1331.2107801762406</c:v>
                </c:pt>
                <c:pt idx="489">
                  <c:v>1322.2794404737783</c:v>
                </c:pt>
                <c:pt idx="490">
                  <c:v>1313.2919466545582</c:v>
                </c:pt>
                <c:pt idx="491">
                  <c:v>1304.2491950048786</c:v>
                </c:pt>
                <c:pt idx="492">
                  <c:v>1295.1554713039409</c:v>
                </c:pt>
                <c:pt idx="493">
                  <c:v>1289.5555352240585</c:v>
                </c:pt>
                <c:pt idx="494">
                  <c:v>1286.0132582264523</c:v>
                </c:pt>
                <c:pt idx="495">
                  <c:v>1276.8304092477433</c:v>
                </c:pt>
                <c:pt idx="496">
                  <c:v>1267.6098875382813</c:v>
                </c:pt>
                <c:pt idx="497">
                  <c:v>1258.3540460711745</c:v>
                </c:pt>
                <c:pt idx="498">
                  <c:v>1249.0765983961942</c:v>
                </c:pt>
                <c:pt idx="499">
                  <c:v>1239.7858422246679</c:v>
                </c:pt>
                <c:pt idx="500">
                  <c:v>1230.4835900462028</c:v>
                </c:pt>
                <c:pt idx="501">
                  <c:v>1222.4077376510691</c:v>
                </c:pt>
                <c:pt idx="502">
                  <c:v>1221.1770309712954</c:v>
                </c:pt>
                <c:pt idx="503">
                  <c:v>1211.8651092117291</c:v>
                </c:pt>
                <c:pt idx="504">
                  <c:v>1202.5459109594792</c:v>
                </c:pt>
                <c:pt idx="505">
                  <c:v>1193.2330202160347</c:v>
                </c:pt>
                <c:pt idx="506">
                  <c:v>1183.948532321079</c:v>
                </c:pt>
                <c:pt idx="507">
                  <c:v>1174.7389725370419</c:v>
                </c:pt>
                <c:pt idx="508">
                  <c:v>1165.6232638041747</c:v>
                </c:pt>
                <c:pt idx="509">
                  <c:v>1164.898730869789</c:v>
                </c:pt>
                <c:pt idx="510">
                  <c:v>1156.7191571174219</c:v>
                </c:pt>
                <c:pt idx="511">
                  <c:v>1148.1830787343358</c:v>
                </c:pt>
                <c:pt idx="512">
                  <c:v>1140.7742828832436</c:v>
                </c:pt>
                <c:pt idx="513">
                  <c:v>1136.5654880677712</c:v>
                </c:pt>
                <c:pt idx="514">
                  <c:v>1114.8633797970022</c:v>
                </c:pt>
                <c:pt idx="515">
                  <c:v>1070.7895722651258</c:v>
                </c:pt>
                <c:pt idx="516">
                  <c:v>1031.5753797428624</c:v>
                </c:pt>
                <c:pt idx="517">
                  <c:v>996.39164585719595</c:v>
                </c:pt>
                <c:pt idx="518">
                  <c:v>772.19419440890545</c:v>
                </c:pt>
                <c:pt idx="519">
                  <c:v>655.76878997851065</c:v>
                </c:pt>
                <c:pt idx="520">
                  <c:v>582.91197035529865</c:v>
                </c:pt>
                <c:pt idx="521">
                  <c:v>532.48812828122368</c:v>
                </c:pt>
                <c:pt idx="522">
                  <c:v>495.27973088787638</c:v>
                </c:pt>
                <c:pt idx="523">
                  <c:v>466.56896634252985</c:v>
                </c:pt>
                <c:pt idx="524">
                  <c:v>443.67157850964827</c:v>
                </c:pt>
                <c:pt idx="525">
                  <c:v>424.93994449724494</c:v>
                </c:pt>
                <c:pt idx="526">
                  <c:v>409.30305452858789</c:v>
                </c:pt>
                <c:pt idx="527">
                  <c:v>329.64496702731589</c:v>
                </c:pt>
                <c:pt idx="528">
                  <c:v>298.2734167626561</c:v>
                </c:pt>
                <c:pt idx="529">
                  <c:v>281.14801572835739</c:v>
                </c:pt>
                <c:pt idx="530">
                  <c:v>270.2487263453354</c:v>
                </c:pt>
                <c:pt idx="531">
                  <c:v>262.65484640838332</c:v>
                </c:pt>
                <c:pt idx="532">
                  <c:v>257.03682053097276</c:v>
                </c:pt>
                <c:pt idx="533">
                  <c:v>252.69890676707061</c:v>
                </c:pt>
                <c:pt idx="534">
                  <c:v>249.24024183869469</c:v>
                </c:pt>
                <c:pt idx="535">
                  <c:v>246.41291289827979</c:v>
                </c:pt>
                <c:pt idx="536">
                  <c:v>232.80050203943577</c:v>
                </c:pt>
                <c:pt idx="537">
                  <c:v>227.77636468563171</c:v>
                </c:pt>
                <c:pt idx="538">
                  <c:v>225.10828098925404</c:v>
                </c:pt>
                <c:pt idx="539">
                  <c:v>223.43671311601096</c:v>
                </c:pt>
                <c:pt idx="540">
                  <c:v>222.28402516953039</c:v>
                </c:pt>
                <c:pt idx="541">
                  <c:v>221.43748533622227</c:v>
                </c:pt>
                <c:pt idx="542">
                  <c:v>220.78742615241532</c:v>
                </c:pt>
                <c:pt idx="543">
                  <c:v>220.2713518640513</c:v>
                </c:pt>
                <c:pt idx="544">
                  <c:v>219.85093825612287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Mobility!$R$20</c:f>
              <c:strCache>
                <c:ptCount val="1"/>
                <c:pt idx="0">
                  <c:v>Klaassen </c:v>
                </c:pt>
              </c:strCache>
            </c:strRef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Mobility!$R$22:$R$999</c:f>
              <c:numCache>
                <c:formatCode>0.00E+00</c:formatCode>
                <c:ptCount val="978"/>
                <c:pt idx="0">
                  <c:v>1748.7871030776348</c:v>
                </c:pt>
                <c:pt idx="1">
                  <c:v>1748.7867691556921</c:v>
                </c:pt>
                <c:pt idx="2">
                  <c:v>1748.7864352343995</c:v>
                </c:pt>
                <c:pt idx="3">
                  <c:v>1748.7861013137567</c:v>
                </c:pt>
                <c:pt idx="4">
                  <c:v>1748.7857673937642</c:v>
                </c:pt>
                <c:pt idx="5">
                  <c:v>1748.7854334744216</c:v>
                </c:pt>
                <c:pt idx="6">
                  <c:v>1748.7850995557287</c:v>
                </c:pt>
                <c:pt idx="7">
                  <c:v>1748.7847656376862</c:v>
                </c:pt>
                <c:pt idx="8">
                  <c:v>1748.7844317202935</c:v>
                </c:pt>
                <c:pt idx="9">
                  <c:v>1748.7840978035508</c:v>
                </c:pt>
                <c:pt idx="10">
                  <c:v>1748.7807586718725</c:v>
                </c:pt>
                <c:pt idx="11">
                  <c:v>1748.7774196051896</c:v>
                </c:pt>
                <c:pt idx="12">
                  <c:v>1748.7740806034988</c:v>
                </c:pt>
                <c:pt idx="13">
                  <c:v>1748.7707416667961</c:v>
                </c:pt>
                <c:pt idx="14">
                  <c:v>1748.7674027950786</c:v>
                </c:pt>
                <c:pt idx="15">
                  <c:v>1748.764063988343</c:v>
                </c:pt>
                <c:pt idx="16">
                  <c:v>1748.7607252465859</c:v>
                </c:pt>
                <c:pt idx="17">
                  <c:v>1748.7573865698037</c:v>
                </c:pt>
                <c:pt idx="18">
                  <c:v>1748.7540479579932</c:v>
                </c:pt>
                <c:pt idx="19">
                  <c:v>1748.7206654125912</c:v>
                </c:pt>
                <c:pt idx="20">
                  <c:v>1748.687289360658</c:v>
                </c:pt>
                <c:pt idx="21">
                  <c:v>1748.6647425256274</c:v>
                </c:pt>
                <c:pt idx="22">
                  <c:v>1748.6596344975273</c:v>
                </c:pt>
                <c:pt idx="23">
                  <c:v>1748.6541651325358</c:v>
                </c:pt>
                <c:pt idx="24">
                  <c:v>1748.6539197988341</c:v>
                </c:pt>
                <c:pt idx="25">
                  <c:v>1748.6478168457761</c:v>
                </c:pt>
                <c:pt idx="26">
                  <c:v>1748.6412599703094</c:v>
                </c:pt>
                <c:pt idx="27">
                  <c:v>1748.6344713280662</c:v>
                </c:pt>
                <c:pt idx="28">
                  <c:v>1748.6269889906744</c:v>
                </c:pt>
                <c:pt idx="29">
                  <c:v>1748.6205567237621</c:v>
                </c:pt>
                <c:pt idx="30">
                  <c:v>1748.6187947021317</c:v>
                </c:pt>
                <c:pt idx="31">
                  <c:v>1748.6104591671719</c:v>
                </c:pt>
                <c:pt idx="32">
                  <c:v>1748.6017241873744</c:v>
                </c:pt>
                <c:pt idx="33">
                  <c:v>1748.5919773906971</c:v>
                </c:pt>
                <c:pt idx="34">
                  <c:v>1748.5872001320884</c:v>
                </c:pt>
                <c:pt idx="35">
                  <c:v>1748.5820670527175</c:v>
                </c:pt>
                <c:pt idx="36">
                  <c:v>1748.5820398028461</c:v>
                </c:pt>
                <c:pt idx="37">
                  <c:v>1748.5719691064419</c:v>
                </c:pt>
                <c:pt idx="38">
                  <c:v>1748.5717632849537</c:v>
                </c:pt>
                <c:pt idx="39">
                  <c:v>1748.5611343531484</c:v>
                </c:pt>
                <c:pt idx="40">
                  <c:v>1748.560826570073</c:v>
                </c:pt>
                <c:pt idx="41">
                  <c:v>1748.5538500204618</c:v>
                </c:pt>
                <c:pt idx="42">
                  <c:v>1748.5495450295127</c:v>
                </c:pt>
                <c:pt idx="43">
                  <c:v>1748.5490199469502</c:v>
                </c:pt>
                <c:pt idx="44">
                  <c:v>1748.5378133516083</c:v>
                </c:pt>
                <c:pt idx="45">
                  <c:v>1748.5370822109062</c:v>
                </c:pt>
                <c:pt idx="46">
                  <c:v>1748.5256700666005</c:v>
                </c:pt>
                <c:pt idx="47">
                  <c:v>1748.5248028066228</c:v>
                </c:pt>
                <c:pt idx="48">
                  <c:v>1748.5205063855342</c:v>
                </c:pt>
                <c:pt idx="49">
                  <c:v>1748.5123889767269</c:v>
                </c:pt>
                <c:pt idx="50">
                  <c:v>1748.5113741926677</c:v>
                </c:pt>
                <c:pt idx="51">
                  <c:v>1748.4988054293835</c:v>
                </c:pt>
                <c:pt idx="52">
                  <c:v>1748.4974559689276</c:v>
                </c:pt>
                <c:pt idx="53">
                  <c:v>1748.4871692239606</c:v>
                </c:pt>
                <c:pt idx="54">
                  <c:v>1748.4848546180708</c:v>
                </c:pt>
                <c:pt idx="55">
                  <c:v>1748.4834332241701</c:v>
                </c:pt>
                <c:pt idx="56">
                  <c:v>1748.4702384878124</c:v>
                </c:pt>
                <c:pt idx="57">
                  <c:v>1748.4686627493677</c:v>
                </c:pt>
                <c:pt idx="58">
                  <c:v>1748.4546731906094</c:v>
                </c:pt>
                <c:pt idx="59">
                  <c:v>1748.4538385323988</c:v>
                </c:pt>
                <c:pt idx="60">
                  <c:v>1748.4528411178071</c:v>
                </c:pt>
                <c:pt idx="61">
                  <c:v>1748.4389229831058</c:v>
                </c:pt>
                <c:pt idx="62">
                  <c:v>1748.4368608481523</c:v>
                </c:pt>
                <c:pt idx="63">
                  <c:v>1748.4227935951528</c:v>
                </c:pt>
                <c:pt idx="64">
                  <c:v>1748.4204899898509</c:v>
                </c:pt>
                <c:pt idx="65">
                  <c:v>1748.4055881075838</c:v>
                </c:pt>
                <c:pt idx="66">
                  <c:v>1748.4030427237376</c:v>
                </c:pt>
                <c:pt idx="67">
                  <c:v>1748.3878859982224</c:v>
                </c:pt>
                <c:pt idx="68">
                  <c:v>1748.3850548547261</c:v>
                </c:pt>
                <c:pt idx="69">
                  <c:v>1748.3699500225036</c:v>
                </c:pt>
                <c:pt idx="70">
                  <c:v>1748.3668066677442</c:v>
                </c:pt>
                <c:pt idx="71">
                  <c:v>1748.3512678360544</c:v>
                </c:pt>
                <c:pt idx="72">
                  <c:v>1748.3480162457358</c:v>
                </c:pt>
                <c:pt idx="73">
                  <c:v>1748.3314549072963</c:v>
                </c:pt>
                <c:pt idx="74">
                  <c:v>1748.3281978238606</c:v>
                </c:pt>
                <c:pt idx="75">
                  <c:v>1748.3115139169679</c:v>
                </c:pt>
                <c:pt idx="76">
                  <c:v>1748.3080510360646</c:v>
                </c:pt>
                <c:pt idx="77">
                  <c:v>1748.2911386902767</c:v>
                </c:pt>
                <c:pt idx="78">
                  <c:v>1748.2875510731069</c:v>
                </c:pt>
                <c:pt idx="79">
                  <c:v>1748.2695070342654</c:v>
                </c:pt>
                <c:pt idx="80">
                  <c:v>1748.2659209272401</c:v>
                </c:pt>
                <c:pt idx="81">
                  <c:v>1748.2474765432514</c:v>
                </c:pt>
                <c:pt idx="82">
                  <c:v>1748.2437992207613</c:v>
                </c:pt>
                <c:pt idx="83">
                  <c:v>1748.2251590189201</c:v>
                </c:pt>
                <c:pt idx="84">
                  <c:v>1748.2213245383323</c:v>
                </c:pt>
                <c:pt idx="85">
                  <c:v>1748.202089616289</c:v>
                </c:pt>
                <c:pt idx="86">
                  <c:v>1748.1982699597061</c:v>
                </c:pt>
                <c:pt idx="87">
                  <c:v>1748.1779414546077</c:v>
                </c:pt>
                <c:pt idx="88">
                  <c:v>1748.1740635639042</c:v>
                </c:pt>
                <c:pt idx="89">
                  <c:v>1748.1534227005097</c:v>
                </c:pt>
                <c:pt idx="90">
                  <c:v>1748.1495257309709</c:v>
                </c:pt>
                <c:pt idx="91">
                  <c:v>1748.1284695717736</c:v>
                </c:pt>
                <c:pt idx="92">
                  <c:v>1748.1247249764558</c:v>
                </c:pt>
                <c:pt idx="93">
                  <c:v>1748.1208867342834</c:v>
                </c:pt>
                <c:pt idx="94">
                  <c:v>1748.1024586794538</c:v>
                </c:pt>
                <c:pt idx="95">
                  <c:v>1748.0989048834599</c:v>
                </c:pt>
                <c:pt idx="96">
                  <c:v>1748.0759696224134</c:v>
                </c:pt>
                <c:pt idx="97">
                  <c:v>1748.0723972561868</c:v>
                </c:pt>
                <c:pt idx="98">
                  <c:v>1748.0491893784758</c:v>
                </c:pt>
                <c:pt idx="99">
                  <c:v>1748.0455407712022</c:v>
                </c:pt>
                <c:pt idx="100">
                  <c:v>1748.021838180699</c:v>
                </c:pt>
                <c:pt idx="101">
                  <c:v>1748.0181408805206</c:v>
                </c:pt>
                <c:pt idx="102">
                  <c:v>1747.9931190800412</c:v>
                </c:pt>
                <c:pt idx="103">
                  <c:v>1747.9894329133081</c:v>
                </c:pt>
                <c:pt idx="104">
                  <c:v>1747.9640581419062</c:v>
                </c:pt>
                <c:pt idx="105">
                  <c:v>1747.9605185723169</c:v>
                </c:pt>
                <c:pt idx="106">
                  <c:v>1747.9347106400221</c:v>
                </c:pt>
                <c:pt idx="107">
                  <c:v>1747.9313607084634</c:v>
                </c:pt>
                <c:pt idx="108">
                  <c:v>1747.9041911211293</c:v>
                </c:pt>
                <c:pt idx="109">
                  <c:v>1747.9010990428321</c:v>
                </c:pt>
                <c:pt idx="110">
                  <c:v>1747.8730976177426</c:v>
                </c:pt>
                <c:pt idx="111">
                  <c:v>1747.870183709199</c:v>
                </c:pt>
                <c:pt idx="112">
                  <c:v>1747.8417491347643</c:v>
                </c:pt>
                <c:pt idx="113">
                  <c:v>1747.8388969467314</c:v>
                </c:pt>
                <c:pt idx="114">
                  <c:v>1747.8099199588701</c:v>
                </c:pt>
                <c:pt idx="115">
                  <c:v>1747.8070720167173</c:v>
                </c:pt>
                <c:pt idx="116">
                  <c:v>1747.7885782829351</c:v>
                </c:pt>
                <c:pt idx="117">
                  <c:v>1747.7765452881326</c:v>
                </c:pt>
                <c:pt idx="118">
                  <c:v>1747.7738809602154</c:v>
                </c:pt>
                <c:pt idx="119">
                  <c:v>1747.7428555959973</c:v>
                </c:pt>
                <c:pt idx="120">
                  <c:v>1747.7404803187305</c:v>
                </c:pt>
                <c:pt idx="121">
                  <c:v>1747.7089341590372</c:v>
                </c:pt>
                <c:pt idx="122">
                  <c:v>1747.7068547114834</c:v>
                </c:pt>
                <c:pt idx="123">
                  <c:v>1747.6739685521516</c:v>
                </c:pt>
                <c:pt idx="124">
                  <c:v>1747.6722170069206</c:v>
                </c:pt>
                <c:pt idx="125">
                  <c:v>1747.6382531598911</c:v>
                </c:pt>
                <c:pt idx="126">
                  <c:v>1747.6368011667794</c:v>
                </c:pt>
                <c:pt idx="127">
                  <c:v>1747.6023016242589</c:v>
                </c:pt>
                <c:pt idx="128">
                  <c:v>1747.6009911007961</c:v>
                </c:pt>
                <c:pt idx="129">
                  <c:v>1747.565857413691</c:v>
                </c:pt>
                <c:pt idx="130">
                  <c:v>1747.5647324710114</c:v>
                </c:pt>
                <c:pt idx="131">
                  <c:v>1747.5280124308488</c:v>
                </c:pt>
                <c:pt idx="132">
                  <c:v>1747.5271397692395</c:v>
                </c:pt>
                <c:pt idx="133">
                  <c:v>1747.4898272048661</c:v>
                </c:pt>
                <c:pt idx="134">
                  <c:v>1747.4891914768775</c:v>
                </c:pt>
                <c:pt idx="135">
                  <c:v>1747.4569098846573</c:v>
                </c:pt>
                <c:pt idx="136">
                  <c:v>1747.451224455689</c:v>
                </c:pt>
                <c:pt idx="137">
                  <c:v>1747.4509747989091</c:v>
                </c:pt>
                <c:pt idx="138">
                  <c:v>1747.4118508673505</c:v>
                </c:pt>
                <c:pt idx="139">
                  <c:v>1747.4117055821346</c:v>
                </c:pt>
                <c:pt idx="140">
                  <c:v>1747.3718139149637</c:v>
                </c:pt>
                <c:pt idx="141">
                  <c:v>1747.3714125411914</c:v>
                </c:pt>
                <c:pt idx="142">
                  <c:v>1747.3315194766706</c:v>
                </c:pt>
                <c:pt idx="143">
                  <c:v>1747.3308018167572</c:v>
                </c:pt>
                <c:pt idx="144">
                  <c:v>1747.290821186341</c:v>
                </c:pt>
                <c:pt idx="145">
                  <c:v>1747.2898360820247</c:v>
                </c:pt>
                <c:pt idx="146">
                  <c:v>1747.2487505912964</c:v>
                </c:pt>
                <c:pt idx="147">
                  <c:v>1747.2474685394709</c:v>
                </c:pt>
                <c:pt idx="148">
                  <c:v>1747.2063857094465</c:v>
                </c:pt>
                <c:pt idx="149">
                  <c:v>1747.2046859036245</c:v>
                </c:pt>
                <c:pt idx="150">
                  <c:v>1747.1638156705435</c:v>
                </c:pt>
                <c:pt idx="151">
                  <c:v>1747.1615149929169</c:v>
                </c:pt>
                <c:pt idx="152">
                  <c:v>1747.1258782746399</c:v>
                </c:pt>
                <c:pt idx="153">
                  <c:v>1747.1203132529688</c:v>
                </c:pt>
                <c:pt idx="154">
                  <c:v>1747.1173552037314</c:v>
                </c:pt>
                <c:pt idx="155">
                  <c:v>1747.075771324493</c:v>
                </c:pt>
                <c:pt idx="156">
                  <c:v>1747.0723846192493</c:v>
                </c:pt>
                <c:pt idx="157">
                  <c:v>1747.0308956782233</c:v>
                </c:pt>
                <c:pt idx="158">
                  <c:v>1747.0271145510108</c:v>
                </c:pt>
                <c:pt idx="159">
                  <c:v>1746.9858312247329</c:v>
                </c:pt>
                <c:pt idx="160">
                  <c:v>1746.9816300325497</c:v>
                </c:pt>
                <c:pt idx="161">
                  <c:v>1746.9393719574941</c:v>
                </c:pt>
                <c:pt idx="162">
                  <c:v>1746.9346869594981</c:v>
                </c:pt>
                <c:pt idx="163">
                  <c:v>1746.8924064853618</c:v>
                </c:pt>
                <c:pt idx="164">
                  <c:v>1746.8872933854634</c:v>
                </c:pt>
                <c:pt idx="165">
                  <c:v>1746.8453035216078</c:v>
                </c:pt>
                <c:pt idx="166">
                  <c:v>1746.8396546925605</c:v>
                </c:pt>
                <c:pt idx="167">
                  <c:v>1746.7974097501769</c:v>
                </c:pt>
                <c:pt idx="168">
                  <c:v>1746.7954802166018</c:v>
                </c:pt>
                <c:pt idx="169">
                  <c:v>1746.7910975508989</c:v>
                </c:pt>
                <c:pt idx="170">
                  <c:v>1746.7484679301833</c:v>
                </c:pt>
                <c:pt idx="171">
                  <c:v>1746.7415547696994</c:v>
                </c:pt>
                <c:pt idx="172">
                  <c:v>1746.6992428017486</c:v>
                </c:pt>
                <c:pt idx="173">
                  <c:v>1746.6919181443932</c:v>
                </c:pt>
                <c:pt idx="174">
                  <c:v>1746.6497276030912</c:v>
                </c:pt>
                <c:pt idx="175">
                  <c:v>1746.6420136843067</c:v>
                </c:pt>
                <c:pt idx="176">
                  <c:v>1746.5989837467173</c:v>
                </c:pt>
                <c:pt idx="177">
                  <c:v>1746.590665453718</c:v>
                </c:pt>
                <c:pt idx="178">
                  <c:v>1746.5478289548334</c:v>
                </c:pt>
                <c:pt idx="179">
                  <c:v>1746.5389804878996</c:v>
                </c:pt>
                <c:pt idx="180">
                  <c:v>1746.4964040939549</c:v>
                </c:pt>
                <c:pt idx="181">
                  <c:v>1746.486957900649</c:v>
                </c:pt>
                <c:pt idx="182">
                  <c:v>1746.4657125024382</c:v>
                </c:pt>
                <c:pt idx="183">
                  <c:v>1746.4442610815736</c:v>
                </c:pt>
                <c:pt idx="184">
                  <c:v>1746.4342018720422</c:v>
                </c:pt>
                <c:pt idx="185">
                  <c:v>1746.3909958307861</c:v>
                </c:pt>
                <c:pt idx="186">
                  <c:v>1746.3803044794554</c:v>
                </c:pt>
                <c:pt idx="187">
                  <c:v>1746.3375359635743</c:v>
                </c:pt>
                <c:pt idx="188">
                  <c:v>1746.3260998479598</c:v>
                </c:pt>
                <c:pt idx="189">
                  <c:v>1746.2838951981125</c:v>
                </c:pt>
                <c:pt idx="190">
                  <c:v>1746.2717492000525</c:v>
                </c:pt>
                <c:pt idx="191">
                  <c:v>1746.2288348350146</c:v>
                </c:pt>
                <c:pt idx="192">
                  <c:v>1746.2159228822361</c:v>
                </c:pt>
                <c:pt idx="193">
                  <c:v>1746.1732749599146</c:v>
                </c:pt>
                <c:pt idx="194">
                  <c:v>1746.159814351802</c:v>
                </c:pt>
                <c:pt idx="195">
                  <c:v>1746.1365719518758</c:v>
                </c:pt>
                <c:pt idx="196">
                  <c:v>1746.1176262852714</c:v>
                </c:pt>
                <c:pt idx="197">
                  <c:v>1746.1034906505015</c:v>
                </c:pt>
                <c:pt idx="198">
                  <c:v>1746.0612691418796</c:v>
                </c:pt>
                <c:pt idx="199">
                  <c:v>1746.0463805533593</c:v>
                </c:pt>
                <c:pt idx="200">
                  <c:v>1746.003649040116</c:v>
                </c:pt>
                <c:pt idx="201">
                  <c:v>1745.9881030910969</c:v>
                </c:pt>
                <c:pt idx="202">
                  <c:v>1745.9457978404223</c:v>
                </c:pt>
                <c:pt idx="203">
                  <c:v>1745.9296611327588</c:v>
                </c:pt>
                <c:pt idx="204">
                  <c:v>1745.8878384305253</c:v>
                </c:pt>
                <c:pt idx="205">
                  <c:v>1745.8709955350464</c:v>
                </c:pt>
                <c:pt idx="206">
                  <c:v>1745.8287013359577</c:v>
                </c:pt>
                <c:pt idx="207">
                  <c:v>1745.8111310046349</c:v>
                </c:pt>
                <c:pt idx="208">
                  <c:v>1745.8080554121289</c:v>
                </c:pt>
                <c:pt idx="209">
                  <c:v>1745.768979586845</c:v>
                </c:pt>
                <c:pt idx="210">
                  <c:v>1745.7507458643465</c:v>
                </c:pt>
                <c:pt idx="211">
                  <c:v>1745.7088688088315</c:v>
                </c:pt>
                <c:pt idx="212">
                  <c:v>1745.6902146124471</c:v>
                </c:pt>
                <c:pt idx="213">
                  <c:v>1745.6484512762349</c:v>
                </c:pt>
                <c:pt idx="214">
                  <c:v>1745.6292649559352</c:v>
                </c:pt>
                <c:pt idx="215">
                  <c:v>1745.5867589169816</c:v>
                </c:pt>
                <c:pt idx="216">
                  <c:v>1745.5669683378414</c:v>
                </c:pt>
                <c:pt idx="217">
                  <c:v>1745.5248805028596</c:v>
                </c:pt>
                <c:pt idx="218">
                  <c:v>1745.5044132109374</c:v>
                </c:pt>
                <c:pt idx="219">
                  <c:v>1745.4801597575679</c:v>
                </c:pt>
                <c:pt idx="220">
                  <c:v>1745.4630205044709</c:v>
                </c:pt>
                <c:pt idx="221">
                  <c:v>1745.4418843095577</c:v>
                </c:pt>
                <c:pt idx="222">
                  <c:v>1745.4000477860673</c:v>
                </c:pt>
                <c:pt idx="223">
                  <c:v>1745.3780810215526</c:v>
                </c:pt>
                <c:pt idx="224">
                  <c:v>1745.3364809564578</c:v>
                </c:pt>
                <c:pt idx="225">
                  <c:v>1745.3137784960627</c:v>
                </c:pt>
                <c:pt idx="226">
                  <c:v>1745.272714743955</c:v>
                </c:pt>
                <c:pt idx="227">
                  <c:v>1745.2493120637043</c:v>
                </c:pt>
                <c:pt idx="228">
                  <c:v>1745.2085581302097</c:v>
                </c:pt>
                <c:pt idx="229">
                  <c:v>1745.1843741096814</c:v>
                </c:pt>
                <c:pt idx="230">
                  <c:v>1745.1429298612284</c:v>
                </c:pt>
                <c:pt idx="231">
                  <c:v>1745.1182443710993</c:v>
                </c:pt>
                <c:pt idx="232">
                  <c:v>1745.077416061265</c:v>
                </c:pt>
                <c:pt idx="233">
                  <c:v>1745.0519324223683</c:v>
                </c:pt>
                <c:pt idx="234">
                  <c:v>1745.0117100243053</c:v>
                </c:pt>
                <c:pt idx="235">
                  <c:v>1744.9854872121389</c:v>
                </c:pt>
                <c:pt idx="236">
                  <c:v>1744.9450552192811</c:v>
                </c:pt>
                <c:pt idx="237">
                  <c:v>1744.9178890789844</c:v>
                </c:pt>
                <c:pt idx="238">
                  <c:v>1744.8776645092694</c:v>
                </c:pt>
                <c:pt idx="239">
                  <c:v>1744.8497055756802</c:v>
                </c:pt>
                <c:pt idx="240">
                  <c:v>1744.8100592094393</c:v>
                </c:pt>
                <c:pt idx="241">
                  <c:v>1744.7816000529274</c:v>
                </c:pt>
                <c:pt idx="242">
                  <c:v>1744.7420746794519</c:v>
                </c:pt>
                <c:pt idx="243">
                  <c:v>1744.7131809506052</c:v>
                </c:pt>
                <c:pt idx="244">
                  <c:v>1744.6727885551932</c:v>
                </c:pt>
                <c:pt idx="245">
                  <c:v>1744.6433393743955</c:v>
                </c:pt>
                <c:pt idx="246">
                  <c:v>1744.6034692833377</c:v>
                </c:pt>
                <c:pt idx="247">
                  <c:v>1744.573318323331</c:v>
                </c:pt>
                <c:pt idx="248">
                  <c:v>1744.5340951106186</c:v>
                </c:pt>
                <c:pt idx="249">
                  <c:v>1744.5033087782069</c:v>
                </c:pt>
                <c:pt idx="250">
                  <c:v>1744.4639784989097</c:v>
                </c:pt>
                <c:pt idx="251">
                  <c:v>1744.4322442559815</c:v>
                </c:pt>
                <c:pt idx="252">
                  <c:v>1744.3928925300195</c:v>
                </c:pt>
                <c:pt idx="253">
                  <c:v>1744.3605618100885</c:v>
                </c:pt>
                <c:pt idx="254">
                  <c:v>1744.321805161673</c:v>
                </c:pt>
                <c:pt idx="255">
                  <c:v>1744.2888577299848</c:v>
                </c:pt>
                <c:pt idx="256">
                  <c:v>1744.2504380894777</c:v>
                </c:pt>
                <c:pt idx="257">
                  <c:v>1744.2168914826652</c:v>
                </c:pt>
                <c:pt idx="258">
                  <c:v>1744.1777053801623</c:v>
                </c:pt>
                <c:pt idx="259">
                  <c:v>1744.1437302793938</c:v>
                </c:pt>
                <c:pt idx="260">
                  <c:v>1744.1050295838122</c:v>
                </c:pt>
                <c:pt idx="261">
                  <c:v>1744.0703651792724</c:v>
                </c:pt>
                <c:pt idx="262">
                  <c:v>1744.0324929896142</c:v>
                </c:pt>
                <c:pt idx="263">
                  <c:v>1743.9970363798966</c:v>
                </c:pt>
                <c:pt idx="264">
                  <c:v>1743.9591476122512</c:v>
                </c:pt>
                <c:pt idx="265">
                  <c:v>1743.92273177383</c:v>
                </c:pt>
                <c:pt idx="266">
                  <c:v>1743.8848315900941</c:v>
                </c:pt>
                <c:pt idx="267">
                  <c:v>1743.8477721760801</c:v>
                </c:pt>
                <c:pt idx="268">
                  <c:v>1743.8106366483148</c:v>
                </c:pt>
                <c:pt idx="269">
                  <c:v>1743.7728448143764</c:v>
                </c:pt>
                <c:pt idx="270">
                  <c:v>1743.7363500750964</c:v>
                </c:pt>
                <c:pt idx="271">
                  <c:v>1743.6978932321347</c:v>
                </c:pt>
                <c:pt idx="272">
                  <c:v>1743.6607876771877</c:v>
                </c:pt>
                <c:pt idx="273">
                  <c:v>1743.6216553364661</c:v>
                </c:pt>
                <c:pt idx="274">
                  <c:v>1743.5850906427715</c:v>
                </c:pt>
                <c:pt idx="275">
                  <c:v>1743.5452820628798</c:v>
                </c:pt>
                <c:pt idx="276">
                  <c:v>1743.5093416499465</c:v>
                </c:pt>
                <c:pt idx="277">
                  <c:v>1743.4690383564814</c:v>
                </c:pt>
                <c:pt idx="278">
                  <c:v>1743.4330214874599</c:v>
                </c:pt>
                <c:pt idx="279">
                  <c:v>1743.3919614708147</c:v>
                </c:pt>
                <c:pt idx="280">
                  <c:v>1743.3556989391607</c:v>
                </c:pt>
                <c:pt idx="281">
                  <c:v>1743.3140995867286</c:v>
                </c:pt>
                <c:pt idx="282">
                  <c:v>1743.2785125827008</c:v>
                </c:pt>
                <c:pt idx="283">
                  <c:v>1743.2362032966116</c:v>
                </c:pt>
                <c:pt idx="284">
                  <c:v>1743.2013697697498</c:v>
                </c:pt>
                <c:pt idx="285">
                  <c:v>1743.1583982688853</c:v>
                </c:pt>
                <c:pt idx="286">
                  <c:v>1743.1228550973788</c:v>
                </c:pt>
                <c:pt idx="287">
                  <c:v>1743.0795993483857</c:v>
                </c:pt>
                <c:pt idx="288">
                  <c:v>1743.044190162582</c:v>
                </c:pt>
                <c:pt idx="289">
                  <c:v>1743.0005869661366</c:v>
                </c:pt>
                <c:pt idx="290">
                  <c:v>1742.9655735628878</c:v>
                </c:pt>
                <c:pt idx="291">
                  <c:v>1742.9215389021219</c:v>
                </c:pt>
                <c:pt idx="292">
                  <c:v>1742.8865177824111</c:v>
                </c:pt>
                <c:pt idx="293">
                  <c:v>1742.8417893752896</c:v>
                </c:pt>
                <c:pt idx="294">
                  <c:v>1742.8065717697705</c:v>
                </c:pt>
                <c:pt idx="295">
                  <c:v>1742.7612580395626</c:v>
                </c:pt>
                <c:pt idx="296">
                  <c:v>1742.7268877997656</c:v>
                </c:pt>
                <c:pt idx="297">
                  <c:v>1742.6809258694964</c:v>
                </c:pt>
                <c:pt idx="298">
                  <c:v>1742.647309263353</c:v>
                </c:pt>
                <c:pt idx="299">
                  <c:v>1742.600696863572</c:v>
                </c:pt>
                <c:pt idx="300">
                  <c:v>1742.5665967087591</c:v>
                </c:pt>
                <c:pt idx="301">
                  <c:v>1742.5192801796691</c:v>
                </c:pt>
                <c:pt idx="302">
                  <c:v>1742.4855081554788</c:v>
                </c:pt>
                <c:pt idx="303">
                  <c:v>1742.4377147953601</c:v>
                </c:pt>
                <c:pt idx="304">
                  <c:v>1742.40444675599</c:v>
                </c:pt>
                <c:pt idx="305">
                  <c:v>1742.3563582294212</c:v>
                </c:pt>
                <c:pt idx="306">
                  <c:v>1742.3233431481863</c:v>
                </c:pt>
                <c:pt idx="307">
                  <c:v>1742.2744359661497</c:v>
                </c:pt>
                <c:pt idx="308">
                  <c:v>1742.2412177299652</c:v>
                </c:pt>
                <c:pt idx="309">
                  <c:v>1742.2346830274619</c:v>
                </c:pt>
                <c:pt idx="310">
                  <c:v>1742.1915698420889</c:v>
                </c:pt>
                <c:pt idx="311">
                  <c:v>1742.1593705060857</c:v>
                </c:pt>
                <c:pt idx="312">
                  <c:v>1742.1089498844049</c:v>
                </c:pt>
                <c:pt idx="313">
                  <c:v>1742.0775533944948</c:v>
                </c:pt>
                <c:pt idx="314">
                  <c:v>1742.0265912337886</c:v>
                </c:pt>
                <c:pt idx="315">
                  <c:v>1741.9946014297852</c:v>
                </c:pt>
                <c:pt idx="316">
                  <c:v>1741.9853336770771</c:v>
                </c:pt>
                <c:pt idx="317">
                  <c:v>1741.9431942049403</c:v>
                </c:pt>
                <c:pt idx="318">
                  <c:v>1741.9115697338234</c:v>
                </c:pt>
                <c:pt idx="319">
                  <c:v>1741.8596345942262</c:v>
                </c:pt>
                <c:pt idx="320">
                  <c:v>1741.8285637823878</c:v>
                </c:pt>
                <c:pt idx="321">
                  <c:v>1741.7762595320901</c:v>
                </c:pt>
                <c:pt idx="322">
                  <c:v>1741.7454399838323</c:v>
                </c:pt>
                <c:pt idx="323">
                  <c:v>1741.6949674144155</c:v>
                </c:pt>
                <c:pt idx="324">
                  <c:v>1741.6925827476311</c:v>
                </c:pt>
                <c:pt idx="325">
                  <c:v>1741.6612146647831</c:v>
                </c:pt>
                <c:pt idx="326">
                  <c:v>1741.6080961132423</c:v>
                </c:pt>
                <c:pt idx="327">
                  <c:v>1741.5773725103627</c:v>
                </c:pt>
                <c:pt idx="328">
                  <c:v>1741.5237867891683</c:v>
                </c:pt>
                <c:pt idx="329">
                  <c:v>1741.4938220418353</c:v>
                </c:pt>
                <c:pt idx="330">
                  <c:v>1741.4396217169506</c:v>
                </c:pt>
                <c:pt idx="331">
                  <c:v>1741.4092592976249</c:v>
                </c:pt>
                <c:pt idx="332">
                  <c:v>1741.3545094235185</c:v>
                </c:pt>
                <c:pt idx="333">
                  <c:v>1741.3242855842022</c:v>
                </c:pt>
                <c:pt idx="334">
                  <c:v>1741.2693741328078</c:v>
                </c:pt>
                <c:pt idx="335">
                  <c:v>1741.2606636213748</c:v>
                </c:pt>
                <c:pt idx="336">
                  <c:v>1741.2397072944175</c:v>
                </c:pt>
                <c:pt idx="337">
                  <c:v>1741.1845764466648</c:v>
                </c:pt>
                <c:pt idx="338">
                  <c:v>1741.1552441264262</c:v>
                </c:pt>
                <c:pt idx="339">
                  <c:v>1741.0996070925419</c:v>
                </c:pt>
                <c:pt idx="340">
                  <c:v>1741.0695174436846</c:v>
                </c:pt>
                <c:pt idx="341">
                  <c:v>1741.013443102619</c:v>
                </c:pt>
                <c:pt idx="342">
                  <c:v>1740.9842163428298</c:v>
                </c:pt>
                <c:pt idx="343">
                  <c:v>1740.9275947114495</c:v>
                </c:pt>
                <c:pt idx="344">
                  <c:v>1740.8991199827551</c:v>
                </c:pt>
                <c:pt idx="345">
                  <c:v>1740.8420712607156</c:v>
                </c:pt>
                <c:pt idx="346">
                  <c:v>1740.8134134093543</c:v>
                </c:pt>
                <c:pt idx="347">
                  <c:v>1740.7557843885133</c:v>
                </c:pt>
                <c:pt idx="348">
                  <c:v>1740.7273430727951</c:v>
                </c:pt>
                <c:pt idx="349">
                  <c:v>1740.6950972754998</c:v>
                </c:pt>
                <c:pt idx="350">
                  <c:v>1740.6693954386108</c:v>
                </c:pt>
                <c:pt idx="351">
                  <c:v>1740.6416114035019</c:v>
                </c:pt>
                <c:pt idx="352">
                  <c:v>1740.583371450278</c:v>
                </c:pt>
                <c:pt idx="353">
                  <c:v>1740.5559277843172</c:v>
                </c:pt>
                <c:pt idx="354">
                  <c:v>1740.5451687662633</c:v>
                </c:pt>
                <c:pt idx="355">
                  <c:v>1740.4974363499387</c:v>
                </c:pt>
                <c:pt idx="356">
                  <c:v>1740.4690893717152</c:v>
                </c:pt>
                <c:pt idx="357">
                  <c:v>1740.4103941575786</c:v>
                </c:pt>
                <c:pt idx="358">
                  <c:v>1740.3827490354101</c:v>
                </c:pt>
                <c:pt idx="359">
                  <c:v>1740.3236365131213</c:v>
                </c:pt>
                <c:pt idx="360">
                  <c:v>1740.2967093752359</c:v>
                </c:pt>
                <c:pt idx="361">
                  <c:v>1740.2668968477496</c:v>
                </c:pt>
                <c:pt idx="362">
                  <c:v>1740.2371632922716</c:v>
                </c:pt>
                <c:pt idx="363">
                  <c:v>1740.2100506219881</c:v>
                </c:pt>
                <c:pt idx="364">
                  <c:v>1740.1500630035837</c:v>
                </c:pt>
                <c:pt idx="365">
                  <c:v>1740.1230335338905</c:v>
                </c:pt>
                <c:pt idx="366">
                  <c:v>1740.0628742549325</c:v>
                </c:pt>
                <c:pt idx="367">
                  <c:v>1740.0364994008119</c:v>
                </c:pt>
                <c:pt idx="368">
                  <c:v>1739.976204980067</c:v>
                </c:pt>
                <c:pt idx="369">
                  <c:v>1739.9501620958752</c:v>
                </c:pt>
                <c:pt idx="370">
                  <c:v>1739.9233738399334</c:v>
                </c:pt>
                <c:pt idx="371">
                  <c:v>1739.2387808463095</c:v>
                </c:pt>
                <c:pt idx="372">
                  <c:v>1739.0480461557695</c:v>
                </c:pt>
                <c:pt idx="373">
                  <c:v>1738.4529759150221</c:v>
                </c:pt>
                <c:pt idx="374">
                  <c:v>1737.8147849673044</c:v>
                </c:pt>
                <c:pt idx="375">
                  <c:v>1737.2519563518467</c:v>
                </c:pt>
                <c:pt idx="376">
                  <c:v>1736.4059983184088</c:v>
                </c:pt>
                <c:pt idx="377">
                  <c:v>1735.9175242848228</c:v>
                </c:pt>
                <c:pt idx="378">
                  <c:v>1735.5563072903897</c:v>
                </c:pt>
                <c:pt idx="379">
                  <c:v>1734.7129616433022</c:v>
                </c:pt>
                <c:pt idx="380">
                  <c:v>1733.6469599252046</c:v>
                </c:pt>
                <c:pt idx="381">
                  <c:v>1732.8406025605973</c:v>
                </c:pt>
                <c:pt idx="382">
                  <c:v>1732.311415213534</c:v>
                </c:pt>
                <c:pt idx="383">
                  <c:v>1731.1308883344609</c:v>
                </c:pt>
                <c:pt idx="384">
                  <c:v>1729.8149538670045</c:v>
                </c:pt>
                <c:pt idx="385">
                  <c:v>1729.7449137730489</c:v>
                </c:pt>
                <c:pt idx="386">
                  <c:v>1728.4240235745872</c:v>
                </c:pt>
                <c:pt idx="387">
                  <c:v>1726.9271140448016</c:v>
                </c:pt>
                <c:pt idx="388">
                  <c:v>1726.8384195157223</c:v>
                </c:pt>
                <c:pt idx="389">
                  <c:v>1725.4713901109708</c:v>
                </c:pt>
                <c:pt idx="390">
                  <c:v>1723.9155471807608</c:v>
                </c:pt>
                <c:pt idx="391">
                  <c:v>1723.9089924260984</c:v>
                </c:pt>
                <c:pt idx="392">
                  <c:v>1722.5639378203855</c:v>
                </c:pt>
                <c:pt idx="393">
                  <c:v>1721.0248024136954</c:v>
                </c:pt>
                <c:pt idx="394">
                  <c:v>1720.9867871038969</c:v>
                </c:pt>
                <c:pt idx="395">
                  <c:v>1719.2707248335635</c:v>
                </c:pt>
                <c:pt idx="396">
                  <c:v>1718.1841032731279</c:v>
                </c:pt>
                <c:pt idx="397">
                  <c:v>1717.4802234199956</c:v>
                </c:pt>
                <c:pt idx="398">
                  <c:v>1715.6861053804994</c:v>
                </c:pt>
                <c:pt idx="399">
                  <c:v>1713.7644346788807</c:v>
                </c:pt>
                <c:pt idx="400">
                  <c:v>1711.6767668430798</c:v>
                </c:pt>
                <c:pt idx="401">
                  <c:v>1709.6275502741746</c:v>
                </c:pt>
                <c:pt idx="402">
                  <c:v>1707.4663881346919</c:v>
                </c:pt>
                <c:pt idx="403">
                  <c:v>1705.0199732405824</c:v>
                </c:pt>
                <c:pt idx="404">
                  <c:v>1702.4325193967288</c:v>
                </c:pt>
                <c:pt idx="405">
                  <c:v>1699.8456766352631</c:v>
                </c:pt>
                <c:pt idx="406">
                  <c:v>1697.1862971136102</c:v>
                </c:pt>
                <c:pt idx="407">
                  <c:v>1694.332966286767</c:v>
                </c:pt>
                <c:pt idx="408">
                  <c:v>1691.854208048961</c:v>
                </c:pt>
                <c:pt idx="409">
                  <c:v>1691.553576795015</c:v>
                </c:pt>
                <c:pt idx="410">
                  <c:v>1688.6894996063661</c:v>
                </c:pt>
                <c:pt idx="411">
                  <c:v>1685.6411610752325</c:v>
                </c:pt>
                <c:pt idx="412">
                  <c:v>1682.5531991961625</c:v>
                </c:pt>
                <c:pt idx="413">
                  <c:v>1679.5664161365137</c:v>
                </c:pt>
                <c:pt idx="414">
                  <c:v>1676.3548339843487</c:v>
                </c:pt>
                <c:pt idx="415">
                  <c:v>1672.9589778776162</c:v>
                </c:pt>
                <c:pt idx="416">
                  <c:v>1669.5210481457946</c:v>
                </c:pt>
                <c:pt idx="417">
                  <c:v>1668.5584413609156</c:v>
                </c:pt>
                <c:pt idx="418">
                  <c:v>1665.9824539207266</c:v>
                </c:pt>
                <c:pt idx="419">
                  <c:v>1662.3058812763188</c:v>
                </c:pt>
                <c:pt idx="420">
                  <c:v>1658.6007385818043</c:v>
                </c:pt>
                <c:pt idx="421">
                  <c:v>1654.9452746480631</c:v>
                </c:pt>
                <c:pt idx="422">
                  <c:v>1651.2358398690544</c:v>
                </c:pt>
                <c:pt idx="423">
                  <c:v>1647.5684613054082</c:v>
                </c:pt>
                <c:pt idx="424">
                  <c:v>1647.3801138360375</c:v>
                </c:pt>
                <c:pt idx="425">
                  <c:v>1643.44856649689</c:v>
                </c:pt>
                <c:pt idx="426">
                  <c:v>1639.381859751928</c:v>
                </c:pt>
                <c:pt idx="427">
                  <c:v>1635.2745335422969</c:v>
                </c:pt>
                <c:pt idx="428">
                  <c:v>1631.064379319716</c:v>
                </c:pt>
                <c:pt idx="429">
                  <c:v>1628.4104744938386</c:v>
                </c:pt>
                <c:pt idx="430">
                  <c:v>1626.7877147842742</c:v>
                </c:pt>
                <c:pt idx="431">
                  <c:v>1622.4492807240445</c:v>
                </c:pt>
                <c:pt idx="432">
                  <c:v>1618.1194484094756</c:v>
                </c:pt>
                <c:pt idx="433">
                  <c:v>1613.6861693887747</c:v>
                </c:pt>
                <c:pt idx="434">
                  <c:v>1610.7545234417503</c:v>
                </c:pt>
                <c:pt idx="435">
                  <c:v>1609.2393578447061</c:v>
                </c:pt>
                <c:pt idx="436">
                  <c:v>1604.7253724843761</c:v>
                </c:pt>
                <c:pt idx="437">
                  <c:v>1600.161749149102</c:v>
                </c:pt>
                <c:pt idx="438">
                  <c:v>1595.4736799817281</c:v>
                </c:pt>
                <c:pt idx="439">
                  <c:v>1594.3592742574515</c:v>
                </c:pt>
                <c:pt idx="440">
                  <c:v>1590.6613488499286</c:v>
                </c:pt>
                <c:pt idx="441">
                  <c:v>1585.8038307225384</c:v>
                </c:pt>
                <c:pt idx="442">
                  <c:v>1580.8797872912949</c:v>
                </c:pt>
                <c:pt idx="443">
                  <c:v>1579.0415651587298</c:v>
                </c:pt>
                <c:pt idx="444">
                  <c:v>1575.8968988786303</c:v>
                </c:pt>
                <c:pt idx="445">
                  <c:v>1570.9216176707175</c:v>
                </c:pt>
                <c:pt idx="446">
                  <c:v>1565.9078816724168</c:v>
                </c:pt>
                <c:pt idx="447">
                  <c:v>1564.658309758328</c:v>
                </c:pt>
                <c:pt idx="448">
                  <c:v>1560.7641353556826</c:v>
                </c:pt>
                <c:pt idx="449">
                  <c:v>1555.5886549705422</c:v>
                </c:pt>
                <c:pt idx="450">
                  <c:v>1551.0951041548969</c:v>
                </c:pt>
                <c:pt idx="451">
                  <c:v>1550.3317843345233</c:v>
                </c:pt>
                <c:pt idx="452">
                  <c:v>1545.0284948520193</c:v>
                </c:pt>
                <c:pt idx="453">
                  <c:v>1539.6919101839003</c:v>
                </c:pt>
                <c:pt idx="454">
                  <c:v>1534.3582874346121</c:v>
                </c:pt>
                <c:pt idx="455">
                  <c:v>1528.9574935392304</c:v>
                </c:pt>
                <c:pt idx="456">
                  <c:v>1523.5219234223507</c:v>
                </c:pt>
                <c:pt idx="457">
                  <c:v>1518.0088740522392</c:v>
                </c:pt>
                <c:pt idx="458">
                  <c:v>1512.4770775959876</c:v>
                </c:pt>
                <c:pt idx="459">
                  <c:v>1506.8908399655829</c:v>
                </c:pt>
                <c:pt idx="460">
                  <c:v>1501.2563422193459</c:v>
                </c:pt>
                <c:pt idx="461">
                  <c:v>1495.5965295535868</c:v>
                </c:pt>
                <c:pt idx="462">
                  <c:v>1489.9426570609178</c:v>
                </c:pt>
                <c:pt idx="463">
                  <c:v>1484.219929893304</c:v>
                </c:pt>
                <c:pt idx="464">
                  <c:v>1478.4679818859377</c:v>
                </c:pt>
                <c:pt idx="465">
                  <c:v>1472.6931027578798</c:v>
                </c:pt>
                <c:pt idx="466">
                  <c:v>1466.836494440249</c:v>
                </c:pt>
                <c:pt idx="467">
                  <c:v>1460.9516506904574</c:v>
                </c:pt>
                <c:pt idx="468">
                  <c:v>1455.0630479678944</c:v>
                </c:pt>
                <c:pt idx="469">
                  <c:v>1449.1433489418969</c:v>
                </c:pt>
                <c:pt idx="470">
                  <c:v>1445.8362569977107</c:v>
                </c:pt>
                <c:pt idx="471">
                  <c:v>1443.2098018540448</c:v>
                </c:pt>
                <c:pt idx="472">
                  <c:v>1437.283453574835</c:v>
                </c:pt>
                <c:pt idx="473">
                  <c:v>1431.3186199808558</c:v>
                </c:pt>
                <c:pt idx="474">
                  <c:v>1425.3063556397933</c:v>
                </c:pt>
                <c:pt idx="475">
                  <c:v>1419.2748900996053</c:v>
                </c:pt>
                <c:pt idx="476">
                  <c:v>1413.2152041463623</c:v>
                </c:pt>
                <c:pt idx="477">
                  <c:v>1407.1372825182054</c:v>
                </c:pt>
                <c:pt idx="478">
                  <c:v>1401.0321023166741</c:v>
                </c:pt>
                <c:pt idx="479">
                  <c:v>1394.9171971564506</c:v>
                </c:pt>
                <c:pt idx="480">
                  <c:v>1388.7831347931615</c:v>
                </c:pt>
                <c:pt idx="481">
                  <c:v>1382.6448996738195</c:v>
                </c:pt>
                <c:pt idx="482">
                  <c:v>1376.4875528726486</c:v>
                </c:pt>
                <c:pt idx="483">
                  <c:v>1372.6930606213919</c:v>
                </c:pt>
                <c:pt idx="484">
                  <c:v>1370.3183965815535</c:v>
                </c:pt>
                <c:pt idx="485">
                  <c:v>1364.1401575164316</c:v>
                </c:pt>
                <c:pt idx="486">
                  <c:v>1357.953423881632</c:v>
                </c:pt>
                <c:pt idx="487">
                  <c:v>1351.7553328699662</c:v>
                </c:pt>
                <c:pt idx="488">
                  <c:v>1345.5491190076177</c:v>
                </c:pt>
                <c:pt idx="489">
                  <c:v>1339.3345725663598</c:v>
                </c:pt>
                <c:pt idx="490">
                  <c:v>1333.1149358418556</c:v>
                </c:pt>
                <c:pt idx="491">
                  <c:v>1326.8904821046908</c:v>
                </c:pt>
                <c:pt idx="492">
                  <c:v>1320.6637798419547</c:v>
                </c:pt>
                <c:pt idx="493">
                  <c:v>1316.8453303103195</c:v>
                </c:pt>
                <c:pt idx="494">
                  <c:v>1314.4361061082147</c:v>
                </c:pt>
                <c:pt idx="495">
                  <c:v>1308.2123306576987</c:v>
                </c:pt>
                <c:pt idx="496">
                  <c:v>1301.9939256504545</c:v>
                </c:pt>
                <c:pt idx="497">
                  <c:v>1295.7819166190041</c:v>
                </c:pt>
                <c:pt idx="498">
                  <c:v>1289.5848716557202</c:v>
                </c:pt>
                <c:pt idx="499">
                  <c:v>1283.4076012184125</c:v>
                </c:pt>
                <c:pt idx="500">
                  <c:v>1277.2505435118553</c:v>
                </c:pt>
                <c:pt idx="501">
                  <c:v>1271.9271599331723</c:v>
                </c:pt>
                <c:pt idx="502">
                  <c:v>1271.1176638971042</c:v>
                </c:pt>
                <c:pt idx="503">
                  <c:v>1265.0074620319767</c:v>
                </c:pt>
                <c:pt idx="504">
                  <c:v>1258.9179051069705</c:v>
                </c:pt>
                <c:pt idx="505">
                  <c:v>1252.8570605712816</c:v>
                </c:pt>
                <c:pt idx="506">
                  <c:v>1246.8383789679667</c:v>
                </c:pt>
                <c:pt idx="507">
                  <c:v>1240.8908635184541</c:v>
                </c:pt>
                <c:pt idx="508">
                  <c:v>1235.0253875997587</c:v>
                </c:pt>
                <c:pt idx="509">
                  <c:v>1234.5600825185468</c:v>
                </c:pt>
                <c:pt idx="510">
                  <c:v>1229.3159727489619</c:v>
                </c:pt>
                <c:pt idx="511">
                  <c:v>1223.8604086203668</c:v>
                </c:pt>
                <c:pt idx="512">
                  <c:v>1219.1390484654714</c:v>
                </c:pt>
                <c:pt idx="513">
                  <c:v>1216.4624742355622</c:v>
                </c:pt>
                <c:pt idx="514">
                  <c:v>1202.7220496801847</c:v>
                </c:pt>
                <c:pt idx="515">
                  <c:v>1175.1030639980927</c:v>
                </c:pt>
                <c:pt idx="516">
                  <c:v>1150.8049154331277</c:v>
                </c:pt>
                <c:pt idx="517">
                  <c:v>1129.184779978289</c:v>
                </c:pt>
                <c:pt idx="518">
                  <c:v>993.31532047208816</c:v>
                </c:pt>
                <c:pt idx="519">
                  <c:v>922.25904554519593</c:v>
                </c:pt>
                <c:pt idx="520">
                  <c:v>876.90687736319842</c:v>
                </c:pt>
                <c:pt idx="521">
                  <c:v>844.93144326111042</c:v>
                </c:pt>
                <c:pt idx="522">
                  <c:v>820.97480383076754</c:v>
                </c:pt>
                <c:pt idx="523">
                  <c:v>802.27006371848597</c:v>
                </c:pt>
                <c:pt idx="524">
                  <c:v>787.22188405761062</c:v>
                </c:pt>
                <c:pt idx="525">
                  <c:v>774.83651949889384</c:v>
                </c:pt>
                <c:pt idx="526">
                  <c:v>764.45834841480746</c:v>
                </c:pt>
                <c:pt idx="527">
                  <c:v>712.05515710576469</c:v>
                </c:pt>
                <c:pt idx="528">
                  <c:v>693.11430501705775</c:v>
                </c:pt>
                <c:pt idx="529">
                  <c:v>684.19085141153732</c:v>
                </c:pt>
                <c:pt idx="530">
                  <c:v>679.52331634795928</c:v>
                </c:pt>
                <c:pt idx="531">
                  <c:v>677.00142820343444</c:v>
                </c:pt>
                <c:pt idx="532">
                  <c:v>675.67746420718299</c:v>
                </c:pt>
                <c:pt idx="533">
                  <c:v>675.06830648791902</c:v>
                </c:pt>
                <c:pt idx="534">
                  <c:v>674.90533054062053</c:v>
                </c:pt>
                <c:pt idx="535">
                  <c:v>675.02943755591218</c:v>
                </c:pt>
                <c:pt idx="536">
                  <c:v>680.64650460950338</c:v>
                </c:pt>
                <c:pt idx="537">
                  <c:v>686.34541434294476</c:v>
                </c:pt>
                <c:pt idx="538">
                  <c:v>690.85437495817928</c:v>
                </c:pt>
                <c:pt idx="539">
                  <c:v>694.44341817063878</c:v>
                </c:pt>
                <c:pt idx="540">
                  <c:v>697.36848960405155</c:v>
                </c:pt>
                <c:pt idx="541">
                  <c:v>699.80616342652525</c:v>
                </c:pt>
                <c:pt idx="542">
                  <c:v>701.87623990696397</c:v>
                </c:pt>
                <c:pt idx="543">
                  <c:v>703.66183136350185</c:v>
                </c:pt>
                <c:pt idx="544">
                  <c:v>705.22223433366298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Mobility!$X$20</c:f>
              <c:strCache>
                <c:ptCount val="1"/>
                <c:pt idx="0">
                  <c:v>Red Book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Mobility!$X$22:$X$999</c:f>
              <c:numCache>
                <c:formatCode>0.00E+00</c:formatCode>
                <c:ptCount val="978"/>
                <c:pt idx="0">
                  <c:v>1824.9839894958518</c:v>
                </c:pt>
                <c:pt idx="1">
                  <c:v>1824.9734871006344</c:v>
                </c:pt>
                <c:pt idx="2">
                  <c:v>1824.9643862287185</c:v>
                </c:pt>
                <c:pt idx="3">
                  <c:v>1824.956090354658</c:v>
                </c:pt>
                <c:pt idx="4">
                  <c:v>1824.9483457615961</c:v>
                </c:pt>
                <c:pt idx="5">
                  <c:v>1824.9410138404521</c:v>
                </c:pt>
                <c:pt idx="6">
                  <c:v>1824.9340081577277</c:v>
                </c:pt>
                <c:pt idx="7">
                  <c:v>1824.9272701224004</c:v>
                </c:pt>
                <c:pt idx="8">
                  <c:v>1824.9207576490176</c:v>
                </c:pt>
                <c:pt idx="9">
                  <c:v>1824.9144391899245</c:v>
                </c:pt>
                <c:pt idx="10">
                  <c:v>1824.8582599939491</c:v>
                </c:pt>
                <c:pt idx="11">
                  <c:v>1824.8095644611517</c:v>
                </c:pt>
                <c:pt idx="12">
                  <c:v>1824.7651687938219</c:v>
                </c:pt>
                <c:pt idx="13">
                  <c:v>1824.7237184928456</c:v>
                </c:pt>
                <c:pt idx="14">
                  <c:v>1824.684473439617</c:v>
                </c:pt>
                <c:pt idx="15">
                  <c:v>1824.6469720447678</c:v>
                </c:pt>
                <c:pt idx="16">
                  <c:v>1824.6109013698951</c:v>
                </c:pt>
                <c:pt idx="17">
                  <c:v>1824.5760366094701</c:v>
                </c:pt>
                <c:pt idx="18">
                  <c:v>1824.5422092307967</c:v>
                </c:pt>
                <c:pt idx="19">
                  <c:v>1824.2414063443709</c:v>
                </c:pt>
                <c:pt idx="20">
                  <c:v>1823.9806542336746</c:v>
                </c:pt>
                <c:pt idx="21">
                  <c:v>1823.8180504790616</c:v>
                </c:pt>
                <c:pt idx="22">
                  <c:v>1823.7823813896175</c:v>
                </c:pt>
                <c:pt idx="23">
                  <c:v>1823.7446144701207</c:v>
                </c:pt>
                <c:pt idx="24">
                  <c:v>1823.7429303458734</c:v>
                </c:pt>
                <c:pt idx="25">
                  <c:v>1823.7013006327111</c:v>
                </c:pt>
                <c:pt idx="26">
                  <c:v>1823.6571199779592</c:v>
                </c:pt>
                <c:pt idx="27">
                  <c:v>1823.6119395566586</c:v>
                </c:pt>
                <c:pt idx="28">
                  <c:v>1823.5627667348517</c:v>
                </c:pt>
                <c:pt idx="29">
                  <c:v>1823.5209895973758</c:v>
                </c:pt>
                <c:pt idx="30">
                  <c:v>1823.5096219869774</c:v>
                </c:pt>
                <c:pt idx="31">
                  <c:v>1823.456273962362</c:v>
                </c:pt>
                <c:pt idx="32">
                  <c:v>1823.4010944912063</c:v>
                </c:pt>
                <c:pt idx="33">
                  <c:v>1823.3403460665158</c:v>
                </c:pt>
                <c:pt idx="34">
                  <c:v>1823.3108718644098</c:v>
                </c:pt>
                <c:pt idx="35">
                  <c:v>1823.2794137227709</c:v>
                </c:pt>
                <c:pt idx="36">
                  <c:v>1823.2792472937381</c:v>
                </c:pt>
                <c:pt idx="37">
                  <c:v>1823.2181414209422</c:v>
                </c:pt>
                <c:pt idx="38">
                  <c:v>1823.2169007302984</c:v>
                </c:pt>
                <c:pt idx="39">
                  <c:v>1823.153256545668</c:v>
                </c:pt>
                <c:pt idx="40">
                  <c:v>1823.1514258100983</c:v>
                </c:pt>
                <c:pt idx="41">
                  <c:v>1823.1101066497288</c:v>
                </c:pt>
                <c:pt idx="42">
                  <c:v>1823.0847768275576</c:v>
                </c:pt>
                <c:pt idx="43">
                  <c:v>1823.0816958593384</c:v>
                </c:pt>
                <c:pt idx="44">
                  <c:v>1823.0163698708307</c:v>
                </c:pt>
                <c:pt idx="45">
                  <c:v>1823.0121357884025</c:v>
                </c:pt>
                <c:pt idx="46">
                  <c:v>1822.9464733535169</c:v>
                </c:pt>
                <c:pt idx="47">
                  <c:v>1822.9415154113174</c:v>
                </c:pt>
                <c:pt idx="48">
                  <c:v>1822.9170186443525</c:v>
                </c:pt>
                <c:pt idx="49">
                  <c:v>1822.8710248026091</c:v>
                </c:pt>
                <c:pt idx="50">
                  <c:v>1822.865300977327</c:v>
                </c:pt>
                <c:pt idx="51">
                  <c:v>1822.7948713081148</c:v>
                </c:pt>
                <c:pt idx="52">
                  <c:v>1822.7873594170505</c:v>
                </c:pt>
                <c:pt idx="53">
                  <c:v>1822.7304040855399</c:v>
                </c:pt>
                <c:pt idx="54">
                  <c:v>1822.7176619104312</c:v>
                </c:pt>
                <c:pt idx="55">
                  <c:v>1822.7098500467805</c:v>
                </c:pt>
                <c:pt idx="56">
                  <c:v>1822.6377967530686</c:v>
                </c:pt>
                <c:pt idx="57">
                  <c:v>1822.6292467824455</c:v>
                </c:pt>
                <c:pt idx="58">
                  <c:v>1822.5538323671824</c:v>
                </c:pt>
                <c:pt idx="59">
                  <c:v>1822.5493603455052</c:v>
                </c:pt>
                <c:pt idx="60">
                  <c:v>1822.5440202584166</c:v>
                </c:pt>
                <c:pt idx="61">
                  <c:v>1822.4699455666155</c:v>
                </c:pt>
                <c:pt idx="62">
                  <c:v>1822.4590392343648</c:v>
                </c:pt>
                <c:pt idx="63">
                  <c:v>1822.3850956785316</c:v>
                </c:pt>
                <c:pt idx="64">
                  <c:v>1822.3730611031185</c:v>
                </c:pt>
                <c:pt idx="65">
                  <c:v>1822.295696473863</c:v>
                </c:pt>
                <c:pt idx="66">
                  <c:v>1822.2825642253054</c:v>
                </c:pt>
                <c:pt idx="67">
                  <c:v>1822.2048470208701</c:v>
                </c:pt>
                <c:pt idx="68">
                  <c:v>1822.1904192323468</c:v>
                </c:pt>
                <c:pt idx="69">
                  <c:v>1822.1139012133353</c:v>
                </c:pt>
                <c:pt idx="70">
                  <c:v>1822.0980724322912</c:v>
                </c:pt>
                <c:pt idx="71">
                  <c:v>1822.0202883094003</c:v>
                </c:pt>
                <c:pt idx="72">
                  <c:v>1822.0041070355687</c:v>
                </c:pt>
                <c:pt idx="73">
                  <c:v>1821.9221865188279</c:v>
                </c:pt>
                <c:pt idx="74">
                  <c:v>1821.9061707769797</c:v>
                </c:pt>
                <c:pt idx="75">
                  <c:v>1821.8246079059372</c:v>
                </c:pt>
                <c:pt idx="76">
                  <c:v>1821.8077764416405</c:v>
                </c:pt>
                <c:pt idx="77">
                  <c:v>1821.7260396789934</c:v>
                </c:pt>
                <c:pt idx="78">
                  <c:v>1821.7087983298909</c:v>
                </c:pt>
                <c:pt idx="79">
                  <c:v>1821.6225830174881</c:v>
                </c:pt>
                <c:pt idx="80">
                  <c:v>1821.6055458370838</c:v>
                </c:pt>
                <c:pt idx="81">
                  <c:v>1821.5184125844153</c:v>
                </c:pt>
                <c:pt idx="82">
                  <c:v>1821.5011373809652</c:v>
                </c:pt>
                <c:pt idx="83">
                  <c:v>1821.414049831651</c:v>
                </c:pt>
                <c:pt idx="84">
                  <c:v>1821.3962324435222</c:v>
                </c:pt>
                <c:pt idx="85">
                  <c:v>1821.3073410912284</c:v>
                </c:pt>
                <c:pt idx="86">
                  <c:v>1821.2897836837506</c:v>
                </c:pt>
                <c:pt idx="87">
                  <c:v>1821.1968527349461</c:v>
                </c:pt>
                <c:pt idx="88">
                  <c:v>1821.179220890393</c:v>
                </c:pt>
                <c:pt idx="89">
                  <c:v>1821.0858723454514</c:v>
                </c:pt>
                <c:pt idx="90">
                  <c:v>1821.0683410179356</c:v>
                </c:pt>
                <c:pt idx="91">
                  <c:v>1820.974109923724</c:v>
                </c:pt>
                <c:pt idx="92">
                  <c:v>1820.9574377708527</c:v>
                </c:pt>
                <c:pt idx="93">
                  <c:v>1820.9403750544295</c:v>
                </c:pt>
                <c:pt idx="94">
                  <c:v>1820.8588199075639</c:v>
                </c:pt>
                <c:pt idx="95">
                  <c:v>1820.8431607708048</c:v>
                </c:pt>
                <c:pt idx="96">
                  <c:v>1820.7426192437613</c:v>
                </c:pt>
                <c:pt idx="97">
                  <c:v>1820.727038369311</c:v>
                </c:pt>
                <c:pt idx="98">
                  <c:v>1820.6263227679942</c:v>
                </c:pt>
                <c:pt idx="99">
                  <c:v>1820.6105671486794</c:v>
                </c:pt>
                <c:pt idx="100">
                  <c:v>1820.5087165172547</c:v>
                </c:pt>
                <c:pt idx="101">
                  <c:v>1820.4929063952816</c:v>
                </c:pt>
                <c:pt idx="102">
                  <c:v>1820.3864424569249</c:v>
                </c:pt>
                <c:pt idx="103">
                  <c:v>1820.370835418649</c:v>
                </c:pt>
                <c:pt idx="104">
                  <c:v>1820.2639215110489</c:v>
                </c:pt>
                <c:pt idx="105">
                  <c:v>1820.2490790687</c:v>
                </c:pt>
                <c:pt idx="106">
                  <c:v>1820.1413708905429</c:v>
                </c:pt>
                <c:pt idx="107">
                  <c:v>1820.1274550520559</c:v>
                </c:pt>
                <c:pt idx="108">
                  <c:v>1820.0151268519221</c:v>
                </c:pt>
                <c:pt idx="109">
                  <c:v>1820.0024026686183</c:v>
                </c:pt>
                <c:pt idx="110">
                  <c:v>1819.8877126716361</c:v>
                </c:pt>
                <c:pt idx="111">
                  <c:v>1819.8758325217873</c:v>
                </c:pt>
                <c:pt idx="112">
                  <c:v>1819.7604310428051</c:v>
                </c:pt>
                <c:pt idx="113">
                  <c:v>1819.7489074703326</c:v>
                </c:pt>
                <c:pt idx="114">
                  <c:v>1819.6323561842262</c:v>
                </c:pt>
                <c:pt idx="115">
                  <c:v>1819.6209518189548</c:v>
                </c:pt>
                <c:pt idx="116">
                  <c:v>1819.5471107825756</c:v>
                </c:pt>
                <c:pt idx="117">
                  <c:v>1819.4992638201006</c:v>
                </c:pt>
                <c:pt idx="118">
                  <c:v>1819.4886904166692</c:v>
                </c:pt>
                <c:pt idx="119">
                  <c:v>1819.366110755665</c:v>
                </c:pt>
                <c:pt idx="120">
                  <c:v>1819.3567668864946</c:v>
                </c:pt>
                <c:pt idx="121">
                  <c:v>1819.2332056298058</c:v>
                </c:pt>
                <c:pt idx="122">
                  <c:v>1819.2250952291538</c:v>
                </c:pt>
                <c:pt idx="123">
                  <c:v>1819.0973824989564</c:v>
                </c:pt>
                <c:pt idx="124">
                  <c:v>1819.0906091245893</c:v>
                </c:pt>
                <c:pt idx="125">
                  <c:v>1818.9598273363649</c:v>
                </c:pt>
                <c:pt idx="126">
                  <c:v>1818.9542596469307</c:v>
                </c:pt>
                <c:pt idx="127">
                  <c:v>1818.8225201522646</c:v>
                </c:pt>
                <c:pt idx="128">
                  <c:v>1818.817536316433</c:v>
                </c:pt>
                <c:pt idx="129">
                  <c:v>1818.6844707317168</c:v>
                </c:pt>
                <c:pt idx="130">
                  <c:v>1818.6802272650505</c:v>
                </c:pt>
                <c:pt idx="131">
                  <c:v>1818.5422829116249</c:v>
                </c:pt>
                <c:pt idx="132">
                  <c:v>1818.5390178960961</c:v>
                </c:pt>
                <c:pt idx="133">
                  <c:v>1818.3999768561209</c:v>
                </c:pt>
                <c:pt idx="134">
                  <c:v>1818.3976172792943</c:v>
                </c:pt>
                <c:pt idx="135">
                  <c:v>1818.2782046920363</c:v>
                </c:pt>
                <c:pt idx="136">
                  <c:v>1818.2572548575868</c:v>
                </c:pt>
                <c:pt idx="137">
                  <c:v>1818.25633546483</c:v>
                </c:pt>
                <c:pt idx="138">
                  <c:v>1818.1128201494785</c:v>
                </c:pt>
                <c:pt idx="139">
                  <c:v>1818.1122892721769</c:v>
                </c:pt>
                <c:pt idx="140">
                  <c:v>1817.9670867743564</c:v>
                </c:pt>
                <c:pt idx="141">
                  <c:v>1817.9656314372319</c:v>
                </c:pt>
                <c:pt idx="142">
                  <c:v>1817.8215299561955</c:v>
                </c:pt>
                <c:pt idx="143">
                  <c:v>1817.8189474158457</c:v>
                </c:pt>
                <c:pt idx="144">
                  <c:v>1817.6756084445544</c:v>
                </c:pt>
                <c:pt idx="145">
                  <c:v>1817.6720897144273</c:v>
                </c:pt>
                <c:pt idx="146">
                  <c:v>1817.5258820720494</c:v>
                </c:pt>
                <c:pt idx="147">
                  <c:v>1817.5213367219521</c:v>
                </c:pt>
                <c:pt idx="148">
                  <c:v>1817.3762146149636</c:v>
                </c:pt>
                <c:pt idx="149">
                  <c:v>1817.3702321282281</c:v>
                </c:pt>
                <c:pt idx="150">
                  <c:v>1817.2269023613849</c:v>
                </c:pt>
                <c:pt idx="151">
                  <c:v>1817.2188629714433</c:v>
                </c:pt>
                <c:pt idx="152">
                  <c:v>1817.0947217286152</c:v>
                </c:pt>
                <c:pt idx="153">
                  <c:v>1817.0754006213692</c:v>
                </c:pt>
                <c:pt idx="154">
                  <c:v>1817.0651376588442</c:v>
                </c:pt>
                <c:pt idx="155">
                  <c:v>1816.9213729033563</c:v>
                </c:pt>
                <c:pt idx="156">
                  <c:v>1816.9097057918025</c:v>
                </c:pt>
                <c:pt idx="157">
                  <c:v>1816.7672737845514</c:v>
                </c:pt>
                <c:pt idx="158">
                  <c:v>1816.7543382181263</c:v>
                </c:pt>
                <c:pt idx="159">
                  <c:v>1816.6135841785435</c:v>
                </c:pt>
                <c:pt idx="160">
                  <c:v>1816.5993090676461</c:v>
                </c:pt>
                <c:pt idx="161">
                  <c:v>1816.4562116660568</c:v>
                </c:pt>
                <c:pt idx="162">
                  <c:v>1816.4404012299101</c:v>
                </c:pt>
                <c:pt idx="163">
                  <c:v>1816.2981973637927</c:v>
                </c:pt>
                <c:pt idx="164">
                  <c:v>1816.2810581011781</c:v>
                </c:pt>
                <c:pt idx="165">
                  <c:v>1816.1407696679373</c:v>
                </c:pt>
                <c:pt idx="166">
                  <c:v>1816.1219591273389</c:v>
                </c:pt>
                <c:pt idx="167">
                  <c:v>1815.981742691255</c:v>
                </c:pt>
                <c:pt idx="168">
                  <c:v>1815.9753574381525</c:v>
                </c:pt>
                <c:pt idx="169">
                  <c:v>1815.9608603689167</c:v>
                </c:pt>
                <c:pt idx="170">
                  <c:v>1815.8202894716835</c:v>
                </c:pt>
                <c:pt idx="171">
                  <c:v>1815.7975677456011</c:v>
                </c:pt>
                <c:pt idx="172">
                  <c:v>1815.6589431914786</c:v>
                </c:pt>
                <c:pt idx="173">
                  <c:v>1815.635022332026</c:v>
                </c:pt>
                <c:pt idx="174">
                  <c:v>1815.4976681258152</c:v>
                </c:pt>
                <c:pt idx="175">
                  <c:v>1815.4726335540417</c:v>
                </c:pt>
                <c:pt idx="176">
                  <c:v>1815.3334229265151</c:v>
                </c:pt>
                <c:pt idx="177">
                  <c:v>1815.3065961837133</c:v>
                </c:pt>
                <c:pt idx="178">
                  <c:v>1815.1688734631434</c:v>
                </c:pt>
                <c:pt idx="179">
                  <c:v>1815.1405128822403</c:v>
                </c:pt>
                <c:pt idx="180">
                  <c:v>1815.0044630397388</c:v>
                </c:pt>
                <c:pt idx="181">
                  <c:v>1814.9743701434627</c:v>
                </c:pt>
                <c:pt idx="182">
                  <c:v>1814.9068083955997</c:v>
                </c:pt>
                <c:pt idx="183">
                  <c:v>1814.8387585212779</c:v>
                </c:pt>
                <c:pt idx="184">
                  <c:v>1814.8069051591087</c:v>
                </c:pt>
                <c:pt idx="185">
                  <c:v>1814.6704995078817</c:v>
                </c:pt>
                <c:pt idx="186">
                  <c:v>1814.6368473661228</c:v>
                </c:pt>
                <c:pt idx="187">
                  <c:v>1814.5026247988101</c:v>
                </c:pt>
                <c:pt idx="188">
                  <c:v>1814.4668403498099</c:v>
                </c:pt>
                <c:pt idx="189">
                  <c:v>1814.335159836151</c:v>
                </c:pt>
                <c:pt idx="190">
                  <c:v>1814.2973735710771</c:v>
                </c:pt>
                <c:pt idx="191">
                  <c:v>1814.1642533682855</c:v>
                </c:pt>
                <c:pt idx="192">
                  <c:v>1814.1243171310834</c:v>
                </c:pt>
                <c:pt idx="193">
                  <c:v>1813.9927855321339</c:v>
                </c:pt>
                <c:pt idx="194">
                  <c:v>1813.9513901065457</c:v>
                </c:pt>
                <c:pt idx="195">
                  <c:v>1813.8800451657471</c:v>
                </c:pt>
                <c:pt idx="196">
                  <c:v>1813.8220124631657</c:v>
                </c:pt>
                <c:pt idx="197">
                  <c:v>1813.7787847211653</c:v>
                </c:pt>
                <c:pt idx="198">
                  <c:v>1813.65002687177</c:v>
                </c:pt>
                <c:pt idx="199">
                  <c:v>1813.604749574007</c:v>
                </c:pt>
                <c:pt idx="200">
                  <c:v>1813.4751608748459</c:v>
                </c:pt>
                <c:pt idx="201">
                  <c:v>1813.4281471487081</c:v>
                </c:pt>
                <c:pt idx="202">
                  <c:v>1813.3005578142715</c:v>
                </c:pt>
                <c:pt idx="203">
                  <c:v>1813.2520238477302</c:v>
                </c:pt>
                <c:pt idx="204">
                  <c:v>1813.1265717008923</c:v>
                </c:pt>
                <c:pt idx="205">
                  <c:v>1813.0761852578912</c:v>
                </c:pt>
                <c:pt idx="206">
                  <c:v>1812.9499985354266</c:v>
                </c:pt>
                <c:pt idx="207">
                  <c:v>1812.8977174687589</c:v>
                </c:pt>
                <c:pt idx="208">
                  <c:v>1812.8885743723331</c:v>
                </c:pt>
                <c:pt idx="209">
                  <c:v>1812.7726267291719</c:v>
                </c:pt>
                <c:pt idx="210">
                  <c:v>1812.7186590277402</c:v>
                </c:pt>
                <c:pt idx="211">
                  <c:v>1812.5950360534775</c:v>
                </c:pt>
                <c:pt idx="212">
                  <c:v>1812.5401115941645</c:v>
                </c:pt>
                <c:pt idx="213">
                  <c:v>1812.4174620585347</c:v>
                </c:pt>
                <c:pt idx="214">
                  <c:v>1812.3612611267431</c:v>
                </c:pt>
                <c:pt idx="215">
                  <c:v>1812.2370721684033</c:v>
                </c:pt>
                <c:pt idx="216">
                  <c:v>1812.1793995125863</c:v>
                </c:pt>
                <c:pt idx="217">
                  <c:v>1812.057059827599</c:v>
                </c:pt>
                <c:pt idx="218">
                  <c:v>1811.9977170624907</c:v>
                </c:pt>
                <c:pt idx="219">
                  <c:v>1811.9275231455595</c:v>
                </c:pt>
                <c:pt idx="220">
                  <c:v>1811.8780010469386</c:v>
                </c:pt>
                <c:pt idx="221">
                  <c:v>1811.8170229758325</c:v>
                </c:pt>
                <c:pt idx="222">
                  <c:v>1811.6966233373801</c:v>
                </c:pt>
                <c:pt idx="223">
                  <c:v>1811.6335634284401</c:v>
                </c:pt>
                <c:pt idx="224">
                  <c:v>1811.5144352131645</c:v>
                </c:pt>
                <c:pt idx="225">
                  <c:v>1811.4495831762517</c:v>
                </c:pt>
                <c:pt idx="226">
                  <c:v>1811.3325633027605</c:v>
                </c:pt>
                <c:pt idx="227">
                  <c:v>1811.2660338109145</c:v>
                </c:pt>
                <c:pt idx="228">
                  <c:v>1811.1504540618139</c:v>
                </c:pt>
                <c:pt idx="229">
                  <c:v>1811.0820313281292</c:v>
                </c:pt>
                <c:pt idx="230">
                  <c:v>1810.9650556073423</c:v>
                </c:pt>
                <c:pt idx="231">
                  <c:v>1810.8955478036053</c:v>
                </c:pt>
                <c:pt idx="232">
                  <c:v>1810.780855628258</c:v>
                </c:pt>
                <c:pt idx="233">
                  <c:v>1810.7094371584542</c:v>
                </c:pt>
                <c:pt idx="234">
                  <c:v>1810.5969732259812</c:v>
                </c:pt>
                <c:pt idx="235">
                  <c:v>1810.5238226314805</c:v>
                </c:pt>
                <c:pt idx="236">
                  <c:v>1810.411293798217</c:v>
                </c:pt>
                <c:pt idx="237">
                  <c:v>1810.3358608753977</c:v>
                </c:pt>
                <c:pt idx="238">
                  <c:v>1810.224423310641</c:v>
                </c:pt>
                <c:pt idx="239">
                  <c:v>1810.1471437443593</c:v>
                </c:pt>
                <c:pt idx="240">
                  <c:v>1810.0378062152131</c:v>
                </c:pt>
                <c:pt idx="241">
                  <c:v>1809.9594974155502</c:v>
                </c:pt>
                <c:pt idx="242">
                  <c:v>1809.8509803298527</c:v>
                </c:pt>
                <c:pt idx="243">
                  <c:v>1809.7718284722978</c:v>
                </c:pt>
                <c:pt idx="244">
                  <c:v>1809.6614232979859</c:v>
                </c:pt>
                <c:pt idx="245">
                  <c:v>1809.5811084978679</c:v>
                </c:pt>
                <c:pt idx="246">
                  <c:v>1809.4726113586144</c:v>
                </c:pt>
                <c:pt idx="247">
                  <c:v>1809.3907424317156</c:v>
                </c:pt>
                <c:pt idx="248">
                  <c:v>1809.2844688312073</c:v>
                </c:pt>
                <c:pt idx="249">
                  <c:v>1809.2012343009299</c:v>
                </c:pt>
                <c:pt idx="250">
                  <c:v>1809.09512757527</c:v>
                </c:pt>
                <c:pt idx="251">
                  <c:v>1809.0096977735743</c:v>
                </c:pt>
                <c:pt idx="252">
                  <c:v>1808.9039871982886</c:v>
                </c:pt>
                <c:pt idx="253">
                  <c:v>1808.8173223009323</c:v>
                </c:pt>
                <c:pt idx="254">
                  <c:v>1808.7136499396163</c:v>
                </c:pt>
                <c:pt idx="255">
                  <c:v>1808.6257017786975</c:v>
                </c:pt>
                <c:pt idx="256">
                  <c:v>1808.5233585831675</c:v>
                </c:pt>
                <c:pt idx="257">
                  <c:v>1808.4341812534562</c:v>
                </c:pt>
                <c:pt idx="258">
                  <c:v>1808.3302284306678</c:v>
                </c:pt>
                <c:pt idx="259">
                  <c:v>1808.2402858628986</c:v>
                </c:pt>
                <c:pt idx="260">
                  <c:v>1808.1380420293594</c:v>
                </c:pt>
                <c:pt idx="261">
                  <c:v>1808.0466486710811</c:v>
                </c:pt>
                <c:pt idx="262">
                  <c:v>1807.9469977967046</c:v>
                </c:pt>
                <c:pt idx="263">
                  <c:v>1807.8538901907186</c:v>
                </c:pt>
                <c:pt idx="264">
                  <c:v>1807.7545940007135</c:v>
                </c:pt>
                <c:pt idx="265">
                  <c:v>1807.6593489982417</c:v>
                </c:pt>
                <c:pt idx="266">
                  <c:v>1807.5604185742152</c:v>
                </c:pt>
                <c:pt idx="267">
                  <c:v>1807.4638750373701</c:v>
                </c:pt>
                <c:pt idx="268">
                  <c:v>1807.3673219951709</c:v>
                </c:pt>
                <c:pt idx="269">
                  <c:v>1807.269254652791</c:v>
                </c:pt>
                <c:pt idx="270">
                  <c:v>1807.1747353310034</c:v>
                </c:pt>
                <c:pt idx="271">
                  <c:v>1807.0753260408787</c:v>
                </c:pt>
                <c:pt idx="272">
                  <c:v>1806.9795945189876</c:v>
                </c:pt>
                <c:pt idx="273">
                  <c:v>1806.8788285940195</c:v>
                </c:pt>
                <c:pt idx="274">
                  <c:v>1806.7848532444514</c:v>
                </c:pt>
                <c:pt idx="275">
                  <c:v>1806.6827353231827</c:v>
                </c:pt>
                <c:pt idx="276">
                  <c:v>1806.5907127202229</c:v>
                </c:pt>
                <c:pt idx="277">
                  <c:v>1806.4877122537441</c:v>
                </c:pt>
                <c:pt idx="278">
                  <c:v>1806.3958373272912</c:v>
                </c:pt>
                <c:pt idx="279">
                  <c:v>1806.291292905476</c:v>
                </c:pt>
                <c:pt idx="280">
                  <c:v>1806.1991347134522</c:v>
                </c:pt>
                <c:pt idx="281">
                  <c:v>1806.0936092827662</c:v>
                </c:pt>
                <c:pt idx="282">
                  <c:v>1806.0035000062396</c:v>
                </c:pt>
                <c:pt idx="283">
                  <c:v>1805.8965649411048</c:v>
                </c:pt>
                <c:pt idx="284">
                  <c:v>1805.8086826215331</c:v>
                </c:pt>
                <c:pt idx="285">
                  <c:v>1805.7004636223326</c:v>
                </c:pt>
                <c:pt idx="286">
                  <c:v>1805.6111132182932</c:v>
                </c:pt>
                <c:pt idx="287">
                  <c:v>1805.5025695000863</c:v>
                </c:pt>
                <c:pt idx="288">
                  <c:v>1805.4138734892961</c:v>
                </c:pt>
                <c:pt idx="289">
                  <c:v>1805.3048459466791</c:v>
                </c:pt>
                <c:pt idx="290">
                  <c:v>1805.2174500353467</c:v>
                </c:pt>
                <c:pt idx="291">
                  <c:v>1805.1077284935166</c:v>
                </c:pt>
                <c:pt idx="292">
                  <c:v>1805.0206175277021</c:v>
                </c:pt>
                <c:pt idx="293">
                  <c:v>1804.9095541545992</c:v>
                </c:pt>
                <c:pt idx="294">
                  <c:v>1804.8222579937847</c:v>
                </c:pt>
                <c:pt idx="295">
                  <c:v>1804.7101302240537</c:v>
                </c:pt>
                <c:pt idx="296">
                  <c:v>1804.6252264760758</c:v>
                </c:pt>
                <c:pt idx="297">
                  <c:v>1804.5118813100007</c:v>
                </c:pt>
                <c:pt idx="298">
                  <c:v>1804.4291193482566</c:v>
                </c:pt>
                <c:pt idx="299">
                  <c:v>1804.3145548661971</c:v>
                </c:pt>
                <c:pt idx="300">
                  <c:v>1804.2308835006156</c:v>
                </c:pt>
                <c:pt idx="301">
                  <c:v>1804.1149778979202</c:v>
                </c:pt>
                <c:pt idx="302">
                  <c:v>1804.032387930311</c:v>
                </c:pt>
                <c:pt idx="303">
                  <c:v>1803.9157022633208</c:v>
                </c:pt>
                <c:pt idx="304">
                  <c:v>1803.8346125279938</c:v>
                </c:pt>
                <c:pt idx="305">
                  <c:v>1803.7175894591196</c:v>
                </c:pt>
                <c:pt idx="306">
                  <c:v>1803.637377278505</c:v>
                </c:pt>
                <c:pt idx="307">
                  <c:v>1803.5187467165854</c:v>
                </c:pt>
                <c:pt idx="308">
                  <c:v>1803.4383017018838</c:v>
                </c:pt>
                <c:pt idx="309">
                  <c:v>1803.4224888387398</c:v>
                </c:pt>
                <c:pt idx="310">
                  <c:v>1803.3182631414481</c:v>
                </c:pt>
                <c:pt idx="311">
                  <c:v>1803.2405351885766</c:v>
                </c:pt>
                <c:pt idx="312">
                  <c:v>1803.1190153073073</c:v>
                </c:pt>
                <c:pt idx="313">
                  <c:v>1803.0434643678316</c:v>
                </c:pt>
                <c:pt idx="314">
                  <c:v>1802.9210234305137</c:v>
                </c:pt>
                <c:pt idx="315">
                  <c:v>1802.8442855874457</c:v>
                </c:pt>
                <c:pt idx="316">
                  <c:v>1802.8220711419392</c:v>
                </c:pt>
                <c:pt idx="317">
                  <c:v>1802.7211616141944</c:v>
                </c:pt>
                <c:pt idx="318">
                  <c:v>1802.645535959681</c:v>
                </c:pt>
                <c:pt idx="319">
                  <c:v>1802.5215321176847</c:v>
                </c:pt>
                <c:pt idx="320">
                  <c:v>1802.4474586420524</c:v>
                </c:pt>
                <c:pt idx="321">
                  <c:v>1802.3229541122287</c:v>
                </c:pt>
                <c:pt idx="322">
                  <c:v>1802.2497023210515</c:v>
                </c:pt>
                <c:pt idx="323">
                  <c:v>1802.1299152086749</c:v>
                </c:pt>
                <c:pt idx="324">
                  <c:v>1802.1242610280678</c:v>
                </c:pt>
                <c:pt idx="325">
                  <c:v>1802.049930436285</c:v>
                </c:pt>
                <c:pt idx="326">
                  <c:v>1801.9242487579827</c:v>
                </c:pt>
                <c:pt idx="327">
                  <c:v>1801.851662791486</c:v>
                </c:pt>
                <c:pt idx="328">
                  <c:v>1801.7252516667231</c:v>
                </c:pt>
                <c:pt idx="329">
                  <c:v>1801.6546667590233</c:v>
                </c:pt>
                <c:pt idx="330">
                  <c:v>1801.5271791765781</c:v>
                </c:pt>
                <c:pt idx="331">
                  <c:v>1801.4558663547878</c:v>
                </c:pt>
                <c:pt idx="332">
                  <c:v>1801.3274619516906</c:v>
                </c:pt>
                <c:pt idx="333">
                  <c:v>1801.2566809916057</c:v>
                </c:pt>
                <c:pt idx="334">
                  <c:v>1801.1282697911688</c:v>
                </c:pt>
                <c:pt idx="335">
                  <c:v>1801.1079220025049</c:v>
                </c:pt>
                <c:pt idx="336">
                  <c:v>1801.0589923475281</c:v>
                </c:pt>
                <c:pt idx="337">
                  <c:v>1800.9304345339929</c:v>
                </c:pt>
                <c:pt idx="338">
                  <c:v>1800.862131638512</c:v>
                </c:pt>
                <c:pt idx="339">
                  <c:v>1800.7327579254541</c:v>
                </c:pt>
                <c:pt idx="340">
                  <c:v>1800.6628886293472</c:v>
                </c:pt>
                <c:pt idx="341">
                  <c:v>1800.532865193305</c:v>
                </c:pt>
                <c:pt idx="342">
                  <c:v>1800.4651890456494</c:v>
                </c:pt>
                <c:pt idx="343">
                  <c:v>1800.3342602914536</c:v>
                </c:pt>
                <c:pt idx="344">
                  <c:v>1800.2685068817698</c:v>
                </c:pt>
                <c:pt idx="345">
                  <c:v>1800.1369505908731</c:v>
                </c:pt>
                <c:pt idx="346">
                  <c:v>1800.070954520826</c:v>
                </c:pt>
                <c:pt idx="347">
                  <c:v>1799.9384214106663</c:v>
                </c:pt>
                <c:pt idx="348">
                  <c:v>1799.873101440282</c:v>
                </c:pt>
                <c:pt idx="349">
                  <c:v>1799.7991140229262</c:v>
                </c:pt>
                <c:pt idx="350">
                  <c:v>1799.7401947402411</c:v>
                </c:pt>
                <c:pt idx="351">
                  <c:v>1799.6765549590414</c:v>
                </c:pt>
                <c:pt idx="352">
                  <c:v>1799.5433322078334</c:v>
                </c:pt>
                <c:pt idx="353">
                  <c:v>1799.4806378300339</c:v>
                </c:pt>
                <c:pt idx="354">
                  <c:v>1799.4560734585061</c:v>
                </c:pt>
                <c:pt idx="355">
                  <c:v>1799.3471905021031</c:v>
                </c:pt>
                <c:pt idx="356">
                  <c:v>1799.2826024287574</c:v>
                </c:pt>
                <c:pt idx="357">
                  <c:v>1799.1490417608341</c:v>
                </c:pt>
                <c:pt idx="358">
                  <c:v>1799.0862168246551</c:v>
                </c:pt>
                <c:pt idx="359">
                  <c:v>1798.9520541821375</c:v>
                </c:pt>
                <c:pt idx="360">
                  <c:v>1798.8910178877559</c:v>
                </c:pt>
                <c:pt idx="361">
                  <c:v>1798.8234977733616</c:v>
                </c:pt>
                <c:pt idx="362">
                  <c:v>1798.7562154395359</c:v>
                </c:pt>
                <c:pt idx="363">
                  <c:v>1798.6949148148492</c:v>
                </c:pt>
                <c:pt idx="364">
                  <c:v>1798.5594573391684</c:v>
                </c:pt>
                <c:pt idx="365">
                  <c:v>1798.4984993367748</c:v>
                </c:pt>
                <c:pt idx="366">
                  <c:v>1798.3629959753948</c:v>
                </c:pt>
                <c:pt idx="367">
                  <c:v>1798.3036626973822</c:v>
                </c:pt>
                <c:pt idx="368">
                  <c:v>1798.1681909354756</c:v>
                </c:pt>
                <c:pt idx="369">
                  <c:v>1798.1097484637219</c:v>
                </c:pt>
                <c:pt idx="370">
                  <c:v>1798.0496781568131</c:v>
                </c:pt>
                <c:pt idx="371">
                  <c:v>1796.529417422116</c:v>
                </c:pt>
                <c:pt idx="372">
                  <c:v>1796.110739132178</c:v>
                </c:pt>
                <c:pt idx="373">
                  <c:v>1794.8172724197661</c:v>
                </c:pt>
                <c:pt idx="374">
                  <c:v>1793.450239497007</c:v>
                </c:pt>
                <c:pt idx="375">
                  <c:v>1792.2606731982175</c:v>
                </c:pt>
                <c:pt idx="376">
                  <c:v>1790.498732687995</c:v>
                </c:pt>
                <c:pt idx="377">
                  <c:v>1789.4945881446729</c:v>
                </c:pt>
                <c:pt idx="378">
                  <c:v>1788.7578967610307</c:v>
                </c:pt>
                <c:pt idx="379">
                  <c:v>1787.05617603062</c:v>
                </c:pt>
                <c:pt idx="380">
                  <c:v>1784.9390826276478</c:v>
                </c:pt>
                <c:pt idx="381">
                  <c:v>1783.3607018798357</c:v>
                </c:pt>
                <c:pt idx="382">
                  <c:v>1782.3348867356681</c:v>
                </c:pt>
                <c:pt idx="383">
                  <c:v>1780.0730935466936</c:v>
                </c:pt>
                <c:pt idx="384">
                  <c:v>1777.591754691181</c:v>
                </c:pt>
                <c:pt idx="385">
                  <c:v>1777.4607867876639</c:v>
                </c:pt>
                <c:pt idx="386">
                  <c:v>1775.0103007712014</c:v>
                </c:pt>
                <c:pt idx="387">
                  <c:v>1772.2749214061344</c:v>
                </c:pt>
                <c:pt idx="388">
                  <c:v>1772.1141419853079</c:v>
                </c:pt>
                <c:pt idx="389">
                  <c:v>1769.6532528246094</c:v>
                </c:pt>
                <c:pt idx="390">
                  <c:v>1766.8892548860101</c:v>
                </c:pt>
                <c:pt idx="391">
                  <c:v>1766.8776880613586</c:v>
                </c:pt>
                <c:pt idx="392">
                  <c:v>1764.517177225719</c:v>
                </c:pt>
                <c:pt idx="393">
                  <c:v>1761.8461605073701</c:v>
                </c:pt>
                <c:pt idx="394">
                  <c:v>1761.7805730545272</c:v>
                </c:pt>
                <c:pt idx="395">
                  <c:v>1758.8380288248627</c:v>
                </c:pt>
                <c:pt idx="396">
                  <c:v>1756.9922616251324</c:v>
                </c:pt>
                <c:pt idx="397">
                  <c:v>1755.8034299811316</c:v>
                </c:pt>
                <c:pt idx="398">
                  <c:v>1752.7959851605171</c:v>
                </c:pt>
                <c:pt idx="399">
                  <c:v>1749.608489864956</c:v>
                </c:pt>
                <c:pt idx="400">
                  <c:v>1746.181786845209</c:v>
                </c:pt>
                <c:pt idx="401">
                  <c:v>1742.851603645873</c:v>
                </c:pt>
                <c:pt idx="402">
                  <c:v>1739.3722330539633</c:v>
                </c:pt>
                <c:pt idx="403">
                  <c:v>1735.4705917512197</c:v>
                </c:pt>
                <c:pt idx="404">
                  <c:v>1731.3828246938529</c:v>
                </c:pt>
                <c:pt idx="405">
                  <c:v>1727.3321784254072</c:v>
                </c:pt>
                <c:pt idx="406">
                  <c:v>1723.2021417356609</c:v>
                </c:pt>
                <c:pt idx="407">
                  <c:v>1718.8058778923314</c:v>
                </c:pt>
                <c:pt idx="408">
                  <c:v>1715.0135169317032</c:v>
                </c:pt>
                <c:pt idx="409">
                  <c:v>1714.555155202527</c:v>
                </c:pt>
                <c:pt idx="410">
                  <c:v>1710.2045681906161</c:v>
                </c:pt>
                <c:pt idx="411">
                  <c:v>1705.6041406927218</c:v>
                </c:pt>
                <c:pt idx="412">
                  <c:v>1700.9726092503938</c:v>
                </c:pt>
                <c:pt idx="413">
                  <c:v>1696.5178007294958</c:v>
                </c:pt>
                <c:pt idx="414">
                  <c:v>1691.7526032140506</c:v>
                </c:pt>
                <c:pt idx="415">
                  <c:v>1686.7394658163689</c:v>
                </c:pt>
                <c:pt idx="416">
                  <c:v>1681.6883579951532</c:v>
                </c:pt>
                <c:pt idx="417">
                  <c:v>1680.278096943628</c:v>
                </c:pt>
                <c:pt idx="418">
                  <c:v>1676.5122610937924</c:v>
                </c:pt>
                <c:pt idx="419">
                  <c:v>1671.1565313641622</c:v>
                </c:pt>
                <c:pt idx="420">
                  <c:v>1665.7797770340276</c:v>
                </c:pt>
                <c:pt idx="421">
                  <c:v>1660.493331287817</c:v>
                </c:pt>
                <c:pt idx="422">
                  <c:v>1655.1454600407606</c:v>
                </c:pt>
                <c:pt idx="423">
                  <c:v>1649.8730191887209</c:v>
                </c:pt>
                <c:pt idx="424">
                  <c:v>1649.6026085409801</c:v>
                </c:pt>
                <c:pt idx="425">
                  <c:v>1643.9657047517762</c:v>
                </c:pt>
                <c:pt idx="426">
                  <c:v>1638.1491402226784</c:v>
                </c:pt>
                <c:pt idx="427">
                  <c:v>1632.2873890460141</c:v>
                </c:pt>
                <c:pt idx="428">
                  <c:v>1626.2907428623801</c:v>
                </c:pt>
                <c:pt idx="429">
                  <c:v>1622.5161975670162</c:v>
                </c:pt>
                <c:pt idx="430">
                  <c:v>1620.2101154706738</c:v>
                </c:pt>
                <c:pt idx="431">
                  <c:v>1614.0512748947206</c:v>
                </c:pt>
                <c:pt idx="432">
                  <c:v>1607.9129550318562</c:v>
                </c:pt>
                <c:pt idx="433">
                  <c:v>1601.6353051971525</c:v>
                </c:pt>
                <c:pt idx="434">
                  <c:v>1597.4875008822387</c:v>
                </c:pt>
                <c:pt idx="435">
                  <c:v>1595.3447478557243</c:v>
                </c:pt>
                <c:pt idx="436">
                  <c:v>1588.9644469874474</c:v>
                </c:pt>
                <c:pt idx="437">
                  <c:v>1582.518334979387</c:v>
                </c:pt>
                <c:pt idx="438">
                  <c:v>1575.8999678517514</c:v>
                </c:pt>
                <c:pt idx="439">
                  <c:v>1574.3271272281663</c:v>
                </c:pt>
                <c:pt idx="440">
                  <c:v>1569.1088788586242</c:v>
                </c:pt>
                <c:pt idx="441">
                  <c:v>1562.2558354407579</c:v>
                </c:pt>
                <c:pt idx="442">
                  <c:v>1555.3098790898227</c:v>
                </c:pt>
                <c:pt idx="443">
                  <c:v>1552.7169142400276</c:v>
                </c:pt>
                <c:pt idx="444">
                  <c:v>1548.2810138146501</c:v>
                </c:pt>
                <c:pt idx="445">
                  <c:v>1541.2621801118439</c:v>
                </c:pt>
                <c:pt idx="446">
                  <c:v>1534.1876497224703</c:v>
                </c:pt>
                <c:pt idx="447">
                  <c:v>1532.4241600009861</c:v>
                </c:pt>
                <c:pt idx="448">
                  <c:v>1526.9274501229436</c:v>
                </c:pt>
                <c:pt idx="449">
                  <c:v>1519.619517780854</c:v>
                </c:pt>
                <c:pt idx="450">
                  <c:v>1513.2716154908828</c:v>
                </c:pt>
                <c:pt idx="451">
                  <c:v>1512.193002151387</c:v>
                </c:pt>
                <c:pt idx="452">
                  <c:v>1504.69657595893</c:v>
                </c:pt>
                <c:pt idx="453">
                  <c:v>1497.1481352852661</c:v>
                </c:pt>
                <c:pt idx="454">
                  <c:v>1489.5984134422542</c:v>
                </c:pt>
                <c:pt idx="455">
                  <c:v>1481.9475650246568</c:v>
                </c:pt>
                <c:pt idx="456">
                  <c:v>1474.2408712433373</c:v>
                </c:pt>
                <c:pt idx="457">
                  <c:v>1466.4171713348107</c:v>
                </c:pt>
                <c:pt idx="458">
                  <c:v>1458.5592481315598</c:v>
                </c:pt>
                <c:pt idx="459">
                  <c:v>1450.6158982333377</c:v>
                </c:pt>
                <c:pt idx="460">
                  <c:v>1442.595366768506</c:v>
                </c:pt>
                <c:pt idx="461">
                  <c:v>1434.5298565662547</c:v>
                </c:pt>
                <c:pt idx="462">
                  <c:v>1426.463602153033</c:v>
                </c:pt>
                <c:pt idx="463">
                  <c:v>1418.2895064817458</c:v>
                </c:pt>
                <c:pt idx="464">
                  <c:v>1410.0637231383232</c:v>
                </c:pt>
                <c:pt idx="465">
                  <c:v>1401.79492602957</c:v>
                </c:pt>
                <c:pt idx="466">
                  <c:v>1393.398481057837</c:v>
                </c:pt>
                <c:pt idx="467">
                  <c:v>1384.9506377933621</c:v>
                </c:pt>
                <c:pt idx="468">
                  <c:v>1376.4863239580272</c:v>
                </c:pt>
                <c:pt idx="469">
                  <c:v>1367.9660479076813</c:v>
                </c:pt>
                <c:pt idx="470">
                  <c:v>1363.2011740930668</c:v>
                </c:pt>
                <c:pt idx="471">
                  <c:v>1359.4144291069754</c:v>
                </c:pt>
                <c:pt idx="472">
                  <c:v>1350.86172430447</c:v>
                </c:pt>
                <c:pt idx="473">
                  <c:v>1342.2418737922208</c:v>
                </c:pt>
                <c:pt idx="474">
                  <c:v>1333.5416773684178</c:v>
                </c:pt>
                <c:pt idx="475">
                  <c:v>1324.8017844783076</c:v>
                </c:pt>
                <c:pt idx="476">
                  <c:v>1316.0089976791646</c:v>
                </c:pt>
                <c:pt idx="477">
                  <c:v>1307.1776956568899</c:v>
                </c:pt>
                <c:pt idx="478">
                  <c:v>1298.2946768828376</c:v>
                </c:pt>
                <c:pt idx="479">
                  <c:v>1289.385401979787</c:v>
                </c:pt>
                <c:pt idx="480">
                  <c:v>1280.4361164109864</c:v>
                </c:pt>
                <c:pt idx="481">
                  <c:v>1271.4687001551301</c:v>
                </c:pt>
                <c:pt idx="482">
                  <c:v>1262.4613609924922</c:v>
                </c:pt>
                <c:pt idx="483">
                  <c:v>1256.9046103305868</c:v>
                </c:pt>
                <c:pt idx="484">
                  <c:v>1253.4248040702005</c:v>
                </c:pt>
                <c:pt idx="485">
                  <c:v>1244.3630885033335</c:v>
                </c:pt>
                <c:pt idx="486">
                  <c:v>1235.2771637395326</c:v>
                </c:pt>
                <c:pt idx="487">
                  <c:v>1226.1629174154136</c:v>
                </c:pt>
                <c:pt idx="488">
                  <c:v>1217.0252103149908</c:v>
                </c:pt>
                <c:pt idx="489">
                  <c:v>1207.8638575229807</c:v>
                </c:pt>
                <c:pt idx="490">
                  <c:v>1198.6837813814443</c:v>
                </c:pt>
                <c:pt idx="491">
                  <c:v>1189.4855472437894</c:v>
                </c:pt>
                <c:pt idx="492">
                  <c:v>1180.2731295132905</c:v>
                </c:pt>
                <c:pt idx="493">
                  <c:v>1174.6184413379917</c:v>
                </c:pt>
                <c:pt idx="494">
                  <c:v>1171.0486150775753</c:v>
                </c:pt>
                <c:pt idx="495">
                  <c:v>1161.819438079825</c:v>
                </c:pt>
                <c:pt idx="496">
                  <c:v>1152.5880253309392</c:v>
                </c:pt>
                <c:pt idx="497">
                  <c:v>1143.3561550998202</c:v>
                </c:pt>
                <c:pt idx="498">
                  <c:v>1134.1368443516376</c:v>
                </c:pt>
                <c:pt idx="499">
                  <c:v>1124.9375676785103</c:v>
                </c:pt>
                <c:pt idx="500">
                  <c:v>1115.7593092669867</c:v>
                </c:pt>
                <c:pt idx="501">
                  <c:v>1107.8166791933395</c:v>
                </c:pt>
                <c:pt idx="502">
                  <c:v>1106.6083219806123</c:v>
                </c:pt>
                <c:pt idx="503">
                  <c:v>1097.4827138332384</c:v>
                </c:pt>
                <c:pt idx="504">
                  <c:v>1088.3797874872444</c:v>
                </c:pt>
                <c:pt idx="505">
                  <c:v>1079.3119519138456</c:v>
                </c:pt>
                <c:pt idx="506">
                  <c:v>1070.2997184139401</c:v>
                </c:pt>
                <c:pt idx="507">
                  <c:v>1061.3869734232271</c:v>
                </c:pt>
                <c:pt idx="508">
                  <c:v>1052.5905251115719</c:v>
                </c:pt>
                <c:pt idx="509">
                  <c:v>1051.8924322170055</c:v>
                </c:pt>
                <c:pt idx="510">
                  <c:v>1044.0220139135979</c:v>
                </c:pt>
                <c:pt idx="511">
                  <c:v>1035.8290537497651</c:v>
                </c:pt>
                <c:pt idx="512">
                  <c:v>1028.7345734768751</c:v>
                </c:pt>
                <c:pt idx="513">
                  <c:v>1024.7110143854607</c:v>
                </c:pt>
                <c:pt idx="514">
                  <c:v>1004.0379776419406</c:v>
                </c:pt>
                <c:pt idx="515">
                  <c:v>962.40491547676538</c:v>
                </c:pt>
                <c:pt idx="516">
                  <c:v>925.70839480800146</c:v>
                </c:pt>
                <c:pt idx="517">
                  <c:v>893.0181667299579</c:v>
                </c:pt>
                <c:pt idx="518">
                  <c:v>687.63167332684657</c:v>
                </c:pt>
                <c:pt idx="519">
                  <c:v>580.91864188818408</c:v>
                </c:pt>
                <c:pt idx="520">
                  <c:v>513.19258839261784</c:v>
                </c:pt>
                <c:pt idx="521">
                  <c:v>465.56189642000032</c:v>
                </c:pt>
                <c:pt idx="522">
                  <c:v>429.86208627827307</c:v>
                </c:pt>
                <c:pt idx="523">
                  <c:v>401.91067818742937</c:v>
                </c:pt>
                <c:pt idx="524">
                  <c:v>379.31616593911974</c:v>
                </c:pt>
                <c:pt idx="525">
                  <c:v>360.60065157490902</c:v>
                </c:pt>
                <c:pt idx="526">
                  <c:v>344.79617694910587</c:v>
                </c:pt>
                <c:pt idx="527">
                  <c:v>260.86185993537896</c:v>
                </c:pt>
                <c:pt idx="528">
                  <c:v>225.52321095426746</c:v>
                </c:pt>
                <c:pt idx="529">
                  <c:v>205.38003984407902</c:v>
                </c:pt>
                <c:pt idx="530">
                  <c:v>192.14273576901866</c:v>
                </c:pt>
                <c:pt idx="531">
                  <c:v>182.68214912164285</c:v>
                </c:pt>
                <c:pt idx="532">
                  <c:v>175.53386829436357</c:v>
                </c:pt>
                <c:pt idx="533">
                  <c:v>169.91406822843359</c:v>
                </c:pt>
                <c:pt idx="534">
                  <c:v>165.36241758104597</c:v>
                </c:pt>
                <c:pt idx="535">
                  <c:v>161.58946770369838</c:v>
                </c:pt>
                <c:pt idx="536">
                  <c:v>142.5724326197101</c:v>
                </c:pt>
                <c:pt idx="537">
                  <c:v>135.0449579161735</c:v>
                </c:pt>
                <c:pt idx="538">
                  <c:v>130.87257671412507</c:v>
                </c:pt>
                <c:pt idx="539">
                  <c:v>128.17583347786535</c:v>
                </c:pt>
                <c:pt idx="540">
                  <c:v>126.26998107428142</c:v>
                </c:pt>
                <c:pt idx="541">
                  <c:v>124.84164697499999</c:v>
                </c:pt>
                <c:pt idx="542">
                  <c:v>123.72571671414332</c:v>
                </c:pt>
                <c:pt idx="543">
                  <c:v>122.82635957297263</c:v>
                </c:pt>
                <c:pt idx="544">
                  <c:v>122.08387490000094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Mobility!$P$20:$P$21</c:f>
              <c:strCache>
                <c:ptCount val="1"/>
                <c:pt idx="0">
                  <c:v>Klaassen  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Mobility!$P$22:$P$999</c:f>
              <c:numCache>
                <c:formatCode>0.00E+00</c:formatCode>
                <c:ptCount val="978"/>
                <c:pt idx="0">
                  <c:v>1305.5180681440718</c:v>
                </c:pt>
                <c:pt idx="1">
                  <c:v>1305.5177694600986</c:v>
                </c:pt>
                <c:pt idx="2">
                  <c:v>1305.5174707767396</c:v>
                </c:pt>
                <c:pt idx="3">
                  <c:v>1305.5171720939948</c:v>
                </c:pt>
                <c:pt idx="4">
                  <c:v>1305.5168734118638</c:v>
                </c:pt>
                <c:pt idx="5">
                  <c:v>1305.516574730347</c:v>
                </c:pt>
                <c:pt idx="6">
                  <c:v>1305.5162760494441</c:v>
                </c:pt>
                <c:pt idx="7">
                  <c:v>1305.5159773691555</c:v>
                </c:pt>
                <c:pt idx="8">
                  <c:v>1305.5156786894806</c:v>
                </c:pt>
                <c:pt idx="9">
                  <c:v>1305.5153800104201</c:v>
                </c:pt>
                <c:pt idx="10">
                  <c:v>1305.5123932535862</c:v>
                </c:pt>
                <c:pt idx="11">
                  <c:v>1305.5094065581545</c:v>
                </c:pt>
                <c:pt idx="12">
                  <c:v>1305.5064199241215</c:v>
                </c:pt>
                <c:pt idx="13">
                  <c:v>1305.5034333514836</c:v>
                </c:pt>
                <c:pt idx="14">
                  <c:v>1305.5004468402381</c:v>
                </c:pt>
                <c:pt idx="15">
                  <c:v>1305.4974603903811</c:v>
                </c:pt>
                <c:pt idx="16">
                  <c:v>1305.49447400191</c:v>
                </c:pt>
                <c:pt idx="17">
                  <c:v>1305.491487674821</c:v>
                </c:pt>
                <c:pt idx="18">
                  <c:v>1305.4885014091112</c:v>
                </c:pt>
                <c:pt idx="19">
                  <c:v>1305.4586421271399</c:v>
                </c:pt>
                <c:pt idx="20">
                  <c:v>1305.4287889794739</c:v>
                </c:pt>
                <c:pt idx="21">
                  <c:v>1305.4086221892956</c:v>
                </c:pt>
                <c:pt idx="22">
                  <c:v>1305.4040533855282</c:v>
                </c:pt>
                <c:pt idx="23">
                  <c:v>1305.3991613975343</c:v>
                </c:pt>
                <c:pt idx="24">
                  <c:v>1305.3989419628463</c:v>
                </c:pt>
                <c:pt idx="25">
                  <c:v>1305.3934832826858</c:v>
                </c:pt>
                <c:pt idx="26">
                  <c:v>1305.3876186116718</c:v>
                </c:pt>
                <c:pt idx="27">
                  <c:v>1305.3815466545821</c:v>
                </c:pt>
                <c:pt idx="28">
                  <c:v>1305.3748542522003</c:v>
                </c:pt>
                <c:pt idx="29">
                  <c:v>1305.3691010739917</c:v>
                </c:pt>
                <c:pt idx="30">
                  <c:v>1305.3675250804893</c:v>
                </c:pt>
                <c:pt idx="31">
                  <c:v>1305.3600695946909</c:v>
                </c:pt>
                <c:pt idx="32">
                  <c:v>1305.3522568584565</c:v>
                </c:pt>
                <c:pt idx="33">
                  <c:v>1305.3435391598266</c:v>
                </c:pt>
                <c:pt idx="34">
                  <c:v>1305.3392663096492</c:v>
                </c:pt>
                <c:pt idx="35">
                  <c:v>1305.3346752156031</c:v>
                </c:pt>
                <c:pt idx="36">
                  <c:v>1305.3346508429784</c:v>
                </c:pt>
                <c:pt idx="37">
                  <c:v>1305.3256435014573</c:v>
                </c:pt>
                <c:pt idx="38">
                  <c:v>1305.3254594127661</c:v>
                </c:pt>
                <c:pt idx="39">
                  <c:v>1305.3159528121842</c:v>
                </c:pt>
                <c:pt idx="40">
                  <c:v>1305.3156775290622</c:v>
                </c:pt>
                <c:pt idx="41">
                  <c:v>1305.3094376665599</c:v>
                </c:pt>
                <c:pt idx="42">
                  <c:v>1305.3055872672155</c:v>
                </c:pt>
                <c:pt idx="43">
                  <c:v>1305.3051176318593</c:v>
                </c:pt>
                <c:pt idx="44">
                  <c:v>1305.2950944399322</c:v>
                </c:pt>
                <c:pt idx="45">
                  <c:v>1305.2944405081128</c:v>
                </c:pt>
                <c:pt idx="46">
                  <c:v>1305.2842335131338</c:v>
                </c:pt>
                <c:pt idx="47">
                  <c:v>1305.2834578394099</c:v>
                </c:pt>
                <c:pt idx="48">
                  <c:v>1305.2796151414677</c:v>
                </c:pt>
                <c:pt idx="49">
                  <c:v>1305.2723549855884</c:v>
                </c:pt>
                <c:pt idx="50">
                  <c:v>1305.2714473709011</c:v>
                </c:pt>
                <c:pt idx="51">
                  <c:v>1305.2602059952321</c:v>
                </c:pt>
                <c:pt idx="52">
                  <c:v>1305.2589990540969</c:v>
                </c:pt>
                <c:pt idx="53">
                  <c:v>1305.2497987311201</c:v>
                </c:pt>
                <c:pt idx="54">
                  <c:v>1305.2477285837642</c:v>
                </c:pt>
                <c:pt idx="55">
                  <c:v>1305.2464573120362</c:v>
                </c:pt>
                <c:pt idx="56">
                  <c:v>1305.2346561813181</c:v>
                </c:pt>
                <c:pt idx="57">
                  <c:v>1305.2332468730926</c:v>
                </c:pt>
                <c:pt idx="58">
                  <c:v>1305.2207349297867</c:v>
                </c:pt>
                <c:pt idx="59">
                  <c:v>1305.219988432267</c:v>
                </c:pt>
                <c:pt idx="60">
                  <c:v>1305.2190963697599</c:v>
                </c:pt>
                <c:pt idx="61">
                  <c:v>1305.206648370719</c:v>
                </c:pt>
                <c:pt idx="62">
                  <c:v>1305.2048040584273</c:v>
                </c:pt>
                <c:pt idx="63">
                  <c:v>1305.1922227580576</c:v>
                </c:pt>
                <c:pt idx="64">
                  <c:v>1305.1901624927928</c:v>
                </c:pt>
                <c:pt idx="65">
                  <c:v>1305.1768347998475</c:v>
                </c:pt>
                <c:pt idx="66">
                  <c:v>1305.1745583090633</c:v>
                </c:pt>
                <c:pt idx="67">
                  <c:v>1305.1610027715569</c:v>
                </c:pt>
                <c:pt idx="68">
                  <c:v>1305.1584707233872</c:v>
                </c:pt>
                <c:pt idx="69">
                  <c:v>1305.1449616763161</c:v>
                </c:pt>
                <c:pt idx="70">
                  <c:v>1305.142150416963</c:v>
                </c:pt>
                <c:pt idx="71">
                  <c:v>1305.1282533051181</c:v>
                </c:pt>
                <c:pt idx="72">
                  <c:v>1305.1253452630858</c:v>
                </c:pt>
                <c:pt idx="73">
                  <c:v>1305.1105337684708</c:v>
                </c:pt>
                <c:pt idx="74">
                  <c:v>1305.1076208325476</c:v>
                </c:pt>
                <c:pt idx="75">
                  <c:v>1305.0926998167151</c:v>
                </c:pt>
                <c:pt idx="76">
                  <c:v>1305.0896028484101</c:v>
                </c:pt>
                <c:pt idx="77">
                  <c:v>1305.0744776315375</c:v>
                </c:pt>
                <c:pt idx="78">
                  <c:v>1305.0712691288932</c:v>
                </c:pt>
                <c:pt idx="79">
                  <c:v>1305.0551319160315</c:v>
                </c:pt>
                <c:pt idx="80">
                  <c:v>1305.0519247865948</c:v>
                </c:pt>
                <c:pt idx="81">
                  <c:v>1305.0354296530834</c:v>
                </c:pt>
                <c:pt idx="82">
                  <c:v>1305.0321409714711</c:v>
                </c:pt>
                <c:pt idx="83">
                  <c:v>1305.015470835528</c:v>
                </c:pt>
                <c:pt idx="84">
                  <c:v>1305.0120416302641</c:v>
                </c:pt>
                <c:pt idx="85">
                  <c:v>1304.9948397573733</c:v>
                </c:pt>
                <c:pt idx="86">
                  <c:v>1304.9914238350336</c:v>
                </c:pt>
                <c:pt idx="87">
                  <c:v>1304.9732441061335</c:v>
                </c:pt>
                <c:pt idx="88">
                  <c:v>1304.9697761323202</c:v>
                </c:pt>
                <c:pt idx="89">
                  <c:v>1304.9513172089105</c:v>
                </c:pt>
                <c:pt idx="90">
                  <c:v>1304.9478322008945</c:v>
                </c:pt>
                <c:pt idx="91">
                  <c:v>1304.9290020344629</c:v>
                </c:pt>
                <c:pt idx="92">
                  <c:v>1304.9256533198541</c:v>
                </c:pt>
                <c:pt idx="93">
                  <c:v>1304.9222208630326</c:v>
                </c:pt>
                <c:pt idx="94">
                  <c:v>1304.9057411126578</c:v>
                </c:pt>
                <c:pt idx="95">
                  <c:v>1304.9025630528179</c:v>
                </c:pt>
                <c:pt idx="96">
                  <c:v>1304.8820527822727</c:v>
                </c:pt>
                <c:pt idx="97">
                  <c:v>1304.878858143195</c:v>
                </c:pt>
                <c:pt idx="98">
                  <c:v>1304.8581042605497</c:v>
                </c:pt>
                <c:pt idx="99">
                  <c:v>1304.8548414703594</c:v>
                </c:pt>
                <c:pt idx="100">
                  <c:v>1304.8336453729787</c:v>
                </c:pt>
                <c:pt idx="101">
                  <c:v>1304.8303390683488</c:v>
                </c:pt>
                <c:pt idx="102">
                  <c:v>1304.807963468947</c:v>
                </c:pt>
                <c:pt idx="103">
                  <c:v>1304.8046671512243</c:v>
                </c:pt>
                <c:pt idx="104">
                  <c:v>1304.781976123184</c:v>
                </c:pt>
                <c:pt idx="105">
                  <c:v>1304.7788109283831</c:v>
                </c:pt>
                <c:pt idx="106">
                  <c:v>1304.7557327713921</c:v>
                </c:pt>
                <c:pt idx="107">
                  <c:v>1304.7527371854455</c:v>
                </c:pt>
                <c:pt idx="108">
                  <c:v>1304.7284416354998</c:v>
                </c:pt>
                <c:pt idx="109">
                  <c:v>1304.7256766552443</c:v>
                </c:pt>
                <c:pt idx="110">
                  <c:v>1304.7006375106605</c:v>
                </c:pt>
                <c:pt idx="111">
                  <c:v>1304.6980318786302</c:v>
                </c:pt>
                <c:pt idx="112">
                  <c:v>1304.6726056654425</c:v>
                </c:pt>
                <c:pt idx="113">
                  <c:v>1304.6700552502136</c:v>
                </c:pt>
                <c:pt idx="114">
                  <c:v>1304.6441442767978</c:v>
                </c:pt>
                <c:pt idx="115">
                  <c:v>1304.641597684599</c:v>
                </c:pt>
                <c:pt idx="116">
                  <c:v>1304.625060889925</c:v>
                </c:pt>
                <c:pt idx="117">
                  <c:v>1304.614301235961</c:v>
                </c:pt>
                <c:pt idx="118">
                  <c:v>1304.611918854986</c:v>
                </c:pt>
                <c:pt idx="119">
                  <c:v>1304.584176837245</c:v>
                </c:pt>
                <c:pt idx="120">
                  <c:v>1304.5820529419191</c:v>
                </c:pt>
                <c:pt idx="121">
                  <c:v>1304.5538455522367</c:v>
                </c:pt>
                <c:pt idx="122">
                  <c:v>1304.5519861986015</c:v>
                </c:pt>
                <c:pt idx="123">
                  <c:v>1304.5225809596386</c:v>
                </c:pt>
                <c:pt idx="124">
                  <c:v>1304.5210148200517</c:v>
                </c:pt>
                <c:pt idx="125">
                  <c:v>1304.4906463114007</c:v>
                </c:pt>
                <c:pt idx="126">
                  <c:v>1304.4893480305711</c:v>
                </c:pt>
                <c:pt idx="127">
                  <c:v>1304.4585008918375</c:v>
                </c:pt>
                <c:pt idx="128">
                  <c:v>1304.457329117929</c:v>
                </c:pt>
                <c:pt idx="129">
                  <c:v>1304.4259153392215</c:v>
                </c:pt>
                <c:pt idx="130">
                  <c:v>1304.4249095099135</c:v>
                </c:pt>
                <c:pt idx="131">
                  <c:v>1304.3920777344208</c:v>
                </c:pt>
                <c:pt idx="132">
                  <c:v>1304.3912974832299</c:v>
                </c:pt>
                <c:pt idx="133">
                  <c:v>1304.3579363362448</c:v>
                </c:pt>
                <c:pt idx="134">
                  <c:v>1304.3573679356402</c:v>
                </c:pt>
                <c:pt idx="135">
                  <c:v>1304.3285053107666</c:v>
                </c:pt>
                <c:pt idx="136">
                  <c:v>1304.3234220611305</c:v>
                </c:pt>
                <c:pt idx="137">
                  <c:v>1304.3231988472764</c:v>
                </c:pt>
                <c:pt idx="138">
                  <c:v>1304.2882190332559</c:v>
                </c:pt>
                <c:pt idx="139">
                  <c:v>1304.2880891378893</c:v>
                </c:pt>
                <c:pt idx="140">
                  <c:v>1304.2524233681204</c:v>
                </c:pt>
                <c:pt idx="141">
                  <c:v>1304.2520645159602</c:v>
                </c:pt>
                <c:pt idx="142">
                  <c:v>1304.216397963316</c:v>
                </c:pt>
                <c:pt idx="143">
                  <c:v>1304.2157563408505</c:v>
                </c:pt>
                <c:pt idx="144">
                  <c:v>1304.1800119711011</c:v>
                </c:pt>
                <c:pt idx="145">
                  <c:v>1304.1791312521489</c:v>
                </c:pt>
                <c:pt idx="146">
                  <c:v>1304.142399585405</c:v>
                </c:pt>
                <c:pt idx="147">
                  <c:v>1304.1412534003161</c:v>
                </c:pt>
                <c:pt idx="148">
                  <c:v>1304.1045246169767</c:v>
                </c:pt>
                <c:pt idx="149">
                  <c:v>1304.1030049707722</c:v>
                </c:pt>
                <c:pt idx="150">
                  <c:v>1304.066466758472</c:v>
                </c:pt>
                <c:pt idx="151">
                  <c:v>1304.0644099544606</c:v>
                </c:pt>
                <c:pt idx="152">
                  <c:v>1304.0325509518709</c:v>
                </c:pt>
                <c:pt idx="153">
                  <c:v>1304.0275758906223</c:v>
                </c:pt>
                <c:pt idx="154">
                  <c:v>1304.0249314344676</c:v>
                </c:pt>
                <c:pt idx="155">
                  <c:v>1303.9877562750924</c:v>
                </c:pt>
                <c:pt idx="156">
                  <c:v>1303.9847286501497</c:v>
                </c:pt>
                <c:pt idx="157">
                  <c:v>1303.9476389034278</c:v>
                </c:pt>
                <c:pt idx="158">
                  <c:v>1303.9442587250237</c:v>
                </c:pt>
                <c:pt idx="159">
                  <c:v>1303.9073533309818</c:v>
                </c:pt>
                <c:pt idx="160">
                  <c:v>1303.9035976861446</c:v>
                </c:pt>
                <c:pt idx="161">
                  <c:v>1303.8658214738384</c:v>
                </c:pt>
                <c:pt idx="162">
                  <c:v>1303.8616333953705</c:v>
                </c:pt>
                <c:pt idx="163">
                  <c:v>1303.8238377340497</c:v>
                </c:pt>
                <c:pt idx="164">
                  <c:v>1303.8192670305746</c:v>
                </c:pt>
                <c:pt idx="165">
                  <c:v>1303.7817317275378</c:v>
                </c:pt>
                <c:pt idx="166">
                  <c:v>1303.7766822023261</c:v>
                </c:pt>
                <c:pt idx="167">
                  <c:v>1303.7389194646828</c:v>
                </c:pt>
                <c:pt idx="168">
                  <c:v>1303.7371946676883</c:v>
                </c:pt>
                <c:pt idx="169">
                  <c:v>1303.7332770364981</c:v>
                </c:pt>
                <c:pt idx="170">
                  <c:v>1303.6951710358003</c:v>
                </c:pt>
                <c:pt idx="171">
                  <c:v>1303.688991511237</c:v>
                </c:pt>
                <c:pt idx="172">
                  <c:v>1303.6511700595934</c:v>
                </c:pt>
                <c:pt idx="173">
                  <c:v>1303.6446228114958</c:v>
                </c:pt>
                <c:pt idx="174">
                  <c:v>1303.6069105039005</c:v>
                </c:pt>
                <c:pt idx="175">
                  <c:v>1303.6000154197543</c:v>
                </c:pt>
                <c:pt idx="176">
                  <c:v>1303.5615534373492</c:v>
                </c:pt>
                <c:pt idx="177">
                  <c:v>1303.5541182560883</c:v>
                </c:pt>
                <c:pt idx="178">
                  <c:v>1303.515829811224</c:v>
                </c:pt>
                <c:pt idx="179">
                  <c:v>1303.5079208732877</c:v>
                </c:pt>
                <c:pt idx="180">
                  <c:v>1303.4698655508898</c:v>
                </c:pt>
                <c:pt idx="181">
                  <c:v>1303.461422494071</c:v>
                </c:pt>
                <c:pt idx="182">
                  <c:v>1303.4424333404559</c:v>
                </c:pt>
                <c:pt idx="183">
                  <c:v>1303.4232601757305</c:v>
                </c:pt>
                <c:pt idx="184">
                  <c:v>1303.4142693540036</c:v>
                </c:pt>
                <c:pt idx="185">
                  <c:v>1303.3756525546139</c:v>
                </c:pt>
                <c:pt idx="186">
                  <c:v>1303.3660968960021</c:v>
                </c:pt>
                <c:pt idx="187">
                  <c:v>1303.3278718109725</c:v>
                </c:pt>
                <c:pt idx="188">
                  <c:v>1303.317650678395</c:v>
                </c:pt>
                <c:pt idx="189">
                  <c:v>1303.2799302140693</c:v>
                </c:pt>
                <c:pt idx="190">
                  <c:v>1303.2690748065643</c:v>
                </c:pt>
                <c:pt idx="191">
                  <c:v>1303.2307207096637</c:v>
                </c:pt>
                <c:pt idx="192">
                  <c:v>1303.2191809412736</c:v>
                </c:pt>
                <c:pt idx="193">
                  <c:v>1303.1810656577695</c:v>
                </c:pt>
                <c:pt idx="194">
                  <c:v>1303.1690357573798</c:v>
                </c:pt>
                <c:pt idx="195">
                  <c:v>1303.1482638798536</c:v>
                </c:pt>
                <c:pt idx="196">
                  <c:v>1303.1313321346811</c:v>
                </c:pt>
                <c:pt idx="197">
                  <c:v>1303.1186991829943</c:v>
                </c:pt>
                <c:pt idx="198">
                  <c:v>1303.0809663575594</c:v>
                </c:pt>
                <c:pt idx="199">
                  <c:v>1303.0676607376161</c:v>
                </c:pt>
                <c:pt idx="200">
                  <c:v>1303.0294728327201</c:v>
                </c:pt>
                <c:pt idx="201">
                  <c:v>1303.0155800025689</c:v>
                </c:pt>
                <c:pt idx="202">
                  <c:v>1302.9777737424695</c:v>
                </c:pt>
                <c:pt idx="203">
                  <c:v>1302.963353243302</c:v>
                </c:pt>
                <c:pt idx="204">
                  <c:v>1302.9259789142973</c:v>
                </c:pt>
                <c:pt idx="205">
                  <c:v>1302.9109276157108</c:v>
                </c:pt>
                <c:pt idx="206">
                  <c:v>1302.8731326553443</c:v>
                </c:pt>
                <c:pt idx="207">
                  <c:v>1302.8574315993974</c:v>
                </c:pt>
                <c:pt idx="208">
                  <c:v>1302.8546832226655</c:v>
                </c:pt>
                <c:pt idx="209">
                  <c:v>1302.819764955261</c:v>
                </c:pt>
                <c:pt idx="210">
                  <c:v>1302.8034713995735</c:v>
                </c:pt>
                <c:pt idx="211">
                  <c:v>1302.7660506508771</c:v>
                </c:pt>
                <c:pt idx="212">
                  <c:v>1302.7493816850226</c:v>
                </c:pt>
                <c:pt idx="213">
                  <c:v>1302.712063279178</c:v>
                </c:pt>
                <c:pt idx="214">
                  <c:v>1302.694919153588</c:v>
                </c:pt>
                <c:pt idx="215">
                  <c:v>1302.6569378396953</c:v>
                </c:pt>
                <c:pt idx="216">
                  <c:v>1302.6392541245882</c:v>
                </c:pt>
                <c:pt idx="217">
                  <c:v>1302.6016472466715</c:v>
                </c:pt>
                <c:pt idx="218">
                  <c:v>1302.5833592253373</c:v>
                </c:pt>
                <c:pt idx="219">
                  <c:v>1302.5616883324474</c:v>
                </c:pt>
                <c:pt idx="220">
                  <c:v>1302.5463742059719</c:v>
                </c:pt>
                <c:pt idx="221">
                  <c:v>1302.5274888803638</c:v>
                </c:pt>
                <c:pt idx="222">
                  <c:v>1302.4901080559323</c:v>
                </c:pt>
                <c:pt idx="223">
                  <c:v>1302.4704810099768</c:v>
                </c:pt>
                <c:pt idx="224">
                  <c:v>1302.4333122193402</c:v>
                </c:pt>
                <c:pt idx="225">
                  <c:v>1302.4130282534179</c:v>
                </c:pt>
                <c:pt idx="226">
                  <c:v>1302.3763394000987</c:v>
                </c:pt>
                <c:pt idx="227">
                  <c:v>1302.3554302382984</c:v>
                </c:pt>
                <c:pt idx="228">
                  <c:v>1302.3190189458551</c:v>
                </c:pt>
                <c:pt idx="229">
                  <c:v>1302.2974121409943</c:v>
                </c:pt>
                <c:pt idx="230">
                  <c:v>1302.2603848658803</c:v>
                </c:pt>
                <c:pt idx="231">
                  <c:v>1302.2383304965899</c:v>
                </c:pt>
                <c:pt idx="232">
                  <c:v>1302.2018542841017</c:v>
                </c:pt>
                <c:pt idx="233">
                  <c:v>1302.1790873175062</c:v>
                </c:pt>
                <c:pt idx="234">
                  <c:v>1302.1431531884386</c:v>
                </c:pt>
                <c:pt idx="235">
                  <c:v>1302.1197263429528</c:v>
                </c:pt>
                <c:pt idx="236">
                  <c:v>1302.083605733563</c:v>
                </c:pt>
                <c:pt idx="237">
                  <c:v>1302.0593366617215</c:v>
                </c:pt>
                <c:pt idx="238">
                  <c:v>1302.0234021326405</c:v>
                </c:pt>
                <c:pt idx="239">
                  <c:v>1301.9984253541766</c:v>
                </c:pt>
                <c:pt idx="240">
                  <c:v>1301.963008130228</c:v>
                </c:pt>
                <c:pt idx="241">
                  <c:v>1301.9375850347128</c:v>
                </c:pt>
                <c:pt idx="242">
                  <c:v>1301.9022766644048</c:v>
                </c:pt>
                <c:pt idx="243">
                  <c:v>1301.8764659194424</c:v>
                </c:pt>
                <c:pt idx="244">
                  <c:v>1301.8403838238244</c:v>
                </c:pt>
                <c:pt idx="245">
                  <c:v>1301.81407747819</c:v>
                </c:pt>
                <c:pt idx="246">
                  <c:v>1301.7784627422936</c:v>
                </c:pt>
                <c:pt idx="247">
                  <c:v>1301.7515301104447</c:v>
                </c:pt>
                <c:pt idx="248">
                  <c:v>1301.7164939901813</c:v>
                </c:pt>
                <c:pt idx="249">
                  <c:v>1301.6889944170903</c:v>
                </c:pt>
                <c:pt idx="250">
                  <c:v>1301.6538634444464</c:v>
                </c:pt>
                <c:pt idx="251">
                  <c:v>1301.6255177979424</c:v>
                </c:pt>
                <c:pt idx="252">
                  <c:v>1301.5903684647133</c:v>
                </c:pt>
                <c:pt idx="253">
                  <c:v>1301.5614906901285</c:v>
                </c:pt>
                <c:pt idx="254">
                  <c:v>1301.5268736730059</c:v>
                </c:pt>
                <c:pt idx="255">
                  <c:v>1301.4974457211172</c:v>
                </c:pt>
                <c:pt idx="256">
                  <c:v>1301.4631304974557</c:v>
                </c:pt>
                <c:pt idx="257">
                  <c:v>1301.4331680585756</c:v>
                </c:pt>
                <c:pt idx="258">
                  <c:v>1301.3981690609305</c:v>
                </c:pt>
                <c:pt idx="259">
                  <c:v>1301.3678246133829</c:v>
                </c:pt>
                <c:pt idx="260">
                  <c:v>1301.3332599579087</c:v>
                </c:pt>
                <c:pt idx="261">
                  <c:v>1301.3023005861389</c:v>
                </c:pt>
                <c:pt idx="262">
                  <c:v>1301.2684766767418</c:v>
                </c:pt>
                <c:pt idx="263">
                  <c:v>1301.2368105072442</c:v>
                </c:pt>
                <c:pt idx="264">
                  <c:v>1301.2029725807106</c:v>
                </c:pt>
                <c:pt idx="265">
                  <c:v>1301.170450490511</c:v>
                </c:pt>
                <c:pt idx="266">
                  <c:v>1301.1366031675282</c:v>
                </c:pt>
                <c:pt idx="267">
                  <c:v>1301.1035071004119</c:v>
                </c:pt>
                <c:pt idx="268">
                  <c:v>1301.0703434502311</c:v>
                </c:pt>
                <c:pt idx="269">
                  <c:v>1301.0365940913134</c:v>
                </c:pt>
                <c:pt idx="270">
                  <c:v>1301.0040034650613</c:v>
                </c:pt>
                <c:pt idx="271">
                  <c:v>1300.969661044287</c:v>
                </c:pt>
                <c:pt idx="272">
                  <c:v>1300.9365257370102</c:v>
                </c:pt>
                <c:pt idx="273">
                  <c:v>1300.9015809299535</c:v>
                </c:pt>
                <c:pt idx="274">
                  <c:v>1300.868929399056</c:v>
                </c:pt>
                <c:pt idx="275">
                  <c:v>1300.8333815738038</c:v>
                </c:pt>
                <c:pt idx="276">
                  <c:v>1300.8012882867224</c:v>
                </c:pt>
                <c:pt idx="277">
                  <c:v>1300.7652995643291</c:v>
                </c:pt>
                <c:pt idx="278">
                  <c:v>1300.7331387824077</c:v>
                </c:pt>
                <c:pt idx="279">
                  <c:v>1300.6964752366955</c:v>
                </c:pt>
                <c:pt idx="280">
                  <c:v>1300.6640958851829</c:v>
                </c:pt>
                <c:pt idx="281">
                  <c:v>1300.6269516651225</c:v>
                </c:pt>
                <c:pt idx="282">
                  <c:v>1300.5951762819311</c:v>
                </c:pt>
                <c:pt idx="283">
                  <c:v>1300.5573990863611</c:v>
                </c:pt>
                <c:pt idx="284">
                  <c:v>1300.5262972403432</c:v>
                </c:pt>
                <c:pt idx="285">
                  <c:v>1300.4879297053599</c:v>
                </c:pt>
                <c:pt idx="286">
                  <c:v>1300.4561950225502</c:v>
                </c:pt>
                <c:pt idx="287">
                  <c:v>1300.41757465413</c:v>
                </c:pt>
                <c:pt idx="288">
                  <c:v>1300.3859603870076</c:v>
                </c:pt>
                <c:pt idx="289">
                  <c:v>1300.3470307741709</c:v>
                </c:pt>
                <c:pt idx="290">
                  <c:v>1300.3157706506072</c:v>
                </c:pt>
                <c:pt idx="291">
                  <c:v>1300.2764567985307</c:v>
                </c:pt>
                <c:pt idx="292">
                  <c:v>1300.245190566111</c:v>
                </c:pt>
                <c:pt idx="293">
                  <c:v>1300.2052583428297</c:v>
                </c:pt>
                <c:pt idx="294">
                  <c:v>1300.1738174836842</c:v>
                </c:pt>
                <c:pt idx="295">
                  <c:v>1300.1333637251134</c:v>
                </c:pt>
                <c:pt idx="296">
                  <c:v>1300.1026801352987</c:v>
                </c:pt>
                <c:pt idx="297">
                  <c:v>1300.061648732478</c:v>
                </c:pt>
                <c:pt idx="298">
                  <c:v>1300.031638695943</c:v>
                </c:pt>
                <c:pt idx="299">
                  <c:v>1299.9900276502158</c:v>
                </c:pt>
                <c:pt idx="300">
                  <c:v>1299.9595867146522</c:v>
                </c:pt>
                <c:pt idx="301">
                  <c:v>1299.9173481690866</c:v>
                </c:pt>
                <c:pt idx="302">
                  <c:v>1299.8872009246509</c:v>
                </c:pt>
                <c:pt idx="303">
                  <c:v>1299.8445378138786</c:v>
                </c:pt>
                <c:pt idx="304">
                  <c:v>1299.814841221347</c:v>
                </c:pt>
                <c:pt idx="305">
                  <c:v>1299.7719157251274</c:v>
                </c:pt>
                <c:pt idx="306">
                  <c:v>1299.7424456879899</c:v>
                </c:pt>
                <c:pt idx="307">
                  <c:v>1299.6987905507642</c:v>
                </c:pt>
                <c:pt idx="308">
                  <c:v>1299.6691399376309</c:v>
                </c:pt>
                <c:pt idx="309">
                  <c:v>1299.663307095575</c:v>
                </c:pt>
                <c:pt idx="310">
                  <c:v>1299.6248247869546</c:v>
                </c:pt>
                <c:pt idx="311">
                  <c:v>1299.5960843886348</c:v>
                </c:pt>
                <c:pt idx="312">
                  <c:v>1299.5510806674131</c:v>
                </c:pt>
                <c:pt idx="313">
                  <c:v>1299.5230575952216</c:v>
                </c:pt>
                <c:pt idx="314">
                  <c:v>1299.4775716876106</c:v>
                </c:pt>
                <c:pt idx="315">
                  <c:v>1299.4490197914554</c:v>
                </c:pt>
                <c:pt idx="316">
                  <c:v>1299.4407480871553</c:v>
                </c:pt>
                <c:pt idx="317">
                  <c:v>1299.4031378431412</c:v>
                </c:pt>
                <c:pt idx="318">
                  <c:v>1299.3749127551428</c:v>
                </c:pt>
                <c:pt idx="319">
                  <c:v>1299.3285608441272</c:v>
                </c:pt>
                <c:pt idx="320">
                  <c:v>1299.3008306258478</c:v>
                </c:pt>
                <c:pt idx="321">
                  <c:v>1299.2541505028607</c:v>
                </c:pt>
                <c:pt idx="322">
                  <c:v>1299.2266452513809</c:v>
                </c:pt>
                <c:pt idx="323">
                  <c:v>1299.1816010145867</c:v>
                </c:pt>
                <c:pt idx="324">
                  <c:v>1299.1794728367079</c:v>
                </c:pt>
                <c:pt idx="325">
                  <c:v>1299.1514787758656</c:v>
                </c:pt>
                <c:pt idx="326">
                  <c:v>1299.1040744032789</c:v>
                </c:pt>
                <c:pt idx="327">
                  <c:v>1299.0766562234739</c:v>
                </c:pt>
                <c:pt idx="328">
                  <c:v>1299.028836195545</c:v>
                </c:pt>
                <c:pt idx="329">
                  <c:v>1299.0020959318085</c:v>
                </c:pt>
                <c:pt idx="330">
                  <c:v>1298.9537286994689</c:v>
                </c:pt>
                <c:pt idx="331">
                  <c:v>1298.9266342721314</c:v>
                </c:pt>
                <c:pt idx="332">
                  <c:v>1298.8777779301645</c:v>
                </c:pt>
                <c:pt idx="333">
                  <c:v>1298.8508078843688</c:v>
                </c:pt>
                <c:pt idx="334">
                  <c:v>1298.8018086610493</c:v>
                </c:pt>
                <c:pt idx="335">
                  <c:v>1298.7940360737168</c:v>
                </c:pt>
                <c:pt idx="336">
                  <c:v>1298.7753363535353</c:v>
                </c:pt>
                <c:pt idx="337">
                  <c:v>1298.7261426577691</c:v>
                </c:pt>
                <c:pt idx="338">
                  <c:v>1298.6999695394202</c:v>
                </c:pt>
                <c:pt idx="339">
                  <c:v>1298.650325483256</c:v>
                </c:pt>
                <c:pt idx="340">
                  <c:v>1298.6234773189317</c:v>
                </c:pt>
                <c:pt idx="341">
                  <c:v>1298.5734444027235</c:v>
                </c:pt>
                <c:pt idx="342">
                  <c:v>1298.5473668682441</c:v>
                </c:pt>
                <c:pt idx="343">
                  <c:v>1298.4968469753717</c:v>
                </c:pt>
                <c:pt idx="344">
                  <c:v>1298.4714411168811</c:v>
                </c:pt>
                <c:pt idx="345">
                  <c:v>1298.4205415121378</c:v>
                </c:pt>
                <c:pt idx="346">
                  <c:v>1298.3949729495068</c:v>
                </c:pt>
                <c:pt idx="347">
                  <c:v>1298.343556972776</c:v>
                </c:pt>
                <c:pt idx="348">
                  <c:v>1298.3181822848201</c:v>
                </c:pt>
                <c:pt idx="349">
                  <c:v>1298.2894135977726</c:v>
                </c:pt>
                <c:pt idx="350">
                  <c:v>1298.2664834334587</c:v>
                </c:pt>
                <c:pt idx="351">
                  <c:v>1298.2416958204867</c:v>
                </c:pt>
                <c:pt idx="352">
                  <c:v>1298.189737561529</c:v>
                </c:pt>
                <c:pt idx="353">
                  <c:v>1298.1652542642075</c:v>
                </c:pt>
                <c:pt idx="354">
                  <c:v>1298.1556558864741</c:v>
                </c:pt>
                <c:pt idx="355">
                  <c:v>1298.1130730418993</c:v>
                </c:pt>
                <c:pt idx="356">
                  <c:v>1298.0877845528944</c:v>
                </c:pt>
                <c:pt idx="357">
                  <c:v>1298.0354229509637</c:v>
                </c:pt>
                <c:pt idx="358">
                  <c:v>1298.010761256206</c:v>
                </c:pt>
                <c:pt idx="359">
                  <c:v>1297.9580287951935</c:v>
                </c:pt>
                <c:pt idx="360">
                  <c:v>1297.9340082456865</c:v>
                </c:pt>
                <c:pt idx="361">
                  <c:v>1297.9074139977465</c:v>
                </c:pt>
                <c:pt idx="362">
                  <c:v>1297.8808904420155</c:v>
                </c:pt>
                <c:pt idx="363">
                  <c:v>1297.8567050372646</c:v>
                </c:pt>
                <c:pt idx="364">
                  <c:v>1297.8031948075577</c:v>
                </c:pt>
                <c:pt idx="365">
                  <c:v>1297.7790842721179</c:v>
                </c:pt>
                <c:pt idx="366">
                  <c:v>1297.725422368173</c:v>
                </c:pt>
                <c:pt idx="367">
                  <c:v>1297.701896389879</c:v>
                </c:pt>
                <c:pt idx="368">
                  <c:v>1297.6481153845564</c:v>
                </c:pt>
                <c:pt idx="369">
                  <c:v>1297.6248861416386</c:v>
                </c:pt>
                <c:pt idx="370">
                  <c:v>1297.600992251681</c:v>
                </c:pt>
                <c:pt idx="371">
                  <c:v>1296.9904340688286</c:v>
                </c:pt>
                <c:pt idx="372">
                  <c:v>1296.8203492434243</c:v>
                </c:pt>
                <c:pt idx="373">
                  <c:v>1296.2897684197801</c:v>
                </c:pt>
                <c:pt idx="374">
                  <c:v>1295.7208477627487</c:v>
                </c:pt>
                <c:pt idx="375">
                  <c:v>1295.219201686491</c:v>
                </c:pt>
                <c:pt idx="376">
                  <c:v>1294.4653657522315</c:v>
                </c:pt>
                <c:pt idx="377">
                  <c:v>1294.03017313134</c:v>
                </c:pt>
                <c:pt idx="378">
                  <c:v>1293.7083980652749</c:v>
                </c:pt>
                <c:pt idx="379">
                  <c:v>1292.9572752602899</c:v>
                </c:pt>
                <c:pt idx="380">
                  <c:v>1292.0081166545281</c:v>
                </c:pt>
                <c:pt idx="381">
                  <c:v>1291.2903437552322</c:v>
                </c:pt>
                <c:pt idx="382">
                  <c:v>1290.8193851011697</c:v>
                </c:pt>
                <c:pt idx="383">
                  <c:v>1289.7690220148208</c:v>
                </c:pt>
                <c:pt idx="384">
                  <c:v>1288.5986106745877</c:v>
                </c:pt>
                <c:pt idx="385">
                  <c:v>1288.5363286134125</c:v>
                </c:pt>
                <c:pt idx="386">
                  <c:v>1287.3619851581025</c:v>
                </c:pt>
                <c:pt idx="387">
                  <c:v>1286.0316930613226</c:v>
                </c:pt>
                <c:pt idx="388">
                  <c:v>1285.9528888775926</c:v>
                </c:pt>
                <c:pt idx="389">
                  <c:v>1284.7385499398799</c:v>
                </c:pt>
                <c:pt idx="390">
                  <c:v>1283.3570610414135</c:v>
                </c:pt>
                <c:pt idx="391">
                  <c:v>1283.3512421240443</c:v>
                </c:pt>
                <c:pt idx="392">
                  <c:v>1282.157410245911</c:v>
                </c:pt>
                <c:pt idx="393">
                  <c:v>1280.7918683856615</c:v>
                </c:pt>
                <c:pt idx="394">
                  <c:v>1280.7581480785902</c:v>
                </c:pt>
                <c:pt idx="395">
                  <c:v>1279.2363367404459</c:v>
                </c:pt>
                <c:pt idx="396">
                  <c:v>1278.2730870703704</c:v>
                </c:pt>
                <c:pt idx="397">
                  <c:v>1277.6492761689467</c:v>
                </c:pt>
                <c:pt idx="398">
                  <c:v>1276.0597840705668</c:v>
                </c:pt>
                <c:pt idx="399">
                  <c:v>1274.3581375265794</c:v>
                </c:pt>
                <c:pt idx="400">
                  <c:v>1272.5104855474519</c:v>
                </c:pt>
                <c:pt idx="401">
                  <c:v>1270.6978508711206</c:v>
                </c:pt>
                <c:pt idx="402">
                  <c:v>1268.7872412187342</c:v>
                </c:pt>
                <c:pt idx="403">
                  <c:v>1266.6257295560167</c:v>
                </c:pt>
                <c:pt idx="404">
                  <c:v>1264.341063561169</c:v>
                </c:pt>
                <c:pt idx="405">
                  <c:v>1262.0584161655433</c:v>
                </c:pt>
                <c:pt idx="406">
                  <c:v>1259.713281653193</c:v>
                </c:pt>
                <c:pt idx="407">
                  <c:v>1257.1988027726159</c:v>
                </c:pt>
                <c:pt idx="408">
                  <c:v>1255.0158124988384</c:v>
                </c:pt>
                <c:pt idx="409">
                  <c:v>1254.7511404458944</c:v>
                </c:pt>
                <c:pt idx="410">
                  <c:v>1252.230582861522</c:v>
                </c:pt>
                <c:pt idx="411">
                  <c:v>1249.5497150526085</c:v>
                </c:pt>
                <c:pt idx="412">
                  <c:v>1246.8359166342327</c:v>
                </c:pt>
                <c:pt idx="413">
                  <c:v>1244.2128444537905</c:v>
                </c:pt>
                <c:pt idx="414">
                  <c:v>1241.3943003635691</c:v>
                </c:pt>
                <c:pt idx="415">
                  <c:v>1238.416201104618</c:v>
                </c:pt>
                <c:pt idx="416">
                  <c:v>1235.4034372930653</c:v>
                </c:pt>
                <c:pt idx="417">
                  <c:v>1234.5602730546104</c:v>
                </c:pt>
                <c:pt idx="418">
                  <c:v>1232.3047670708136</c:v>
                </c:pt>
                <c:pt idx="419">
                  <c:v>1229.087713188693</c:v>
                </c:pt>
                <c:pt idx="420">
                  <c:v>1225.8481361196104</c:v>
                </c:pt>
                <c:pt idx="421">
                  <c:v>1222.6543922427488</c:v>
                </c:pt>
                <c:pt idx="422">
                  <c:v>1219.4158897996269</c:v>
                </c:pt>
                <c:pt idx="423">
                  <c:v>1216.2164398068169</c:v>
                </c:pt>
                <c:pt idx="424">
                  <c:v>1216.0521860301128</c:v>
                </c:pt>
                <c:pt idx="425">
                  <c:v>1212.6249374109855</c:v>
                </c:pt>
                <c:pt idx="426">
                  <c:v>1209.0825860943005</c:v>
                </c:pt>
                <c:pt idx="427">
                  <c:v>1205.5076160641606</c:v>
                </c:pt>
                <c:pt idx="428">
                  <c:v>1201.8459828264681</c:v>
                </c:pt>
                <c:pt idx="429">
                  <c:v>1199.539298532</c:v>
                </c:pt>
                <c:pt idx="430">
                  <c:v>1198.1293996284321</c:v>
                </c:pt>
                <c:pt idx="431">
                  <c:v>1194.3620718183033</c:v>
                </c:pt>
                <c:pt idx="432">
                  <c:v>1190.6051166639138</c:v>
                </c:pt>
                <c:pt idx="433">
                  <c:v>1186.76136228925</c:v>
                </c:pt>
                <c:pt idx="434">
                  <c:v>1184.2211822776667</c:v>
                </c:pt>
                <c:pt idx="435">
                  <c:v>1182.9088403637527</c:v>
                </c:pt>
                <c:pt idx="436">
                  <c:v>1179.0011161441412</c:v>
                </c:pt>
                <c:pt idx="437">
                  <c:v>1175.0534442403341</c:v>
                </c:pt>
                <c:pt idx="438">
                  <c:v>1171.0012447245367</c:v>
                </c:pt>
                <c:pt idx="439">
                  <c:v>1170.0384529106566</c:v>
                </c:pt>
                <c:pt idx="440">
                  <c:v>1166.8448832689678</c:v>
                </c:pt>
                <c:pt idx="441">
                  <c:v>1162.6527837861022</c:v>
                </c:pt>
                <c:pt idx="442">
                  <c:v>1158.40660045652</c:v>
                </c:pt>
                <c:pt idx="443">
                  <c:v>1156.8222842172249</c:v>
                </c:pt>
                <c:pt idx="444">
                  <c:v>1154.1130399939154</c:v>
                </c:pt>
                <c:pt idx="445">
                  <c:v>1149.8293710588159</c:v>
                </c:pt>
                <c:pt idx="446">
                  <c:v>1145.515924576046</c:v>
                </c:pt>
                <c:pt idx="447">
                  <c:v>1144.4414016031126</c:v>
                </c:pt>
                <c:pt idx="448">
                  <c:v>1141.0940611688052</c:v>
                </c:pt>
                <c:pt idx="449">
                  <c:v>1136.6483870661875</c:v>
                </c:pt>
                <c:pt idx="450">
                  <c:v>1132.7912743425093</c:v>
                </c:pt>
                <c:pt idx="451">
                  <c:v>1132.1363222793627</c:v>
                </c:pt>
                <c:pt idx="452">
                  <c:v>1127.5879729660305</c:v>
                </c:pt>
                <c:pt idx="453">
                  <c:v>1123.0146365962851</c:v>
                </c:pt>
                <c:pt idx="454">
                  <c:v>1118.4473783871927</c:v>
                </c:pt>
                <c:pt idx="455">
                  <c:v>1113.8261708214459</c:v>
                </c:pt>
                <c:pt idx="456">
                  <c:v>1109.1787996111452</c:v>
                </c:pt>
                <c:pt idx="457">
                  <c:v>1104.4688319410238</c:v>
                </c:pt>
                <c:pt idx="458">
                  <c:v>1099.7465075133473</c:v>
                </c:pt>
                <c:pt idx="459">
                  <c:v>1094.9813964295888</c:v>
                </c:pt>
                <c:pt idx="460">
                  <c:v>1090.1788424793554</c:v>
                </c:pt>
                <c:pt idx="461">
                  <c:v>1085.3584463928635</c:v>
                </c:pt>
                <c:pt idx="462">
                  <c:v>1080.5468187773431</c:v>
                </c:pt>
                <c:pt idx="463">
                  <c:v>1075.680341775389</c:v>
                </c:pt>
                <c:pt idx="464">
                  <c:v>1070.792789697924</c:v>
                </c:pt>
                <c:pt idx="465">
                  <c:v>1065.8895335132759</c:v>
                </c:pt>
                <c:pt idx="466">
                  <c:v>1060.9207288691462</c:v>
                </c:pt>
                <c:pt idx="467">
                  <c:v>1055.9318458632631</c:v>
                </c:pt>
                <c:pt idx="468">
                  <c:v>1050.9436440490942</c:v>
                </c:pt>
                <c:pt idx="469">
                  <c:v>1045.9329796335915</c:v>
                </c:pt>
                <c:pt idx="470">
                  <c:v>1043.1354137625469</c:v>
                </c:pt>
                <c:pt idx="471">
                  <c:v>1040.9144767104322</c:v>
                </c:pt>
                <c:pt idx="472">
                  <c:v>1035.9059244436592</c:v>
                </c:pt>
                <c:pt idx="473">
                  <c:v>1030.8687268600174</c:v>
                </c:pt>
                <c:pt idx="474">
                  <c:v>1025.795397246482</c:v>
                </c:pt>
                <c:pt idx="475">
                  <c:v>1020.7098062416575</c:v>
                </c:pt>
                <c:pt idx="476">
                  <c:v>1015.6043808841176</c:v>
                </c:pt>
                <c:pt idx="477">
                  <c:v>1010.487565364284</c:v>
                </c:pt>
                <c:pt idx="478">
                  <c:v>1005.351795369447</c:v>
                </c:pt>
                <c:pt idx="479">
                  <c:v>1000.2118447785275</c:v>
                </c:pt>
                <c:pt idx="480">
                  <c:v>995.05980247084756</c:v>
                </c:pt>
                <c:pt idx="481">
                  <c:v>989.9082666559558</c:v>
                </c:pt>
                <c:pt idx="482">
                  <c:v>984.74471322719307</c:v>
                </c:pt>
                <c:pt idx="483">
                  <c:v>981.56465287023605</c:v>
                </c:pt>
                <c:pt idx="484">
                  <c:v>979.575287528491</c:v>
                </c:pt>
                <c:pt idx="485">
                  <c:v>974.40228706679113</c:v>
                </c:pt>
                <c:pt idx="486">
                  <c:v>969.22621450008239</c:v>
                </c:pt>
                <c:pt idx="487">
                  <c:v>964.04468778852299</c:v>
                </c:pt>
                <c:pt idx="488">
                  <c:v>958.86042437939739</c:v>
                </c:pt>
                <c:pt idx="489">
                  <c:v>953.6732601984113</c:v>
                </c:pt>
                <c:pt idx="490">
                  <c:v>948.48591030647538</c:v>
                </c:pt>
                <c:pt idx="491">
                  <c:v>943.29860855401932</c:v>
                </c:pt>
                <c:pt idx="492">
                  <c:v>938.11349917739972</c:v>
                </c:pt>
                <c:pt idx="493">
                  <c:v>934.93580439316145</c:v>
                </c:pt>
                <c:pt idx="494">
                  <c:v>932.93164610978795</c:v>
                </c:pt>
                <c:pt idx="495">
                  <c:v>927.7570963243187</c:v>
                </c:pt>
                <c:pt idx="496">
                  <c:v>922.59106309150388</c:v>
                </c:pt>
                <c:pt idx="497">
                  <c:v>917.43438570958847</c:v>
                </c:pt>
                <c:pt idx="498">
                  <c:v>912.29415508833085</c:v>
                </c:pt>
                <c:pt idx="499">
                  <c:v>907.17432717687882</c:v>
                </c:pt>
                <c:pt idx="500">
                  <c:v>902.07522638297019</c:v>
                </c:pt>
                <c:pt idx="501">
                  <c:v>897.6697495507218</c:v>
                </c:pt>
                <c:pt idx="502">
                  <c:v>897.00009412553823</c:v>
                </c:pt>
                <c:pt idx="503">
                  <c:v>891.9476443171294</c:v>
                </c:pt>
                <c:pt idx="504">
                  <c:v>886.91615534911125</c:v>
                </c:pt>
                <c:pt idx="505">
                  <c:v>881.91224684762176</c:v>
                </c:pt>
                <c:pt idx="506">
                  <c:v>876.94695758948046</c:v>
                </c:pt>
                <c:pt idx="507">
                  <c:v>872.044109030512</c:v>
                </c:pt>
                <c:pt idx="508">
                  <c:v>867.21252300342348</c:v>
                </c:pt>
                <c:pt idx="509">
                  <c:v>866.82939035967729</c:v>
                </c:pt>
                <c:pt idx="510">
                  <c:v>862.51295627726392</c:v>
                </c:pt>
                <c:pt idx="511">
                  <c:v>858.02553730979128</c:v>
                </c:pt>
                <c:pt idx="512">
                  <c:v>854.14455315801672</c:v>
                </c:pt>
                <c:pt idx="513">
                  <c:v>851.94543437595235</c:v>
                </c:pt>
                <c:pt idx="514">
                  <c:v>840.66792415597956</c:v>
                </c:pt>
                <c:pt idx="515">
                  <c:v>818.0596425950464</c:v>
                </c:pt>
                <c:pt idx="516">
                  <c:v>798.23623010329811</c:v>
                </c:pt>
                <c:pt idx="517">
                  <c:v>780.65006340638172</c:v>
                </c:pt>
                <c:pt idx="518">
                  <c:v>671.25430406688906</c:v>
                </c:pt>
                <c:pt idx="519">
                  <c:v>614.78034315971831</c:v>
                </c:pt>
                <c:pt idx="520">
                  <c:v>578.95930274447505</c:v>
                </c:pt>
                <c:pt idx="521">
                  <c:v>553.7793416194246</c:v>
                </c:pt>
                <c:pt idx="522">
                  <c:v>534.93431891426656</c:v>
                </c:pt>
                <c:pt idx="523">
                  <c:v>520.21765921412293</c:v>
                </c:pt>
                <c:pt idx="524">
                  <c:v>508.36472513220218</c:v>
                </c:pt>
                <c:pt idx="525">
                  <c:v>498.59154529465451</c:v>
                </c:pt>
                <c:pt idx="526">
                  <c:v>490.38291456775443</c:v>
                </c:pt>
                <c:pt idx="527">
                  <c:v>448.25078128295775</c:v>
                </c:pt>
                <c:pt idx="528">
                  <c:v>432.19826565837172</c:v>
                </c:pt>
                <c:pt idx="529">
                  <c:v>424.06958841954929</c:v>
                </c:pt>
                <c:pt idx="530">
                  <c:v>419.38524714590636</c:v>
                </c:pt>
                <c:pt idx="531">
                  <c:v>416.48716681325948</c:v>
                </c:pt>
                <c:pt idx="532">
                  <c:v>414.62018162112764</c:v>
                </c:pt>
                <c:pt idx="533">
                  <c:v>413.39286744676161</c:v>
                </c:pt>
                <c:pt idx="534">
                  <c:v>412.58341327840282</c:v>
                </c:pt>
                <c:pt idx="535">
                  <c:v>412.0576231824632</c:v>
                </c:pt>
                <c:pt idx="536">
                  <c:v>412.22102672913979</c:v>
                </c:pt>
                <c:pt idx="537">
                  <c:v>414.2600223125242</c:v>
                </c:pt>
                <c:pt idx="538">
                  <c:v>416.16362318893817</c:v>
                </c:pt>
                <c:pt idx="539">
                  <c:v>417.78252418686725</c:v>
                </c:pt>
                <c:pt idx="540">
                  <c:v>419.15125077708291</c:v>
                </c:pt>
                <c:pt idx="541">
                  <c:v>420.31934146633813</c:v>
                </c:pt>
                <c:pt idx="542">
                  <c:v>421.3281519517156</c:v>
                </c:pt>
                <c:pt idx="543">
                  <c:v>422.20945051153842</c:v>
                </c:pt>
                <c:pt idx="544">
                  <c:v>422.98733905243932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Mobility!$Q$20:$Q$21</c:f>
              <c:strCache>
                <c:ptCount val="1"/>
                <c:pt idx="0">
                  <c:v>Klaassen  h</c:v>
                </c:pt>
              </c:strCache>
            </c:strRef>
          </c:tx>
          <c:spPr>
            <a:ln w="285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Mobility!$N$22:$N$999</c:f>
              <c:numCache>
                <c:formatCode>0.00E+00</c:formatCode>
                <c:ptCount val="978"/>
                <c:pt idx="0">
                  <c:v>10000000000</c:v>
                </c:pt>
                <c:pt idx="1">
                  <c:v>20000000000</c:v>
                </c:pt>
                <c:pt idx="2">
                  <c:v>30000000000</c:v>
                </c:pt>
                <c:pt idx="3">
                  <c:v>40000000000</c:v>
                </c:pt>
                <c:pt idx="4">
                  <c:v>50000000000</c:v>
                </c:pt>
                <c:pt idx="5">
                  <c:v>60000000000</c:v>
                </c:pt>
                <c:pt idx="6">
                  <c:v>70000000000</c:v>
                </c:pt>
                <c:pt idx="7">
                  <c:v>80000000000</c:v>
                </c:pt>
                <c:pt idx="8">
                  <c:v>90000000000</c:v>
                </c:pt>
                <c:pt idx="9">
                  <c:v>100000000000</c:v>
                </c:pt>
                <c:pt idx="10">
                  <c:v>200000000000</c:v>
                </c:pt>
                <c:pt idx="11">
                  <c:v>300000000000</c:v>
                </c:pt>
                <c:pt idx="12">
                  <c:v>400000000000</c:v>
                </c:pt>
                <c:pt idx="13">
                  <c:v>500000000000</c:v>
                </c:pt>
                <c:pt idx="14">
                  <c:v>600000000000</c:v>
                </c:pt>
                <c:pt idx="15">
                  <c:v>700000000000</c:v>
                </c:pt>
                <c:pt idx="16">
                  <c:v>800000000000</c:v>
                </c:pt>
                <c:pt idx="17">
                  <c:v>900000000000</c:v>
                </c:pt>
                <c:pt idx="18">
                  <c:v>1000000000000</c:v>
                </c:pt>
                <c:pt idx="19">
                  <c:v>2000000000000</c:v>
                </c:pt>
                <c:pt idx="20">
                  <c:v>3000000000000</c:v>
                </c:pt>
                <c:pt idx="21" formatCode="General">
                  <c:v>3675649390000</c:v>
                </c:pt>
                <c:pt idx="22" formatCode="General">
                  <c:v>3828731370000</c:v>
                </c:pt>
                <c:pt idx="23" formatCode="General">
                  <c:v>3992647270000</c:v>
                </c:pt>
                <c:pt idx="24">
                  <c:v>4000000000000</c:v>
                </c:pt>
                <c:pt idx="25" formatCode="General">
                  <c:v>4182910850000</c:v>
                </c:pt>
                <c:pt idx="26" formatCode="General">
                  <c:v>4379433400000</c:v>
                </c:pt>
                <c:pt idx="27" formatCode="General">
                  <c:v>4582910370000</c:v>
                </c:pt>
                <c:pt idx="28" formatCode="General">
                  <c:v>4807188890000</c:v>
                </c:pt>
                <c:pt idx="29">
                  <c:v>5000000000000</c:v>
                </c:pt>
                <c:pt idx="30" formatCode="General">
                  <c:v>5052818930000</c:v>
                </c:pt>
                <c:pt idx="31" formatCode="General">
                  <c:v>5302694970000</c:v>
                </c:pt>
                <c:pt idx="32" formatCode="General">
                  <c:v>5564558270000</c:v>
                </c:pt>
                <c:pt idx="33" formatCode="General">
                  <c:v>5856770250000</c:v>
                </c:pt>
                <c:pt idx="34">
                  <c:v>6000000000000</c:v>
                </c:pt>
                <c:pt idx="35" formatCode="General">
                  <c:v>6153902260000</c:v>
                </c:pt>
                <c:pt idx="36" formatCode="General">
                  <c:v>6154719290000</c:v>
                </c:pt>
                <c:pt idx="37" formatCode="General">
                  <c:v>6456676790000</c:v>
                </c:pt>
                <c:pt idx="38" formatCode="General">
                  <c:v>6462848280000</c:v>
                </c:pt>
                <c:pt idx="39" formatCode="General">
                  <c:v>6781563380000</c:v>
                </c:pt>
                <c:pt idx="40" formatCode="General">
                  <c:v>6790792740000</c:v>
                </c:pt>
                <c:pt idx="41">
                  <c:v>7000000000000</c:v>
                </c:pt>
                <c:pt idx="42" formatCode="General">
                  <c:v>7129098910000</c:v>
                </c:pt>
                <c:pt idx="43" formatCode="General">
                  <c:v>7144845410000</c:v>
                </c:pt>
                <c:pt idx="44" formatCode="General">
                  <c:v>7480927190000</c:v>
                </c:pt>
                <c:pt idx="45" formatCode="General">
                  <c:v>7502854600000</c:v>
                </c:pt>
                <c:pt idx="46" formatCode="General">
                  <c:v>7845124720000</c:v>
                </c:pt>
                <c:pt idx="47" formatCode="General">
                  <c:v>7871136290000</c:v>
                </c:pt>
                <c:pt idx="48">
                  <c:v>8000000000000</c:v>
                </c:pt>
                <c:pt idx="49" formatCode="General">
                  <c:v>8243476420000</c:v>
                </c:pt>
                <c:pt idx="50" formatCode="General">
                  <c:v>8273915020000</c:v>
                </c:pt>
                <c:pt idx="51" formatCode="General">
                  <c:v>8650931870000</c:v>
                </c:pt>
                <c:pt idx="52" formatCode="General">
                  <c:v>8691412380000</c:v>
                </c:pt>
                <c:pt idx="53">
                  <c:v>9000000000000</c:v>
                </c:pt>
                <c:pt idx="54" formatCode="General">
                  <c:v>9069437410000</c:v>
                </c:pt>
                <c:pt idx="55" formatCode="General">
                  <c:v>9112079220000</c:v>
                </c:pt>
                <c:pt idx="56" formatCode="General">
                  <c:v>9507938090000</c:v>
                </c:pt>
                <c:pt idx="57" formatCode="General">
                  <c:v>9555214280000</c:v>
                </c:pt>
                <c:pt idx="58" formatCode="General">
                  <c:v>9974955900000</c:v>
                </c:pt>
                <c:pt idx="59">
                  <c:v>10000000000000</c:v>
                </c:pt>
                <c:pt idx="60" formatCode="General">
                  <c:v>10029927800000</c:v>
                </c:pt>
                <c:pt idx="61" formatCode="General">
                  <c:v>10447564800000</c:v>
                </c:pt>
                <c:pt idx="62" formatCode="General">
                  <c:v>10509445500000</c:v>
                </c:pt>
                <c:pt idx="63" formatCode="General">
                  <c:v>10931596500000</c:v>
                </c:pt>
                <c:pt idx="64" formatCode="General">
                  <c:v>11000729800000</c:v>
                </c:pt>
                <c:pt idx="65" formatCode="General">
                  <c:v>11447971300000</c:v>
                </c:pt>
                <c:pt idx="66" formatCode="General">
                  <c:v>11524368300000</c:v>
                </c:pt>
                <c:pt idx="67" formatCode="General">
                  <c:v>11979304800000</c:v>
                </c:pt>
                <c:pt idx="68" formatCode="General">
                  <c:v>12064287400000</c:v>
                </c:pt>
                <c:pt idx="69" formatCode="General">
                  <c:v>12517713700000</c:v>
                </c:pt>
                <c:pt idx="70" formatCode="General">
                  <c:v>12612077900000</c:v>
                </c:pt>
                <c:pt idx="71" formatCode="General">
                  <c:v>13078582400000</c:v>
                </c:pt>
                <c:pt idx="72" formatCode="General">
                  <c:v>13176206500000</c:v>
                </c:pt>
                <c:pt idx="73" formatCode="General">
                  <c:v>13673464400000</c:v>
                </c:pt>
                <c:pt idx="74" formatCode="General">
                  <c:v>13771264700000</c:v>
                </c:pt>
                <c:pt idx="75" formatCode="General">
                  <c:v>14272260700000</c:v>
                </c:pt>
                <c:pt idx="76" formatCode="General">
                  <c:v>14376252600000</c:v>
                </c:pt>
                <c:pt idx="77" formatCode="General">
                  <c:v>14884168200000</c:v>
                </c:pt>
                <c:pt idx="78" formatCode="General">
                  <c:v>14991918800000</c:v>
                </c:pt>
                <c:pt idx="79" formatCode="General">
                  <c:v>15533888100000</c:v>
                </c:pt>
                <c:pt idx="80" formatCode="General">
                  <c:v>15641606900000</c:v>
                </c:pt>
                <c:pt idx="81" formatCode="General">
                  <c:v>16195671300000</c:v>
                </c:pt>
                <c:pt idx="82" formatCode="General">
                  <c:v>16306144200000</c:v>
                </c:pt>
                <c:pt idx="83" formatCode="General">
                  <c:v>16866163300000</c:v>
                </c:pt>
                <c:pt idx="84" formatCode="General">
                  <c:v>16981372500000</c:v>
                </c:pt>
                <c:pt idx="85" formatCode="General">
                  <c:v>17559335700000</c:v>
                </c:pt>
                <c:pt idx="86" formatCode="General">
                  <c:v>17674114900000</c:v>
                </c:pt>
                <c:pt idx="87" formatCode="General">
                  <c:v>18285021500000</c:v>
                </c:pt>
                <c:pt idx="88" formatCode="General">
                  <c:v>18401567000000</c:v>
                </c:pt>
                <c:pt idx="89" formatCode="General">
                  <c:v>19021948400000</c:v>
                </c:pt>
                <c:pt idx="90" formatCode="General">
                  <c:v>19139084000000</c:v>
                </c:pt>
                <c:pt idx="91" formatCode="General">
                  <c:v>19772038600000</c:v>
                </c:pt>
                <c:pt idx="92" formatCode="General">
                  <c:v>19884610400000</c:v>
                </c:pt>
                <c:pt idx="93">
                  <c:v>20000000000000</c:v>
                </c:pt>
                <c:pt idx="94" formatCode="General">
                  <c:v>20554041000000</c:v>
                </c:pt>
                <c:pt idx="95" formatCode="General">
                  <c:v>20660893000000</c:v>
                </c:pt>
                <c:pt idx="96" formatCode="General">
                  <c:v>21350540700000</c:v>
                </c:pt>
                <c:pt idx="97" formatCode="General">
                  <c:v>21457967600000</c:v>
                </c:pt>
                <c:pt idx="98" formatCode="General">
                  <c:v>22155920800000</c:v>
                </c:pt>
                <c:pt idx="99" formatCode="General">
                  <c:v>22265657500000</c:v>
                </c:pt>
                <c:pt idx="100" formatCode="General">
                  <c:v>22978601000000</c:v>
                </c:pt>
                <c:pt idx="101" formatCode="General">
                  <c:v>23089819900000</c:v>
                </c:pt>
                <c:pt idx="102" formatCode="General">
                  <c:v>23842566300000</c:v>
                </c:pt>
                <c:pt idx="103" formatCode="General">
                  <c:v>23953468800000</c:v>
                </c:pt>
                <c:pt idx="104" formatCode="General">
                  <c:v>24716962000000</c:v>
                </c:pt>
                <c:pt idx="105" formatCode="General">
                  <c:v>24823471900000</c:v>
                </c:pt>
                <c:pt idx="106" formatCode="General">
                  <c:v>25600129800000</c:v>
                </c:pt>
                <c:pt idx="107" formatCode="General">
                  <c:v>25700950400000</c:v>
                </c:pt>
                <c:pt idx="108" formatCode="General">
                  <c:v>26518727400000</c:v>
                </c:pt>
                <c:pt idx="109" formatCode="General">
                  <c:v>26611804000000</c:v>
                </c:pt>
                <c:pt idx="110" formatCode="General">
                  <c:v>27454768700000</c:v>
                </c:pt>
                <c:pt idx="111" formatCode="General">
                  <c:v>27542497900000</c:v>
                </c:pt>
                <c:pt idx="112" formatCode="General">
                  <c:v>28398657100000</c:v>
                </c:pt>
                <c:pt idx="113" formatCode="General">
                  <c:v>28484543700000</c:v>
                </c:pt>
                <c:pt idx="114" formatCode="General">
                  <c:v>29357194800000</c:v>
                </c:pt>
                <c:pt idx="115" formatCode="General">
                  <c:v>29442969400000</c:v>
                </c:pt>
                <c:pt idx="116">
                  <c:v>30000000000000</c:v>
                </c:pt>
                <c:pt idx="117" formatCode="General">
                  <c:v>30362465500000</c:v>
                </c:pt>
                <c:pt idx="118" formatCode="General">
                  <c:v>30442725500000</c:v>
                </c:pt>
                <c:pt idx="119" formatCode="General">
                  <c:v>31377422500000</c:v>
                </c:pt>
                <c:pt idx="120" formatCode="General">
                  <c:v>31448989100000</c:v>
                </c:pt>
                <c:pt idx="121" formatCode="General">
                  <c:v>32399561800000</c:v>
                </c:pt>
                <c:pt idx="122" formatCode="General">
                  <c:v>32462227400000</c:v>
                </c:pt>
                <c:pt idx="123" formatCode="General">
                  <c:v>33453375300000</c:v>
                </c:pt>
                <c:pt idx="124" formatCode="General">
                  <c:v>33506170000000</c:v>
                </c:pt>
                <c:pt idx="125" formatCode="General">
                  <c:v>34530007100000</c:v>
                </c:pt>
                <c:pt idx="126" formatCode="General">
                  <c:v>34573781800000</c:v>
                </c:pt>
                <c:pt idx="127" formatCode="General">
                  <c:v>35613982800000</c:v>
                </c:pt>
                <c:pt idx="128" formatCode="General">
                  <c:v>35653500700000</c:v>
                </c:pt>
                <c:pt idx="129" formatCode="General">
                  <c:v>36713044000000</c:v>
                </c:pt>
                <c:pt idx="130" formatCode="General">
                  <c:v>36746973000000</c:v>
                </c:pt>
                <c:pt idx="131" formatCode="General">
                  <c:v>37854594800000</c:v>
                </c:pt>
                <c:pt idx="132" formatCode="General">
                  <c:v>37880920600000</c:v>
                </c:pt>
                <c:pt idx="133" formatCode="General">
                  <c:v>39006662700000</c:v>
                </c:pt>
                <c:pt idx="134" formatCode="General">
                  <c:v>39025845100000</c:v>
                </c:pt>
                <c:pt idx="135">
                  <c:v>40000000000000</c:v>
                </c:pt>
                <c:pt idx="136" formatCode="General">
                  <c:v>40171586900000</c:v>
                </c:pt>
                <c:pt idx="137" formatCode="General">
                  <c:v>40179121700000</c:v>
                </c:pt>
                <c:pt idx="138" formatCode="General">
                  <c:v>41360041600000</c:v>
                </c:pt>
                <c:pt idx="139" formatCode="General">
                  <c:v>41364427400000</c:v>
                </c:pt>
                <c:pt idx="140" formatCode="General">
                  <c:v>42568797600000</c:v>
                </c:pt>
                <c:pt idx="141" formatCode="General">
                  <c:v>42580916900000</c:v>
                </c:pt>
                <c:pt idx="142" formatCode="General">
                  <c:v>43785610700000</c:v>
                </c:pt>
                <c:pt idx="143" formatCode="General">
                  <c:v>43807285200000</c:v>
                </c:pt>
                <c:pt idx="144" formatCode="General">
                  <c:v>45014907900000</c:v>
                </c:pt>
                <c:pt idx="145" formatCode="General">
                  <c:v>45044666700000</c:v>
                </c:pt>
                <c:pt idx="146" formatCode="General">
                  <c:v>46285960600000</c:v>
                </c:pt>
                <c:pt idx="147" formatCode="General">
                  <c:v>46324699300000</c:v>
                </c:pt>
                <c:pt idx="148" formatCode="General">
                  <c:v>47566217600000</c:v>
                </c:pt>
                <c:pt idx="149" formatCode="General">
                  <c:v>47617591900000</c:v>
                </c:pt>
                <c:pt idx="150" formatCode="General">
                  <c:v>48852991000000</c:v>
                </c:pt>
                <c:pt idx="151" formatCode="General">
                  <c:v>48922543100000</c:v>
                </c:pt>
                <c:pt idx="152">
                  <c:v>50000000000000</c:v>
                </c:pt>
                <c:pt idx="153" formatCode="General">
                  <c:v>50168275500000</c:v>
                </c:pt>
                <c:pt idx="154" formatCode="General">
                  <c:v>50257723400000</c:v>
                </c:pt>
                <c:pt idx="155" formatCode="General">
                  <c:v>51515332800000</c:v>
                </c:pt>
                <c:pt idx="156" formatCode="General">
                  <c:v>51617769300000</c:v>
                </c:pt>
                <c:pt idx="157" formatCode="General">
                  <c:v>52872834000000</c:v>
                </c:pt>
                <c:pt idx="158" formatCode="General">
                  <c:v>52987230300000</c:v>
                </c:pt>
                <c:pt idx="159" formatCode="General">
                  <c:v>54236401700000</c:v>
                </c:pt>
                <c:pt idx="160" formatCode="General">
                  <c:v>54363540200000</c:v>
                </c:pt>
                <c:pt idx="161" formatCode="General">
                  <c:v>55642546400000</c:v>
                </c:pt>
                <c:pt idx="162" formatCode="General">
                  <c:v>55784364400000</c:v>
                </c:pt>
                <c:pt idx="163" formatCode="General">
                  <c:v>57064396400000</c:v>
                </c:pt>
                <c:pt idx="164" formatCode="General">
                  <c:v>57219215600000</c:v>
                </c:pt>
                <c:pt idx="165" formatCode="General">
                  <c:v>58490797100000</c:v>
                </c:pt>
                <c:pt idx="166" formatCode="General">
                  <c:v>58661884500000</c:v>
                </c:pt>
                <c:pt idx="167" formatCode="General">
                  <c:v>59941544200000</c:v>
                </c:pt>
                <c:pt idx="168">
                  <c:v>60000000000000</c:v>
                </c:pt>
                <c:pt idx="169" formatCode="General">
                  <c:v>60132776600000</c:v>
                </c:pt>
                <c:pt idx="170" formatCode="General">
                  <c:v>61424453000000</c:v>
                </c:pt>
                <c:pt idx="171" formatCode="General">
                  <c:v>61633951600000</c:v>
                </c:pt>
                <c:pt idx="172" formatCode="General">
                  <c:v>62916369400000</c:v>
                </c:pt>
                <c:pt idx="173" formatCode="General">
                  <c:v>63138401600000</c:v>
                </c:pt>
                <c:pt idx="174" formatCode="General">
                  <c:v>64417505800000</c:v>
                </c:pt>
                <c:pt idx="175" formatCode="General">
                  <c:v>64651404900000</c:v>
                </c:pt>
                <c:pt idx="176" formatCode="General">
                  <c:v>65956337000000</c:v>
                </c:pt>
                <c:pt idx="177" formatCode="General">
                  <c:v>66208636200000</c:v>
                </c:pt>
                <c:pt idx="178" formatCode="General">
                  <c:v>67508087000000</c:v>
                </c:pt>
                <c:pt idx="179" formatCode="General">
                  <c:v>67776546500000</c:v>
                </c:pt>
                <c:pt idx="180" formatCode="General">
                  <c:v>69068491900000</c:v>
                </c:pt>
                <c:pt idx="181" formatCode="General">
                  <c:v>69355171900000</c:v>
                </c:pt>
                <c:pt idx="182">
                  <c:v>70000000000000</c:v>
                </c:pt>
                <c:pt idx="183" formatCode="General">
                  <c:v>70651161500000</c:v>
                </c:pt>
                <c:pt idx="184" formatCode="General">
                  <c:v>70956538300000</c:v>
                </c:pt>
                <c:pt idx="185" formatCode="General">
                  <c:v>72268386200000</c:v>
                </c:pt>
                <c:pt idx="186" formatCode="General">
                  <c:v>72593054000000</c:v>
                </c:pt>
                <c:pt idx="187" formatCode="General">
                  <c:v>73892020200000</c:v>
                </c:pt>
                <c:pt idx="188" formatCode="General">
                  <c:v>74239412500000</c:v>
                </c:pt>
                <c:pt idx="189" formatCode="General">
                  <c:v>75521652200000</c:v>
                </c:pt>
                <c:pt idx="190" formatCode="General">
                  <c:v>75890723500000</c:v>
                </c:pt>
                <c:pt idx="191" formatCode="General">
                  <c:v>77194937300000</c:v>
                </c:pt>
                <c:pt idx="192" formatCode="General">
                  <c:v>77587408700000</c:v>
                </c:pt>
                <c:pt idx="193" formatCode="General">
                  <c:v>78883941800000</c:v>
                </c:pt>
                <c:pt idx="194" formatCode="General">
                  <c:v>79293222000000</c:v>
                </c:pt>
                <c:pt idx="195">
                  <c:v>80000000000000</c:v>
                </c:pt>
                <c:pt idx="196" formatCode="General">
                  <c:v>80576188800000</c:v>
                </c:pt>
                <c:pt idx="197" formatCode="General">
                  <c:v>81006132600000</c:v>
                </c:pt>
                <c:pt idx="198" formatCode="General">
                  <c:v>82290533900000</c:v>
                </c:pt>
                <c:pt idx="199" formatCode="General">
                  <c:v>82743527500000</c:v>
                </c:pt>
                <c:pt idx="200" formatCode="General">
                  <c:v>84043873700000</c:v>
                </c:pt>
                <c:pt idx="201" formatCode="General">
                  <c:v>84517026000000</c:v>
                </c:pt>
                <c:pt idx="202" formatCode="General">
                  <c:v>85804832000000</c:v>
                </c:pt>
                <c:pt idx="203" formatCode="General">
                  <c:v>86296129200000</c:v>
                </c:pt>
                <c:pt idx="204" formatCode="General">
                  <c:v>87569673400000</c:v>
                </c:pt>
                <c:pt idx="205" formatCode="General">
                  <c:v>88082643600000</c:v>
                </c:pt>
                <c:pt idx="206" formatCode="General">
                  <c:v>89370982800000</c:v>
                </c:pt>
                <c:pt idx="207" formatCode="General">
                  <c:v>89906291500000</c:v>
                </c:pt>
                <c:pt idx="208">
                  <c:v>90000000000000</c:v>
                </c:pt>
                <c:pt idx="209" formatCode="General">
                  <c:v>91190724000000</c:v>
                </c:pt>
                <c:pt idx="210" formatCode="General">
                  <c:v>91746436300000</c:v>
                </c:pt>
                <c:pt idx="211" formatCode="General">
                  <c:v>93022951600000</c:v>
                </c:pt>
                <c:pt idx="212" formatCode="General">
                  <c:v>93591676400000</c:v>
                </c:pt>
                <c:pt idx="213" formatCode="General">
                  <c:v>94865168900000</c:v>
                </c:pt>
                <c:pt idx="214" formatCode="General">
                  <c:v>95450321500000</c:v>
                </c:pt>
                <c:pt idx="215" formatCode="General">
                  <c:v>96746919200000</c:v>
                </c:pt>
                <c:pt idx="216" formatCode="General">
                  <c:v>97350716300000</c:v>
                </c:pt>
                <c:pt idx="217" formatCode="General">
                  <c:v>98635016300000</c:v>
                </c:pt>
                <c:pt idx="218" formatCode="General">
                  <c:v>99259683200000</c:v>
                </c:pt>
                <c:pt idx="219">
                  <c:v>100000000000000</c:v>
                </c:pt>
                <c:pt idx="220" formatCode="General">
                  <c:v>100523224000000</c:v>
                </c:pt>
                <c:pt idx="221" formatCode="General">
                  <c:v>101168537000000</c:v>
                </c:pt>
                <c:pt idx="222" formatCode="General">
                  <c:v>102446087000000</c:v>
                </c:pt>
                <c:pt idx="223" formatCode="General">
                  <c:v>103117003000000</c:v>
                </c:pt>
                <c:pt idx="224" formatCode="General">
                  <c:v>104387798000000</c:v>
                </c:pt>
                <c:pt idx="225" formatCode="General">
                  <c:v>105081439000000</c:v>
                </c:pt>
                <c:pt idx="226" formatCode="General">
                  <c:v>106336313000000</c:v>
                </c:pt>
                <c:pt idx="227" formatCode="General">
                  <c:v>107051612000000</c:v>
                </c:pt>
                <c:pt idx="228" formatCode="General">
                  <c:v>108297479000000</c:v>
                </c:pt>
                <c:pt idx="229" formatCode="General">
                  <c:v>109036934000000</c:v>
                </c:pt>
                <c:pt idx="230" formatCode="General">
                  <c:v>110304380000000</c:v>
                </c:pt>
                <c:pt idx="231" formatCode="General">
                  <c:v>111059454000000</c:v>
                </c:pt>
                <c:pt idx="232" formatCode="General">
                  <c:v>112308536000000</c:v>
                </c:pt>
                <c:pt idx="233" formatCode="General">
                  <c:v>113088319000000</c:v>
                </c:pt>
                <c:pt idx="234" formatCode="General">
                  <c:v>114319331000000</c:v>
                </c:pt>
                <c:pt idx="235" formatCode="General">
                  <c:v>115122037000000</c:v>
                </c:pt>
                <c:pt idx="236" formatCode="General">
                  <c:v>116359937000000</c:v>
                </c:pt>
                <c:pt idx="237" formatCode="General">
                  <c:v>117191840000000</c:v>
                </c:pt>
                <c:pt idx="238" formatCode="General">
                  <c:v>118423867000000</c:v>
                </c:pt>
                <c:pt idx="239" formatCode="General">
                  <c:v>119280381000000</c:v>
                </c:pt>
                <c:pt idx="240" formatCode="General">
                  <c:v>120495172000000</c:v>
                </c:pt>
                <c:pt idx="241" formatCode="General">
                  <c:v>121367350000000</c:v>
                </c:pt>
                <c:pt idx="242" formatCode="General">
                  <c:v>122578907000000</c:v>
                </c:pt>
                <c:pt idx="243" formatCode="General">
                  <c:v>123464750000000</c:v>
                </c:pt>
                <c:pt idx="244" formatCode="General">
                  <c:v>124703373000000</c:v>
                </c:pt>
                <c:pt idx="245" formatCode="General">
                  <c:v>125606606000000</c:v>
                </c:pt>
                <c:pt idx="246" formatCode="General">
                  <c:v>126829701000000</c:v>
                </c:pt>
                <c:pt idx="247" formatCode="General">
                  <c:v>127754828000000</c:v>
                </c:pt>
                <c:pt idx="248" formatCode="General">
                  <c:v>128958560000000</c:v>
                </c:pt>
                <c:pt idx="249" formatCode="General">
                  <c:v>129903560000000</c:v>
                </c:pt>
                <c:pt idx="250" formatCode="General">
                  <c:v>131111063000000</c:v>
                </c:pt>
                <c:pt idx="251" formatCode="General">
                  <c:v>132085554000000</c:v>
                </c:pt>
                <c:pt idx="252" formatCode="General">
                  <c:v>133294208000000</c:v>
                </c:pt>
                <c:pt idx="253" formatCode="General">
                  <c:v>134287422000000</c:v>
                </c:pt>
                <c:pt idx="254" formatCode="General">
                  <c:v>135478286000000</c:v>
                </c:pt>
                <c:pt idx="255" formatCode="General">
                  <c:v>136490860000000</c:v>
                </c:pt>
                <c:pt idx="256" formatCode="General">
                  <c:v>137671853000000</c:v>
                </c:pt>
                <c:pt idx="257" formatCode="General">
                  <c:v>138703265000000</c:v>
                </c:pt>
                <c:pt idx="258" formatCode="General">
                  <c:v>139908318000000</c:v>
                </c:pt>
                <c:pt idx="259" formatCode="General">
                  <c:v>140953341000000</c:v>
                </c:pt>
                <c:pt idx="260" formatCode="General">
                  <c:v>142143964000000</c:v>
                </c:pt>
                <c:pt idx="261" formatCode="General">
                  <c:v>143210635000000</c:v>
                </c:pt>
                <c:pt idx="262" formatCode="General">
                  <c:v>144376256000000</c:v>
                </c:pt>
                <c:pt idx="263" formatCode="General">
                  <c:v>145467760000000</c:v>
                </c:pt>
                <c:pt idx="264" formatCode="General">
                  <c:v>146634381000000</c:v>
                </c:pt>
                <c:pt idx="265" formatCode="General">
                  <c:v>147755888000000</c:v>
                </c:pt>
                <c:pt idx="266" formatCode="General">
                  <c:v>148923357000000</c:v>
                </c:pt>
                <c:pt idx="267" formatCode="General">
                  <c:v>150065172000000</c:v>
                </c:pt>
                <c:pt idx="268" formatCode="General">
                  <c:v>151209575000000</c:v>
                </c:pt>
                <c:pt idx="269" formatCode="General">
                  <c:v>152374453000000</c:v>
                </c:pt>
                <c:pt idx="270" formatCode="General">
                  <c:v>153499589000000</c:v>
                </c:pt>
                <c:pt idx="271" formatCode="General">
                  <c:v>154685471000000</c:v>
                </c:pt>
                <c:pt idx="272" formatCode="General">
                  <c:v>155829931000000</c:v>
                </c:pt>
                <c:pt idx="273" formatCode="General">
                  <c:v>157037167000000</c:v>
                </c:pt>
                <c:pt idx="274" formatCode="General">
                  <c:v>158165435000000</c:v>
                </c:pt>
                <c:pt idx="275" formatCode="General">
                  <c:v>159394067000000</c:v>
                </c:pt>
                <c:pt idx="276" formatCode="General">
                  <c:v>160503554000000</c:v>
                </c:pt>
                <c:pt idx="277" formatCode="General">
                  <c:v>161747995000000</c:v>
                </c:pt>
                <c:pt idx="278" formatCode="General">
                  <c:v>162860327000000</c:v>
                </c:pt>
                <c:pt idx="279" formatCode="General">
                  <c:v>164128689000000</c:v>
                </c:pt>
                <c:pt idx="280" formatCode="General">
                  <c:v>165249102000000</c:v>
                </c:pt>
                <c:pt idx="281" formatCode="General">
                  <c:v>166534694000000</c:v>
                </c:pt>
                <c:pt idx="282" formatCode="General">
                  <c:v>167634722000000</c:v>
                </c:pt>
                <c:pt idx="283" formatCode="General">
                  <c:v>168942833000000</c:v>
                </c:pt>
                <c:pt idx="284" formatCode="General">
                  <c:v>170020047000000</c:v>
                </c:pt>
                <c:pt idx="285" formatCode="General">
                  <c:v>171349220000000</c:v>
                </c:pt>
                <c:pt idx="286" formatCode="General">
                  <c:v>172448870000000</c:v>
                </c:pt>
                <c:pt idx="287" formatCode="General">
                  <c:v>173787436000000</c:v>
                </c:pt>
                <c:pt idx="288" formatCode="General">
                  <c:v>174883433000000</c:v>
                </c:pt>
                <c:pt idx="289" formatCode="General">
                  <c:v>176233358000000</c:v>
                </c:pt>
                <c:pt idx="290" formatCode="General">
                  <c:v>177317592000000</c:v>
                </c:pt>
                <c:pt idx="291" formatCode="General">
                  <c:v>178681488000000</c:v>
                </c:pt>
                <c:pt idx="292" formatCode="General">
                  <c:v>179766450000000</c:v>
                </c:pt>
                <c:pt idx="293" formatCode="General">
                  <c:v>181152461000000</c:v>
                </c:pt>
                <c:pt idx="294" formatCode="General">
                  <c:v>182244007000000</c:v>
                </c:pt>
                <c:pt idx="295" formatCode="General">
                  <c:v>183648798000000</c:v>
                </c:pt>
                <c:pt idx="296" formatCode="General">
                  <c:v>184714567000000</c:v>
                </c:pt>
                <c:pt idx="297" formatCode="General">
                  <c:v>186140103000000</c:v>
                </c:pt>
                <c:pt idx="298" formatCode="General">
                  <c:v>187182978000000</c:v>
                </c:pt>
                <c:pt idx="299" formatCode="General">
                  <c:v>188629347000000</c:v>
                </c:pt>
                <c:pt idx="300" formatCode="General">
                  <c:v>189687708000000</c:v>
                </c:pt>
                <c:pt idx="301" formatCode="General">
                  <c:v>191156604000000</c:v>
                </c:pt>
                <c:pt idx="302" formatCode="General">
                  <c:v>192205266000000</c:v>
                </c:pt>
                <c:pt idx="303" formatCode="General">
                  <c:v>193689652000000</c:v>
                </c:pt>
                <c:pt idx="304" formatCode="General">
                  <c:v>194723143000000</c:v>
                </c:pt>
                <c:pt idx="305" formatCode="General">
                  <c:v>196217387000000</c:v>
                </c:pt>
                <c:pt idx="306" formatCode="General">
                  <c:v>197243494000000</c:v>
                </c:pt>
                <c:pt idx="307" formatCode="General">
                  <c:v>198763881000000</c:v>
                </c:pt>
                <c:pt idx="308" formatCode="General">
                  <c:v>199796784000000</c:v>
                </c:pt>
                <c:pt idx="309">
                  <c:v>200000000000000</c:v>
                </c:pt>
                <c:pt idx="310" formatCode="General">
                  <c:v>201340922000000</c:v>
                </c:pt>
                <c:pt idx="311" formatCode="General">
                  <c:v>202342612000000</c:v>
                </c:pt>
                <c:pt idx="312" formatCode="General">
                  <c:v>203911517000000</c:v>
                </c:pt>
                <c:pt idx="313" formatCode="General">
                  <c:v>204888688000000</c:v>
                </c:pt>
                <c:pt idx="314" formatCode="General">
                  <c:v>206475184000000</c:v>
                </c:pt>
                <c:pt idx="315" formatCode="General">
                  <c:v>207471289000000</c:v>
                </c:pt>
                <c:pt idx="316" formatCode="General">
                  <c:v>207759904000000</c:v>
                </c:pt>
                <c:pt idx="317" formatCode="General">
                  <c:v>209072397000000</c:v>
                </c:pt>
                <c:pt idx="318" formatCode="General">
                  <c:v>210057592000000</c:v>
                </c:pt>
                <c:pt idx="319" formatCode="General">
                  <c:v>211675908000000</c:v>
                </c:pt>
                <c:pt idx="320" formatCode="General">
                  <c:v>212644313000000</c:v>
                </c:pt>
                <c:pt idx="321" formatCode="General">
                  <c:v>214274901000000</c:v>
                </c:pt>
                <c:pt idx="322" formatCode="General">
                  <c:v>215235929000000</c:v>
                </c:pt>
                <c:pt idx="323" formatCode="General">
                  <c:v>216810149000000</c:v>
                </c:pt>
                <c:pt idx="324" formatCode="General">
                  <c:v>216884537000000</c:v>
                </c:pt>
                <c:pt idx="325" formatCode="General">
                  <c:v>217863136000000</c:v>
                </c:pt>
                <c:pt idx="326" formatCode="General">
                  <c:v>219520688000000</c:v>
                </c:pt>
                <c:pt idx="327" formatCode="General">
                  <c:v>220479639000000</c:v>
                </c:pt>
                <c:pt idx="328" formatCode="General">
                  <c:v>222152567000000</c:v>
                </c:pt>
                <c:pt idx="329" formatCode="General">
                  <c:v>223088278000000</c:v>
                </c:pt>
                <c:pt idx="330" formatCode="General">
                  <c:v>224781199000000</c:v>
                </c:pt>
                <c:pt idx="331" formatCode="General">
                  <c:v>225729782000000</c:v>
                </c:pt>
                <c:pt idx="332" formatCode="General">
                  <c:v>227440691000000</c:v>
                </c:pt>
                <c:pt idx="333" formatCode="General">
                  <c:v>228385400000000</c:v>
                </c:pt>
                <c:pt idx="334" formatCode="General">
                  <c:v>230102186000000</c:v>
                </c:pt>
                <c:pt idx="335" formatCode="General">
                  <c:v>230374566000000</c:v>
                </c:pt>
                <c:pt idx="336" formatCode="General">
                  <c:v>231029931000000</c:v>
                </c:pt>
                <c:pt idx="337" formatCode="General">
                  <c:v>232754404000000</c:v>
                </c:pt>
                <c:pt idx="338" formatCode="General">
                  <c:v>233672128000000</c:v>
                </c:pt>
                <c:pt idx="339" formatCode="General">
                  <c:v>235413270000000</c:v>
                </c:pt>
                <c:pt idx="340" formatCode="General">
                  <c:v>236355144000000</c:v>
                </c:pt>
                <c:pt idx="341" formatCode="General">
                  <c:v>238110826000000</c:v>
                </c:pt>
                <c:pt idx="342" formatCode="General">
                  <c:v>239026134000000</c:v>
                </c:pt>
                <c:pt idx="343" formatCode="General">
                  <c:v>240799811000000</c:v>
                </c:pt>
                <c:pt idx="344" formatCode="General">
                  <c:v>241691999000000</c:v>
                </c:pt>
                <c:pt idx="345" formatCode="General">
                  <c:v>243479918000000</c:v>
                </c:pt>
                <c:pt idx="346" formatCode="General">
                  <c:v>244378279000000</c:v>
                </c:pt>
                <c:pt idx="347" formatCode="General">
                  <c:v>246185264000000</c:v>
                </c:pt>
                <c:pt idx="348" formatCode="General">
                  <c:v>247077272000000</c:v>
                </c:pt>
                <c:pt idx="349" formatCode="General">
                  <c:v>248088774000000</c:v>
                </c:pt>
                <c:pt idx="350" formatCode="General">
                  <c:v>248895134000000</c:v>
                </c:pt>
                <c:pt idx="351" formatCode="General">
                  <c:v>249766952000000</c:v>
                </c:pt>
                <c:pt idx="352" formatCode="General">
                  <c:v>251594872000000</c:v>
                </c:pt>
                <c:pt idx="353" formatCode="General">
                  <c:v>252456428000000</c:v>
                </c:pt>
                <c:pt idx="354" formatCode="General">
                  <c:v>252794229000000</c:v>
                </c:pt>
                <c:pt idx="355" formatCode="General">
                  <c:v>254293132000000</c:v>
                </c:pt>
                <c:pt idx="356" formatCode="General">
                  <c:v>255183481000000</c:v>
                </c:pt>
                <c:pt idx="357" formatCode="General">
                  <c:v>257027490000000</c:v>
                </c:pt>
                <c:pt idx="358" formatCode="General">
                  <c:v>257896220000000</c:v>
                </c:pt>
                <c:pt idx="359" formatCode="General">
                  <c:v>259754248000000</c:v>
                </c:pt>
                <c:pt idx="360" formatCode="General">
                  <c:v>260600829000000</c:v>
                </c:pt>
                <c:pt idx="361" formatCode="General">
                  <c:v>261538276000000</c:v>
                </c:pt>
                <c:pt idx="362" formatCode="General">
                  <c:v>262473397000000</c:v>
                </c:pt>
                <c:pt idx="363" formatCode="General">
                  <c:v>263326228000000</c:v>
                </c:pt>
                <c:pt idx="364" formatCode="General">
                  <c:v>265213607000000</c:v>
                </c:pt>
                <c:pt idx="365" formatCode="General">
                  <c:v>266064239000000</c:v>
                </c:pt>
                <c:pt idx="366" formatCode="General">
                  <c:v>267957950000000</c:v>
                </c:pt>
                <c:pt idx="367" formatCode="General">
                  <c:v>268788388000000</c:v>
                </c:pt>
                <c:pt idx="368" formatCode="General">
                  <c:v>270687281000000</c:v>
                </c:pt>
                <c:pt idx="369" formatCode="General">
                  <c:v>271507667000000</c:v>
                </c:pt>
                <c:pt idx="370" formatCode="General">
                  <c:v>272351659000000</c:v>
                </c:pt>
                <c:pt idx="371" formatCode="General">
                  <c:v>293963783000000</c:v>
                </c:pt>
                <c:pt idx="372">
                  <c:v>300000000000000</c:v>
                </c:pt>
                <c:pt idx="373" formatCode="General">
                  <c:v>318873952000000</c:v>
                </c:pt>
                <c:pt idx="374" formatCode="General">
                  <c:v>339185747000000</c:v>
                </c:pt>
                <c:pt idx="375" formatCode="General">
                  <c:v>357159322000000</c:v>
                </c:pt>
                <c:pt idx="376" formatCode="General">
                  <c:v>384281008000000</c:v>
                </c:pt>
                <c:pt idx="377">
                  <c:v>400000000000000</c:v>
                </c:pt>
                <c:pt idx="378" formatCode="General">
                  <c:v>411651399000000</c:v>
                </c:pt>
                <c:pt idx="379" formatCode="General">
                  <c:v>438945489000000</c:v>
                </c:pt>
                <c:pt idx="380" formatCode="General">
                  <c:v>473628604000000</c:v>
                </c:pt>
                <c:pt idx="381">
                  <c:v>500000000000000</c:v>
                </c:pt>
                <c:pt idx="382" formatCode="General">
                  <c:v>517370502000000</c:v>
                </c:pt>
                <c:pt idx="383" formatCode="General">
                  <c:v>556303595000000</c:v>
                </c:pt>
                <c:pt idx="384">
                  <c:v>600000000000000</c:v>
                </c:pt>
                <c:pt idx="385" formatCode="General">
                  <c:v>602334536000000</c:v>
                </c:pt>
                <c:pt idx="386" formatCode="General">
                  <c:v>646528806000000</c:v>
                </c:pt>
                <c:pt idx="387" formatCode="General">
                  <c:v>696996832000000</c:v>
                </c:pt>
                <c:pt idx="388">
                  <c:v>700000000000000</c:v>
                </c:pt>
                <c:pt idx="389" formatCode="General">
                  <c:v>746469392000000</c:v>
                </c:pt>
                <c:pt idx="390" formatCode="General">
                  <c:v>799774484000000</c:v>
                </c:pt>
                <c:pt idx="391">
                  <c:v>800000000000000</c:v>
                </c:pt>
                <c:pt idx="392" formatCode="General">
                  <c:v>846444143000000</c:v>
                </c:pt>
                <c:pt idx="393">
                  <c:v>900000000000000</c:v>
                </c:pt>
                <c:pt idx="394" formatCode="General">
                  <c:v>901328336000000</c:v>
                </c:pt>
                <c:pt idx="395" formatCode="General">
                  <c:v>961570716000000</c:v>
                </c:pt>
                <c:pt idx="396">
                  <c:v>1000000000000000</c:v>
                </c:pt>
                <c:pt idx="397" formatCode="General">
                  <c:v>1025010920000000</c:v>
                </c:pt>
                <c:pt idx="398" formatCode="General">
                  <c:v>1089180670000000</c:v>
                </c:pt>
                <c:pt idx="399" formatCode="General">
                  <c:v>1158583270000000</c:v>
                </c:pt>
                <c:pt idx="400" formatCode="General">
                  <c:v>1234770920000000</c:v>
                </c:pt>
                <c:pt idx="401" formatCode="General">
                  <c:v>1310359380000000</c:v>
                </c:pt>
                <c:pt idx="402" formatCode="General">
                  <c:v>1390944700000000</c:v>
                </c:pt>
                <c:pt idx="403" formatCode="General">
                  <c:v>1483247280000000</c:v>
                </c:pt>
                <c:pt idx="404" formatCode="General">
                  <c:v>1582127710000000</c:v>
                </c:pt>
                <c:pt idx="405" formatCode="General">
                  <c:v>1682284500000000</c:v>
                </c:pt>
                <c:pt idx="406" formatCode="General">
                  <c:v>1786613730000000</c:v>
                </c:pt>
                <c:pt idx="407" formatCode="General">
                  <c:v>1900100570000000</c:v>
                </c:pt>
                <c:pt idx="408">
                  <c:v>2000000000000000</c:v>
                </c:pt>
                <c:pt idx="409" formatCode="General">
                  <c:v>2012199380000000</c:v>
                </c:pt>
                <c:pt idx="410" formatCode="General">
                  <c:v>2129329350000000</c:v>
                </c:pt>
                <c:pt idx="411" formatCode="General">
                  <c:v>2255810590000000</c:v>
                </c:pt>
                <c:pt idx="412" formatCode="General">
                  <c:v>2385860640000000</c:v>
                </c:pt>
                <c:pt idx="413" formatCode="General">
                  <c:v>2513508220000000</c:v>
                </c:pt>
                <c:pt idx="414" formatCode="General">
                  <c:v>2652820250000000</c:v>
                </c:pt>
                <c:pt idx="415" formatCode="General">
                  <c:v>2802465600000000</c:v>
                </c:pt>
                <c:pt idx="416" formatCode="General">
                  <c:v>2956438740000000</c:v>
                </c:pt>
                <c:pt idx="417">
                  <c:v>3000000000000000</c:v>
                </c:pt>
                <c:pt idx="418" formatCode="General">
                  <c:v>3117545900000000</c:v>
                </c:pt>
                <c:pt idx="419" formatCode="General">
                  <c:v>3287785910000000</c:v>
                </c:pt>
                <c:pt idx="420" formatCode="General">
                  <c:v>3462320140000000</c:v>
                </c:pt>
                <c:pt idx="421" formatCode="General">
                  <c:v>3637469750000000</c:v>
                </c:pt>
                <c:pt idx="422" formatCode="General">
                  <c:v>3818240040000000</c:v>
                </c:pt>
                <c:pt idx="423">
                  <c:v>4000000000000000</c:v>
                </c:pt>
                <c:pt idx="424" formatCode="General">
                  <c:v>4009416960000000</c:v>
                </c:pt>
                <c:pt idx="425" formatCode="General">
                  <c:v>4207834370000000</c:v>
                </c:pt>
                <c:pt idx="426" formatCode="General">
                  <c:v>4416817240000000</c:v>
                </c:pt>
                <c:pt idx="427" formatCode="General">
                  <c:v>4631801740000000</c:v>
                </c:pt>
                <c:pt idx="428" formatCode="General">
                  <c:v>4856305120000000</c:v>
                </c:pt>
                <c:pt idx="429">
                  <c:v>5000000000000000</c:v>
                </c:pt>
                <c:pt idx="430" formatCode="General">
                  <c:v>5088700970000000</c:v>
                </c:pt>
                <c:pt idx="431" formatCode="General">
                  <c:v>5328991200000000</c:v>
                </c:pt>
                <c:pt idx="432" formatCode="General">
                  <c:v>5573426630000000</c:v>
                </c:pt>
                <c:pt idx="433" formatCode="General">
                  <c:v>5828555400000000</c:v>
                </c:pt>
                <c:pt idx="434">
                  <c:v>6000000000000000</c:v>
                </c:pt>
                <c:pt idx="435" formatCode="General">
                  <c:v>6089469120000000</c:v>
                </c:pt>
                <c:pt idx="436" formatCode="General">
                  <c:v>6359529820000000</c:v>
                </c:pt>
                <c:pt idx="437" formatCode="General">
                  <c:v>6637973890000000</c:v>
                </c:pt>
                <c:pt idx="438" formatCode="General">
                  <c:v>6929768530000000</c:v>
                </c:pt>
                <c:pt idx="439">
                  <c:v>7000000000000000</c:v>
                </c:pt>
                <c:pt idx="440" formatCode="General">
                  <c:v>7235465650000000</c:v>
                </c:pt>
                <c:pt idx="441" formatCode="General">
                  <c:v>7550476820000000</c:v>
                </c:pt>
                <c:pt idx="442" formatCode="General">
                  <c:v>7876523280000000</c:v>
                </c:pt>
                <c:pt idx="443">
                  <c:v>8000000000000000</c:v>
                </c:pt>
                <c:pt idx="444" formatCode="General">
                  <c:v>8213475820000000</c:v>
                </c:pt>
                <c:pt idx="445" formatCode="General">
                  <c:v>8557074730000000</c:v>
                </c:pt>
                <c:pt idx="446" formatCode="General">
                  <c:v>8910698970000000</c:v>
                </c:pt>
                <c:pt idx="447">
                  <c:v>9000000000000000</c:v>
                </c:pt>
                <c:pt idx="448" formatCode="General">
                  <c:v>9281323090000000</c:v>
                </c:pt>
                <c:pt idx="449" formatCode="General">
                  <c:v>9662388520000000</c:v>
                </c:pt>
                <c:pt idx="450">
                  <c:v>1E+16</c:v>
                </c:pt>
                <c:pt idx="451" formatCode="General">
                  <c:v>1.00579821E+16</c:v>
                </c:pt>
                <c:pt idx="452" formatCode="General">
                  <c:v>1.04659565E+16</c:v>
                </c:pt>
                <c:pt idx="453" formatCode="General">
                  <c:v>1.08856836E+16</c:v>
                </c:pt>
                <c:pt idx="454" formatCode="General">
                  <c:v>1.13145769E+16</c:v>
                </c:pt>
                <c:pt idx="455" formatCode="General">
                  <c:v>1.17586432E+16</c:v>
                </c:pt>
                <c:pt idx="456" formatCode="General">
                  <c:v>1.22157036E+16</c:v>
                </c:pt>
                <c:pt idx="457" formatCode="General">
                  <c:v>1.26898851E+16</c:v>
                </c:pt>
                <c:pt idx="458" formatCode="General">
                  <c:v>1.31766462E+16</c:v>
                </c:pt>
                <c:pt idx="459" formatCode="General">
                  <c:v>1.36795906E+16</c:v>
                </c:pt>
                <c:pt idx="460" formatCode="General">
                  <c:v>1.41987354E+16</c:v>
                </c:pt>
                <c:pt idx="461" formatCode="General">
                  <c:v>1.47324701E+16</c:v>
                </c:pt>
                <c:pt idx="462" formatCode="General">
                  <c:v>1.52781904E+16</c:v>
                </c:pt>
                <c:pt idx="463" formatCode="General">
                  <c:v>1.58436212E+16</c:v>
                </c:pt>
                <c:pt idx="464" formatCode="General">
                  <c:v>1.64254939E+16</c:v>
                </c:pt>
                <c:pt idx="465" formatCode="General">
                  <c:v>1.70236819E+16</c:v>
                </c:pt>
                <c:pt idx="466" formatCode="General">
                  <c:v>1.76450039E+16</c:v>
                </c:pt>
                <c:pt idx="467" formatCode="General">
                  <c:v>1.8284564E+16</c:v>
                </c:pt>
                <c:pt idx="468" formatCode="General">
                  <c:v>1.89402064E+16</c:v>
                </c:pt>
                <c:pt idx="469" formatCode="General">
                  <c:v>1.96155111E+16</c:v>
                </c:pt>
                <c:pt idx="470">
                  <c:v>2E+16</c:v>
                </c:pt>
                <c:pt idx="471" formatCode="General">
                  <c:v>2.03091087E+16</c:v>
                </c:pt>
                <c:pt idx="472" formatCode="General">
                  <c:v>2.10189947E+16</c:v>
                </c:pt>
                <c:pt idx="473" formatCode="General">
                  <c:v>2.17512243E+16</c:v>
                </c:pt>
                <c:pt idx="474" formatCode="General">
                  <c:v>2.25077513E+16</c:v>
                </c:pt>
                <c:pt idx="475" formatCode="General">
                  <c:v>2.32858256E+16</c:v>
                </c:pt>
                <c:pt idx="476" formatCode="General">
                  <c:v>2.4087355E+16</c:v>
                </c:pt>
                <c:pt idx="477" formatCode="General">
                  <c:v>2.49117888E+16</c:v>
                </c:pt>
                <c:pt idx="478" formatCode="General">
                  <c:v>2.5761149E+16</c:v>
                </c:pt>
                <c:pt idx="479" formatCode="General">
                  <c:v>2.66337815E+16</c:v>
                </c:pt>
                <c:pt idx="480" formatCode="General">
                  <c:v>2.75318062E+16</c:v>
                </c:pt>
                <c:pt idx="481" formatCode="General">
                  <c:v>2.84538021E+16</c:v>
                </c:pt>
                <c:pt idx="482" formatCode="General">
                  <c:v>2.94028177E+16</c:v>
                </c:pt>
                <c:pt idx="483">
                  <c:v>3E+16</c:v>
                </c:pt>
                <c:pt idx="484" formatCode="General">
                  <c:v>3.03786101E+16</c:v>
                </c:pt>
                <c:pt idx="485" formatCode="General">
                  <c:v>3.1381605E+16</c:v>
                </c:pt>
                <c:pt idx="486" formatCode="General">
                  <c:v>3.24125775E+16</c:v>
                </c:pt>
                <c:pt idx="487" formatCode="General">
                  <c:v>3.34729258E+16</c:v>
                </c:pt>
                <c:pt idx="488" formatCode="General">
                  <c:v>3.45630528E+16</c:v>
                </c:pt>
                <c:pt idx="489" formatCode="General">
                  <c:v>3.568397E+16</c:v>
                </c:pt>
                <c:pt idx="490" formatCode="General">
                  <c:v>3.68360852E+16</c:v>
                </c:pt>
                <c:pt idx="491" formatCode="General">
                  <c:v>3.80203549E+16</c:v>
                </c:pt>
                <c:pt idx="492" formatCode="General">
                  <c:v>3.92373165E+16</c:v>
                </c:pt>
                <c:pt idx="493">
                  <c:v>4E+16</c:v>
                </c:pt>
                <c:pt idx="494" formatCode="General">
                  <c:v>4.04877575E+16</c:v>
                </c:pt>
                <c:pt idx="495" formatCode="General">
                  <c:v>4.1771728E+16</c:v>
                </c:pt>
                <c:pt idx="496" formatCode="General">
                  <c:v>4.30899389E+16</c:v>
                </c:pt>
                <c:pt idx="497" formatCode="General">
                  <c:v>4.44432046E+16</c:v>
                </c:pt>
                <c:pt idx="498" formatCode="General">
                  <c:v>4.58306425E+16</c:v>
                </c:pt>
                <c:pt idx="499" formatCode="General">
                  <c:v>4.72520708E+16</c:v>
                </c:pt>
                <c:pt idx="500" formatCode="General">
                  <c:v>4.87082636E+16</c:v>
                </c:pt>
                <c:pt idx="501">
                  <c:v>5E+16</c:v>
                </c:pt>
                <c:pt idx="502" formatCode="General">
                  <c:v>5.01991423E+16</c:v>
                </c:pt>
                <c:pt idx="503" formatCode="General">
                  <c:v>5.17259327E+16</c:v>
                </c:pt>
                <c:pt idx="504" formatCode="General">
                  <c:v>5.32900669E+16</c:v>
                </c:pt>
                <c:pt idx="505" formatCode="General">
                  <c:v>5.48903603E+16</c:v>
                </c:pt>
                <c:pt idx="506" formatCode="General">
                  <c:v>5.65239366E+16</c:v>
                </c:pt>
                <c:pt idx="507" formatCode="General">
                  <c:v>5.81831297E+16</c:v>
                </c:pt>
                <c:pt idx="508" formatCode="General">
                  <c:v>5.98646407E+16</c:v>
                </c:pt>
                <c:pt idx="509">
                  <c:v>6E+16</c:v>
                </c:pt>
                <c:pt idx="510" formatCode="General">
                  <c:v>6.15459522E+16</c:v>
                </c:pt>
                <c:pt idx="511" formatCode="General">
                  <c:v>6.31948912E+16</c:v>
                </c:pt>
                <c:pt idx="512" formatCode="General">
                  <c:v>6.46563663E+16</c:v>
                </c:pt>
                <c:pt idx="513" formatCode="General">
                  <c:v>6.54994341E+16</c:v>
                </c:pt>
                <c:pt idx="514">
                  <c:v>7E+16</c:v>
                </c:pt>
                <c:pt idx="515">
                  <c:v>8E+16</c:v>
                </c:pt>
                <c:pt idx="516">
                  <c:v>9E+16</c:v>
                </c:pt>
                <c:pt idx="517">
                  <c:v>1E+17</c:v>
                </c:pt>
                <c:pt idx="518">
                  <c:v>2E+17</c:v>
                </c:pt>
                <c:pt idx="519">
                  <c:v>3E+17</c:v>
                </c:pt>
                <c:pt idx="520">
                  <c:v>4E+17</c:v>
                </c:pt>
                <c:pt idx="521">
                  <c:v>5E+17</c:v>
                </c:pt>
                <c:pt idx="522">
                  <c:v>6E+17</c:v>
                </c:pt>
                <c:pt idx="523">
                  <c:v>7E+17</c:v>
                </c:pt>
                <c:pt idx="524">
                  <c:v>8E+17</c:v>
                </c:pt>
                <c:pt idx="525">
                  <c:v>9E+17</c:v>
                </c:pt>
                <c:pt idx="526">
                  <c:v>1E+18</c:v>
                </c:pt>
                <c:pt idx="527">
                  <c:v>2E+18</c:v>
                </c:pt>
                <c:pt idx="528">
                  <c:v>3E+18</c:v>
                </c:pt>
                <c:pt idx="529">
                  <c:v>4E+18</c:v>
                </c:pt>
                <c:pt idx="530">
                  <c:v>5E+18</c:v>
                </c:pt>
                <c:pt idx="531">
                  <c:v>6E+18</c:v>
                </c:pt>
                <c:pt idx="532">
                  <c:v>7E+18</c:v>
                </c:pt>
                <c:pt idx="533">
                  <c:v>8E+18</c:v>
                </c:pt>
                <c:pt idx="534">
                  <c:v>9E+18</c:v>
                </c:pt>
                <c:pt idx="535">
                  <c:v>1E+19</c:v>
                </c:pt>
                <c:pt idx="536">
                  <c:v>2E+19</c:v>
                </c:pt>
                <c:pt idx="537">
                  <c:v>3E+19</c:v>
                </c:pt>
                <c:pt idx="538">
                  <c:v>4E+19</c:v>
                </c:pt>
                <c:pt idx="539">
                  <c:v>5E+19</c:v>
                </c:pt>
                <c:pt idx="540">
                  <c:v>6E+19</c:v>
                </c:pt>
                <c:pt idx="541">
                  <c:v>7E+19</c:v>
                </c:pt>
                <c:pt idx="542">
                  <c:v>8E+19</c:v>
                </c:pt>
                <c:pt idx="543">
                  <c:v>9E+19</c:v>
                </c:pt>
                <c:pt idx="544">
                  <c:v>1E+20</c:v>
                </c:pt>
              </c:numCache>
            </c:numRef>
          </c:xVal>
          <c:yVal>
            <c:numRef>
              <c:f>Mobility!$Q$22:$Q$999</c:f>
              <c:numCache>
                <c:formatCode>0.00E+00</c:formatCode>
                <c:ptCount val="978"/>
                <c:pt idx="0">
                  <c:v>443.26903493356298</c:v>
                </c:pt>
                <c:pt idx="1">
                  <c:v>443.26899969559338</c:v>
                </c:pt>
                <c:pt idx="2">
                  <c:v>443.26896445765976</c:v>
                </c:pt>
                <c:pt idx="3">
                  <c:v>443.26892921976207</c:v>
                </c:pt>
                <c:pt idx="4">
                  <c:v>443.26889398190031</c:v>
                </c:pt>
                <c:pt idx="5">
                  <c:v>443.26885874407458</c:v>
                </c:pt>
                <c:pt idx="6">
                  <c:v>443.26882350628472</c:v>
                </c:pt>
                <c:pt idx="7">
                  <c:v>443.26878826853078</c:v>
                </c:pt>
                <c:pt idx="8">
                  <c:v>443.26875303081277</c:v>
                </c:pt>
                <c:pt idx="9">
                  <c:v>443.26871779313063</c:v>
                </c:pt>
                <c:pt idx="10">
                  <c:v>443.26836541828624</c:v>
                </c:pt>
                <c:pt idx="11">
                  <c:v>443.26801304703514</c:v>
                </c:pt>
                <c:pt idx="12">
                  <c:v>443.26766067937723</c:v>
                </c:pt>
                <c:pt idx="13">
                  <c:v>443.26730831531239</c:v>
                </c:pt>
                <c:pt idx="14">
                  <c:v>443.26695595484063</c:v>
                </c:pt>
                <c:pt idx="15">
                  <c:v>443.26660359796182</c:v>
                </c:pt>
                <c:pt idx="16">
                  <c:v>443.2662512446758</c:v>
                </c:pt>
                <c:pt idx="17">
                  <c:v>443.26589889498257</c:v>
                </c:pt>
                <c:pt idx="18">
                  <c:v>443.26554654888196</c:v>
                </c:pt>
                <c:pt idx="19">
                  <c:v>443.26202328545128</c:v>
                </c:pt>
                <c:pt idx="20">
                  <c:v>443.25850038118409</c:v>
                </c:pt>
                <c:pt idx="21">
                  <c:v>443.25612033633195</c:v>
                </c:pt>
                <c:pt idx="22">
                  <c:v>443.25558111199928</c:v>
                </c:pt>
                <c:pt idx="23">
                  <c:v>443.25500373500148</c:v>
                </c:pt>
                <c:pt idx="24">
                  <c:v>443.25497783598792</c:v>
                </c:pt>
                <c:pt idx="25">
                  <c:v>443.25433356309026</c:v>
                </c:pt>
                <c:pt idx="26">
                  <c:v>443.25364135863776</c:v>
                </c:pt>
                <c:pt idx="27">
                  <c:v>443.25292467348407</c:v>
                </c:pt>
                <c:pt idx="28">
                  <c:v>443.25213473847413</c:v>
                </c:pt>
                <c:pt idx="29">
                  <c:v>443.25145564977032</c:v>
                </c:pt>
                <c:pt idx="30">
                  <c:v>443.25126962164245</c:v>
                </c:pt>
                <c:pt idx="31">
                  <c:v>443.25038957248103</c:v>
                </c:pt>
                <c:pt idx="32">
                  <c:v>443.249467328918</c:v>
                </c:pt>
                <c:pt idx="33">
                  <c:v>443.24843823087042</c:v>
                </c:pt>
                <c:pt idx="34">
                  <c:v>443.24793382243905</c:v>
                </c:pt>
                <c:pt idx="35">
                  <c:v>443.24739183711455</c:v>
                </c:pt>
                <c:pt idx="36">
                  <c:v>443.24738895986781</c:v>
                </c:pt>
                <c:pt idx="37">
                  <c:v>443.24632560498446</c:v>
                </c:pt>
                <c:pt idx="38">
                  <c:v>443.24630387218747</c:v>
                </c:pt>
                <c:pt idx="39">
                  <c:v>443.24518154096421</c:v>
                </c:pt>
                <c:pt idx="40">
                  <c:v>443.2451490410109</c:v>
                </c:pt>
                <c:pt idx="41">
                  <c:v>443.24441235390191</c:v>
                </c:pt>
                <c:pt idx="42">
                  <c:v>443.24395776229721</c:v>
                </c:pt>
                <c:pt idx="43">
                  <c:v>443.24390231509091</c:v>
                </c:pt>
                <c:pt idx="44">
                  <c:v>443.24271891167621</c:v>
                </c:pt>
                <c:pt idx="45">
                  <c:v>443.24264170279349</c:v>
                </c:pt>
                <c:pt idx="46">
                  <c:v>443.24143655346671</c:v>
                </c:pt>
                <c:pt idx="47">
                  <c:v>443.2413449672128</c:v>
                </c:pt>
                <c:pt idx="48">
                  <c:v>443.2408912440664</c:v>
                </c:pt>
                <c:pt idx="49">
                  <c:v>443.24003399113855</c:v>
                </c:pt>
                <c:pt idx="50">
                  <c:v>443.23992682176657</c:v>
                </c:pt>
                <c:pt idx="51">
                  <c:v>443.2385994341513</c:v>
                </c:pt>
                <c:pt idx="52">
                  <c:v>443.23845691483064</c:v>
                </c:pt>
                <c:pt idx="53">
                  <c:v>443.2373704928404</c:v>
                </c:pt>
                <c:pt idx="54">
                  <c:v>443.23712603430664</c:v>
                </c:pt>
                <c:pt idx="55">
                  <c:v>443.23697591213386</c:v>
                </c:pt>
                <c:pt idx="56">
                  <c:v>443.23558230649439</c:v>
                </c:pt>
                <c:pt idx="57">
                  <c:v>443.23541587627511</c:v>
                </c:pt>
                <c:pt idx="58">
                  <c:v>443.23393826082264</c:v>
                </c:pt>
                <c:pt idx="59">
                  <c:v>443.2338501001318</c:v>
                </c:pt>
                <c:pt idx="60">
                  <c:v>443.23374474804734</c:v>
                </c:pt>
                <c:pt idx="61">
                  <c:v>443.2322746123869</c:v>
                </c:pt>
                <c:pt idx="62">
                  <c:v>443.23205678972488</c:v>
                </c:pt>
                <c:pt idx="63">
                  <c:v>443.23057083709517</c:v>
                </c:pt>
                <c:pt idx="64">
                  <c:v>443.23032749705828</c:v>
                </c:pt>
                <c:pt idx="65">
                  <c:v>443.22875330773627</c:v>
                </c:pt>
                <c:pt idx="66">
                  <c:v>443.22848441467443</c:v>
                </c:pt>
                <c:pt idx="67">
                  <c:v>443.22688322666539</c:v>
                </c:pt>
                <c:pt idx="68">
                  <c:v>443.22658413133894</c:v>
                </c:pt>
                <c:pt idx="69">
                  <c:v>443.22498834618744</c:v>
                </c:pt>
                <c:pt idx="70">
                  <c:v>443.22465625078109</c:v>
                </c:pt>
                <c:pt idx="71">
                  <c:v>443.22301453093621</c:v>
                </c:pt>
                <c:pt idx="72">
                  <c:v>443.2226709826499</c:v>
                </c:pt>
                <c:pt idx="73">
                  <c:v>443.22092113882559</c:v>
                </c:pt>
                <c:pt idx="74">
                  <c:v>443.22057699131295</c:v>
                </c:pt>
                <c:pt idx="75">
                  <c:v>443.21881410025276</c:v>
                </c:pt>
                <c:pt idx="76">
                  <c:v>443.21844818765442</c:v>
                </c:pt>
                <c:pt idx="77">
                  <c:v>443.21666105873925</c:v>
                </c:pt>
                <c:pt idx="78">
                  <c:v>443.21628194421362</c:v>
                </c:pt>
                <c:pt idx="79">
                  <c:v>443.21437511823393</c:v>
                </c:pt>
                <c:pt idx="80">
                  <c:v>443.21399614064535</c:v>
                </c:pt>
                <c:pt idx="81">
                  <c:v>443.21204689016798</c:v>
                </c:pt>
                <c:pt idx="82">
                  <c:v>443.21165824929011</c:v>
                </c:pt>
                <c:pt idx="83">
                  <c:v>443.20968818339202</c:v>
                </c:pt>
                <c:pt idx="84">
                  <c:v>443.20928290806825</c:v>
                </c:pt>
                <c:pt idx="85">
                  <c:v>443.2072498589157</c:v>
                </c:pt>
                <c:pt idx="86">
                  <c:v>443.2068461246725</c:v>
                </c:pt>
                <c:pt idx="87">
                  <c:v>443.20469734847421</c:v>
                </c:pt>
                <c:pt idx="88">
                  <c:v>443.20428743158396</c:v>
                </c:pt>
                <c:pt idx="89">
                  <c:v>443.20210549159918</c:v>
                </c:pt>
                <c:pt idx="90">
                  <c:v>443.2016935300764</c:v>
                </c:pt>
                <c:pt idx="91">
                  <c:v>443.19946753731085</c:v>
                </c:pt>
                <c:pt idx="92">
                  <c:v>443.19907165660169</c:v>
                </c:pt>
                <c:pt idx="93">
                  <c:v>443.19866587125091</c:v>
                </c:pt>
                <c:pt idx="94">
                  <c:v>443.19671756679611</c:v>
                </c:pt>
                <c:pt idx="95">
                  <c:v>443.19634183064198</c:v>
                </c:pt>
                <c:pt idx="96">
                  <c:v>443.19391684014067</c:v>
                </c:pt>
                <c:pt idx="97">
                  <c:v>443.19353911299186</c:v>
                </c:pt>
                <c:pt idx="98">
                  <c:v>443.19108511792621</c:v>
                </c:pt>
                <c:pt idx="99">
                  <c:v>443.19069930084294</c:v>
                </c:pt>
                <c:pt idx="100">
                  <c:v>443.18819280772027</c:v>
                </c:pt>
                <c:pt idx="101">
                  <c:v>443.18780181217187</c:v>
                </c:pt>
                <c:pt idx="102">
                  <c:v>443.1851556110941</c:v>
                </c:pt>
                <c:pt idx="103">
                  <c:v>443.18476576208366</c:v>
                </c:pt>
                <c:pt idx="104">
                  <c:v>443.1820820187221</c:v>
                </c:pt>
                <c:pt idx="105">
                  <c:v>443.18170764393381</c:v>
                </c:pt>
                <c:pt idx="106">
                  <c:v>443.17897786863</c:v>
                </c:pt>
                <c:pt idx="107">
                  <c:v>443.1786235230179</c:v>
                </c:pt>
                <c:pt idx="108">
                  <c:v>443.17574948562958</c:v>
                </c:pt>
                <c:pt idx="109">
                  <c:v>443.17542238758784</c:v>
                </c:pt>
                <c:pt idx="110">
                  <c:v>443.17246010708209</c:v>
                </c:pt>
                <c:pt idx="111">
                  <c:v>443.17215183056885</c:v>
                </c:pt>
                <c:pt idx="112">
                  <c:v>443.1691434693218</c:v>
                </c:pt>
                <c:pt idx="113">
                  <c:v>443.16884169651775</c:v>
                </c:pt>
                <c:pt idx="114">
                  <c:v>443.16577568207225</c:v>
                </c:pt>
                <c:pt idx="115">
                  <c:v>443.16547433211821</c:v>
                </c:pt>
                <c:pt idx="116">
                  <c:v>443.16351739301007</c:v>
                </c:pt>
                <c:pt idx="117">
                  <c:v>443.16224405217179</c:v>
                </c:pt>
                <c:pt idx="118">
                  <c:v>443.16196210522929</c:v>
                </c:pt>
                <c:pt idx="119">
                  <c:v>443.15867875875227</c:v>
                </c:pt>
                <c:pt idx="120">
                  <c:v>443.15842737681146</c:v>
                </c:pt>
                <c:pt idx="121">
                  <c:v>443.15508860680058</c:v>
                </c:pt>
                <c:pt idx="122">
                  <c:v>443.15486851288193</c:v>
                </c:pt>
                <c:pt idx="123">
                  <c:v>443.15138759251295</c:v>
                </c:pt>
                <c:pt idx="124">
                  <c:v>443.151202186869</c:v>
                </c:pt>
                <c:pt idx="125">
                  <c:v>443.14760684849023</c:v>
                </c:pt>
                <c:pt idx="126">
                  <c:v>443.14745313620824</c:v>
                </c:pt>
                <c:pt idx="127">
                  <c:v>443.14380073242131</c:v>
                </c:pt>
                <c:pt idx="128">
                  <c:v>443.14366198286717</c:v>
                </c:pt>
                <c:pt idx="129">
                  <c:v>443.1399420744695</c:v>
                </c:pt>
                <c:pt idx="130">
                  <c:v>443.13982296109793</c:v>
                </c:pt>
                <c:pt idx="131">
                  <c:v>443.13593469642791</c:v>
                </c:pt>
                <c:pt idx="132">
                  <c:v>443.13584228600951</c:v>
                </c:pt>
                <c:pt idx="133">
                  <c:v>443.13189086862116</c:v>
                </c:pt>
                <c:pt idx="134">
                  <c:v>443.13182354123728</c:v>
                </c:pt>
                <c:pt idx="135">
                  <c:v>443.12840457389069</c:v>
                </c:pt>
                <c:pt idx="136">
                  <c:v>443.12780239455844</c:v>
                </c:pt>
                <c:pt idx="137">
                  <c:v>443.12777595163277</c:v>
                </c:pt>
                <c:pt idx="138">
                  <c:v>443.12363183409457</c:v>
                </c:pt>
                <c:pt idx="139">
                  <c:v>443.12361644424533</c:v>
                </c:pt>
                <c:pt idx="140">
                  <c:v>443.11939054684319</c:v>
                </c:pt>
                <c:pt idx="141">
                  <c:v>443.1193480252312</c:v>
                </c:pt>
                <c:pt idx="142">
                  <c:v>443.11512151335444</c:v>
                </c:pt>
                <c:pt idx="143">
                  <c:v>443.11504547590675</c:v>
                </c:pt>
                <c:pt idx="144">
                  <c:v>443.11080921523995</c:v>
                </c:pt>
                <c:pt idx="145">
                  <c:v>443.11070482987594</c:v>
                </c:pt>
                <c:pt idx="146">
                  <c:v>443.10635100589138</c:v>
                </c:pt>
                <c:pt idx="147">
                  <c:v>443.10621513915487</c:v>
                </c:pt>
                <c:pt idx="148">
                  <c:v>443.10186109246985</c:v>
                </c:pt>
                <c:pt idx="149">
                  <c:v>443.10168093285222</c:v>
                </c:pt>
                <c:pt idx="150">
                  <c:v>443.09734891207154</c:v>
                </c:pt>
                <c:pt idx="151">
                  <c:v>443.09710503845622</c:v>
                </c:pt>
                <c:pt idx="152">
                  <c:v>443.09332732276903</c:v>
                </c:pt>
                <c:pt idx="153">
                  <c:v>443.09273736234644</c:v>
                </c:pt>
                <c:pt idx="154">
                  <c:v>443.0924237692638</c:v>
                </c:pt>
                <c:pt idx="155">
                  <c:v>443.08801504940055</c:v>
                </c:pt>
                <c:pt idx="156">
                  <c:v>443.08765596909961</c:v>
                </c:pt>
                <c:pt idx="157">
                  <c:v>443.08325677479536</c:v>
                </c:pt>
                <c:pt idx="158">
                  <c:v>443.082855825987</c:v>
                </c:pt>
                <c:pt idx="159">
                  <c:v>443.0784778937512</c:v>
                </c:pt>
                <c:pt idx="160">
                  <c:v>443.07803234640494</c:v>
                </c:pt>
                <c:pt idx="161">
                  <c:v>443.07355048365559</c:v>
                </c:pt>
                <c:pt idx="162">
                  <c:v>443.07305356412763</c:v>
                </c:pt>
                <c:pt idx="163">
                  <c:v>443.06856875131217</c:v>
                </c:pt>
                <c:pt idx="164">
                  <c:v>443.06802635488884</c:v>
                </c:pt>
                <c:pt idx="165">
                  <c:v>443.06357179407001</c:v>
                </c:pt>
                <c:pt idx="166">
                  <c:v>443.0629724902343</c:v>
                </c:pt>
                <c:pt idx="167">
                  <c:v>443.05849028549414</c:v>
                </c:pt>
                <c:pt idx="168">
                  <c:v>443.05828554891355</c:v>
                </c:pt>
                <c:pt idx="169">
                  <c:v>443.05782051440093</c:v>
                </c:pt>
                <c:pt idx="170">
                  <c:v>443.0532968943831</c:v>
                </c:pt>
                <c:pt idx="171">
                  <c:v>443.05256325846238</c:v>
                </c:pt>
                <c:pt idx="172">
                  <c:v>443.04807274215528</c:v>
                </c:pt>
                <c:pt idx="173">
                  <c:v>443.04729533289748</c:v>
                </c:pt>
                <c:pt idx="174">
                  <c:v>443.0428170991907</c:v>
                </c:pt>
                <c:pt idx="175">
                  <c:v>443.04199826455232</c:v>
                </c:pt>
                <c:pt idx="176">
                  <c:v>443.03743030936801</c:v>
                </c:pt>
                <c:pt idx="177">
                  <c:v>443.03654719762977</c:v>
                </c:pt>
                <c:pt idx="178">
                  <c:v>443.03199914360948</c:v>
                </c:pt>
                <c:pt idx="179">
                  <c:v>443.03105961461182</c:v>
                </c:pt>
                <c:pt idx="180">
                  <c:v>443.02653854306516</c:v>
                </c:pt>
                <c:pt idx="181">
                  <c:v>443.02553540657806</c:v>
                </c:pt>
                <c:pt idx="182">
                  <c:v>443.02327916198249</c:v>
                </c:pt>
                <c:pt idx="183">
                  <c:v>443.0210009058431</c:v>
                </c:pt>
                <c:pt idx="184">
                  <c:v>443.01993251803862</c:v>
                </c:pt>
                <c:pt idx="185">
                  <c:v>443.01534327617225</c:v>
                </c:pt>
                <c:pt idx="186">
                  <c:v>443.01420758345336</c:v>
                </c:pt>
                <c:pt idx="187">
                  <c:v>443.00966415260166</c:v>
                </c:pt>
                <c:pt idx="188">
                  <c:v>443.00844916956481</c:v>
                </c:pt>
                <c:pt idx="189">
                  <c:v>443.00396498404336</c:v>
                </c:pt>
                <c:pt idx="190">
                  <c:v>443.00267439348812</c:v>
                </c:pt>
                <c:pt idx="191">
                  <c:v>442.99811412535087</c:v>
                </c:pt>
                <c:pt idx="192">
                  <c:v>442.99674194096235</c:v>
                </c:pt>
                <c:pt idx="193">
                  <c:v>442.99220930214517</c:v>
                </c:pt>
                <c:pt idx="194">
                  <c:v>442.99077859442224</c:v>
                </c:pt>
                <c:pt idx="195">
                  <c:v>442.98830807202205</c:v>
                </c:pt>
                <c:pt idx="196">
                  <c:v>442.9862941505902</c:v>
                </c:pt>
                <c:pt idx="197">
                  <c:v>442.98479146750725</c:v>
                </c:pt>
                <c:pt idx="198">
                  <c:v>442.98030278432032</c:v>
                </c:pt>
                <c:pt idx="199">
                  <c:v>442.97871981574326</c:v>
                </c:pt>
                <c:pt idx="200">
                  <c:v>442.97417620739589</c:v>
                </c:pt>
                <c:pt idx="201">
                  <c:v>442.97252308852802</c:v>
                </c:pt>
                <c:pt idx="202">
                  <c:v>442.96802409795282</c:v>
                </c:pt>
                <c:pt idx="203">
                  <c:v>442.96630788945686</c:v>
                </c:pt>
                <c:pt idx="204">
                  <c:v>442.96185951622806</c:v>
                </c:pt>
                <c:pt idx="205">
                  <c:v>442.96006791933564</c:v>
                </c:pt>
                <c:pt idx="206">
                  <c:v>442.95556868061334</c:v>
                </c:pt>
                <c:pt idx="207">
                  <c:v>442.95369940523756</c:v>
                </c:pt>
                <c:pt idx="208">
                  <c:v>442.95337218946327</c:v>
                </c:pt>
                <c:pt idx="209">
                  <c:v>442.94921463158408</c:v>
                </c:pt>
                <c:pt idx="210">
                  <c:v>442.94727446477305</c:v>
                </c:pt>
                <c:pt idx="211">
                  <c:v>442.94281815795432</c:v>
                </c:pt>
                <c:pt idx="212">
                  <c:v>442.94083292742442</c:v>
                </c:pt>
                <c:pt idx="213">
                  <c:v>442.93638799705707</c:v>
                </c:pt>
                <c:pt idx="214">
                  <c:v>442.93434580234731</c:v>
                </c:pt>
                <c:pt idx="215">
                  <c:v>442.92982107728636</c:v>
                </c:pt>
                <c:pt idx="216">
                  <c:v>442.9277142132533</c:v>
                </c:pt>
                <c:pt idx="217">
                  <c:v>442.92323325618815</c:v>
                </c:pt>
                <c:pt idx="218">
                  <c:v>442.92105398560011</c:v>
                </c:pt>
                <c:pt idx="219">
                  <c:v>442.9184714251204</c:v>
                </c:pt>
                <c:pt idx="220">
                  <c:v>442.91664629849902</c:v>
                </c:pt>
                <c:pt idx="221">
                  <c:v>442.91439542919386</c:v>
                </c:pt>
                <c:pt idx="222">
                  <c:v>442.90993973013502</c:v>
                </c:pt>
                <c:pt idx="223">
                  <c:v>442.90760001157594</c:v>
                </c:pt>
                <c:pt idx="224">
                  <c:v>442.9031687371176</c:v>
                </c:pt>
                <c:pt idx="225">
                  <c:v>442.9007502426449</c:v>
                </c:pt>
                <c:pt idx="226">
                  <c:v>442.89637534385645</c:v>
                </c:pt>
                <c:pt idx="227">
                  <c:v>442.89388182540597</c:v>
                </c:pt>
                <c:pt idx="228">
                  <c:v>442.88953918435459</c:v>
                </c:pt>
                <c:pt idx="229">
                  <c:v>442.8869619686871</c:v>
                </c:pt>
                <c:pt idx="230">
                  <c:v>442.88254499534816</c:v>
                </c:pt>
                <c:pt idx="231">
                  <c:v>442.87991387450938</c:v>
                </c:pt>
                <c:pt idx="232">
                  <c:v>442.87556177716323</c:v>
                </c:pt>
                <c:pt idx="233">
                  <c:v>442.87284510486205</c:v>
                </c:pt>
                <c:pt idx="234">
                  <c:v>442.86855683586668</c:v>
                </c:pt>
                <c:pt idx="235">
                  <c:v>442.86576086918603</c:v>
                </c:pt>
                <c:pt idx="236">
                  <c:v>442.86144948571825</c:v>
                </c:pt>
                <c:pt idx="237">
                  <c:v>442.85855241726301</c:v>
                </c:pt>
                <c:pt idx="238">
                  <c:v>442.85426237662881</c:v>
                </c:pt>
                <c:pt idx="239">
                  <c:v>442.8512802215036</c:v>
                </c:pt>
                <c:pt idx="240">
                  <c:v>442.84705107921133</c:v>
                </c:pt>
                <c:pt idx="241">
                  <c:v>442.84401501821458</c:v>
                </c:pt>
                <c:pt idx="242">
                  <c:v>442.83979801504711</c:v>
                </c:pt>
                <c:pt idx="243">
                  <c:v>442.83671503116284</c:v>
                </c:pt>
                <c:pt idx="244">
                  <c:v>442.8324047313688</c:v>
                </c:pt>
                <c:pt idx="245">
                  <c:v>442.82926189620559</c:v>
                </c:pt>
                <c:pt idx="246">
                  <c:v>442.82500654104422</c:v>
                </c:pt>
                <c:pt idx="247">
                  <c:v>442.82178821288619</c:v>
                </c:pt>
                <c:pt idx="248">
                  <c:v>442.81760112043742</c:v>
                </c:pt>
                <c:pt idx="249">
                  <c:v>442.8143143611166</c:v>
                </c:pt>
                <c:pt idx="250">
                  <c:v>442.81011505446327</c:v>
                </c:pt>
                <c:pt idx="251">
                  <c:v>442.80672645803907</c:v>
                </c:pt>
                <c:pt idx="252">
                  <c:v>442.80252406530622</c:v>
                </c:pt>
                <c:pt idx="253">
                  <c:v>442.79907111995993</c:v>
                </c:pt>
                <c:pt idx="254">
                  <c:v>442.79493148866703</c:v>
                </c:pt>
                <c:pt idx="255">
                  <c:v>442.79141200886755</c:v>
                </c:pt>
                <c:pt idx="256">
                  <c:v>442.78730759202199</c:v>
                </c:pt>
                <c:pt idx="257">
                  <c:v>442.78372342408954</c:v>
                </c:pt>
                <c:pt idx="258">
                  <c:v>442.77953631923174</c:v>
                </c:pt>
                <c:pt idx="259">
                  <c:v>442.77590566601089</c:v>
                </c:pt>
                <c:pt idx="260">
                  <c:v>442.7717696259034</c:v>
                </c:pt>
                <c:pt idx="261">
                  <c:v>442.76806459313337</c:v>
                </c:pt>
                <c:pt idx="262">
                  <c:v>442.76401631287251</c:v>
                </c:pt>
                <c:pt idx="263">
                  <c:v>442.76022587265254</c:v>
                </c:pt>
                <c:pt idx="264">
                  <c:v>442.75617503154052</c:v>
                </c:pt>
                <c:pt idx="265">
                  <c:v>442.75228128331901</c:v>
                </c:pt>
                <c:pt idx="266">
                  <c:v>442.748228422566</c:v>
                </c:pt>
                <c:pt idx="267">
                  <c:v>442.74426507566818</c:v>
                </c:pt>
                <c:pt idx="268">
                  <c:v>442.74029319808375</c:v>
                </c:pt>
                <c:pt idx="269">
                  <c:v>442.73625072306294</c:v>
                </c:pt>
                <c:pt idx="270">
                  <c:v>442.73234661003522</c:v>
                </c:pt>
                <c:pt idx="271">
                  <c:v>442.72823218784771</c:v>
                </c:pt>
                <c:pt idx="272">
                  <c:v>442.72426194017748</c:v>
                </c:pt>
                <c:pt idx="273">
                  <c:v>442.72007440651259</c:v>
                </c:pt>
                <c:pt idx="274">
                  <c:v>442.71616124371559</c:v>
                </c:pt>
                <c:pt idx="275">
                  <c:v>442.71190048907607</c:v>
                </c:pt>
                <c:pt idx="276">
                  <c:v>442.708053363224</c:v>
                </c:pt>
                <c:pt idx="277">
                  <c:v>442.70373879215236</c:v>
                </c:pt>
                <c:pt idx="278">
                  <c:v>442.69988270505218</c:v>
                </c:pt>
                <c:pt idx="279">
                  <c:v>442.69548623411924</c:v>
                </c:pt>
                <c:pt idx="280">
                  <c:v>442.69160305397781</c:v>
                </c:pt>
                <c:pt idx="281">
                  <c:v>442.68714792160614</c:v>
                </c:pt>
                <c:pt idx="282">
                  <c:v>442.68333630076961</c:v>
                </c:pt>
                <c:pt idx="283">
                  <c:v>442.67880421025046</c:v>
                </c:pt>
                <c:pt idx="284">
                  <c:v>442.67507252940658</c:v>
                </c:pt>
                <c:pt idx="285">
                  <c:v>442.67046856352556</c:v>
                </c:pt>
                <c:pt idx="286">
                  <c:v>442.66666007482843</c:v>
                </c:pt>
                <c:pt idx="287">
                  <c:v>442.66202469425582</c:v>
                </c:pt>
                <c:pt idx="288">
                  <c:v>442.65822977557451</c:v>
                </c:pt>
                <c:pt idx="289">
                  <c:v>442.65355619196566</c:v>
                </c:pt>
                <c:pt idx="290">
                  <c:v>442.64980291228062</c:v>
                </c:pt>
                <c:pt idx="291">
                  <c:v>442.64508210359122</c:v>
                </c:pt>
                <c:pt idx="292">
                  <c:v>442.64132721630011</c:v>
                </c:pt>
                <c:pt idx="293">
                  <c:v>442.63653103245997</c:v>
                </c:pt>
                <c:pt idx="294">
                  <c:v>442.63275428608637</c:v>
                </c:pt>
                <c:pt idx="295">
                  <c:v>442.62789431444907</c:v>
                </c:pt>
                <c:pt idx="296">
                  <c:v>442.62420766446689</c:v>
                </c:pt>
                <c:pt idx="297">
                  <c:v>442.61927713701829</c:v>
                </c:pt>
                <c:pt idx="298">
                  <c:v>442.61567056740995</c:v>
                </c:pt>
                <c:pt idx="299">
                  <c:v>442.61066921335623</c:v>
                </c:pt>
                <c:pt idx="300">
                  <c:v>442.60700999410687</c:v>
                </c:pt>
                <c:pt idx="301">
                  <c:v>442.6019320105824</c:v>
                </c:pt>
                <c:pt idx="302">
                  <c:v>442.59830723082786</c:v>
                </c:pt>
                <c:pt idx="303">
                  <c:v>442.59317698148163</c:v>
                </c:pt>
                <c:pt idx="304">
                  <c:v>442.589605534643</c:v>
                </c:pt>
                <c:pt idx="305">
                  <c:v>442.58444250429375</c:v>
                </c:pt>
                <c:pt idx="306">
                  <c:v>442.5808974601963</c:v>
                </c:pt>
                <c:pt idx="307">
                  <c:v>442.57564541538545</c:v>
                </c:pt>
                <c:pt idx="308">
                  <c:v>442.57207779233437</c:v>
                </c:pt>
                <c:pt idx="309">
                  <c:v>442.57137593188685</c:v>
                </c:pt>
                <c:pt idx="310">
                  <c:v>442.56674505513439</c:v>
                </c:pt>
                <c:pt idx="311">
                  <c:v>442.56328611745084</c:v>
                </c:pt>
                <c:pt idx="312">
                  <c:v>442.55786921699166</c:v>
                </c:pt>
                <c:pt idx="313">
                  <c:v>442.55449579927318</c:v>
                </c:pt>
                <c:pt idx="314">
                  <c:v>442.54901954617799</c:v>
                </c:pt>
                <c:pt idx="315">
                  <c:v>442.54558163832979</c:v>
                </c:pt>
                <c:pt idx="316">
                  <c:v>442.54458558992178</c:v>
                </c:pt>
                <c:pt idx="317">
                  <c:v>442.54005636179909</c:v>
                </c:pt>
                <c:pt idx="318">
                  <c:v>442.53665697868058</c:v>
                </c:pt>
                <c:pt idx="319">
                  <c:v>442.53107375009904</c:v>
                </c:pt>
                <c:pt idx="320">
                  <c:v>442.52773315654014</c:v>
                </c:pt>
                <c:pt idx="321">
                  <c:v>442.52210902922928</c:v>
                </c:pt>
                <c:pt idx="322">
                  <c:v>442.5187947324514</c:v>
                </c:pt>
                <c:pt idx="323">
                  <c:v>442.51336639982873</c:v>
                </c:pt>
                <c:pt idx="324">
                  <c:v>442.51310991092333</c:v>
                </c:pt>
                <c:pt idx="325">
                  <c:v>442.50973588891759</c:v>
                </c:pt>
                <c:pt idx="326">
                  <c:v>442.50402170996335</c:v>
                </c:pt>
                <c:pt idx="327">
                  <c:v>442.50071628688863</c:v>
                </c:pt>
                <c:pt idx="328">
                  <c:v>442.49495059362346</c:v>
                </c:pt>
                <c:pt idx="329">
                  <c:v>442.49172611002689</c:v>
                </c:pt>
                <c:pt idx="330">
                  <c:v>442.4858930174816</c:v>
                </c:pt>
                <c:pt idx="331">
                  <c:v>442.48262502549358</c:v>
                </c:pt>
                <c:pt idx="332">
                  <c:v>442.47673149335395</c:v>
                </c:pt>
                <c:pt idx="333">
                  <c:v>442.47347769983344</c:v>
                </c:pt>
                <c:pt idx="334">
                  <c:v>442.46756547175852</c:v>
                </c:pt>
                <c:pt idx="335">
                  <c:v>442.46662754765799</c:v>
                </c:pt>
                <c:pt idx="336">
                  <c:v>442.46437094088219</c:v>
                </c:pt>
                <c:pt idx="337">
                  <c:v>442.45843378889566</c:v>
                </c:pt>
                <c:pt idx="338">
                  <c:v>442.4552745870061</c:v>
                </c:pt>
                <c:pt idx="339">
                  <c:v>442.44928160928583</c:v>
                </c:pt>
                <c:pt idx="340">
                  <c:v>442.44604012475293</c:v>
                </c:pt>
                <c:pt idx="341">
                  <c:v>442.43999869989557</c:v>
                </c:pt>
                <c:pt idx="342">
                  <c:v>442.43684947458553</c:v>
                </c:pt>
                <c:pt idx="343">
                  <c:v>442.43074773607788</c:v>
                </c:pt>
                <c:pt idx="344">
                  <c:v>442.42767886587393</c:v>
                </c:pt>
                <c:pt idx="345">
                  <c:v>442.42152974857783</c:v>
                </c:pt>
                <c:pt idx="346">
                  <c:v>442.41844045984743</c:v>
                </c:pt>
                <c:pt idx="347">
                  <c:v>442.41222741573739</c:v>
                </c:pt>
                <c:pt idx="348">
                  <c:v>442.40916078797511</c:v>
                </c:pt>
                <c:pt idx="349">
                  <c:v>442.40568367772715</c:v>
                </c:pt>
                <c:pt idx="350">
                  <c:v>442.40291200515202</c:v>
                </c:pt>
                <c:pt idx="351">
                  <c:v>442.39991558301517</c:v>
                </c:pt>
                <c:pt idx="352">
                  <c:v>442.39363388874909</c:v>
                </c:pt>
                <c:pt idx="353">
                  <c:v>442.39067352010977</c:v>
                </c:pt>
                <c:pt idx="354">
                  <c:v>442.38951287978927</c:v>
                </c:pt>
                <c:pt idx="355">
                  <c:v>442.38436330803933</c:v>
                </c:pt>
                <c:pt idx="356">
                  <c:v>442.38130481882075</c:v>
                </c:pt>
                <c:pt idx="357">
                  <c:v>442.37497120661499</c:v>
                </c:pt>
                <c:pt idx="358">
                  <c:v>442.37198777920412</c:v>
                </c:pt>
                <c:pt idx="359">
                  <c:v>442.36560771792773</c:v>
                </c:pt>
                <c:pt idx="360">
                  <c:v>442.36270112954924</c:v>
                </c:pt>
                <c:pt idx="361">
                  <c:v>442.35948285000325</c:v>
                </c:pt>
                <c:pt idx="362">
                  <c:v>442.35627285025606</c:v>
                </c:pt>
                <c:pt idx="363">
                  <c:v>442.3533455847234</c:v>
                </c:pt>
                <c:pt idx="364">
                  <c:v>442.34686819602592</c:v>
                </c:pt>
                <c:pt idx="365">
                  <c:v>442.34394926177259</c:v>
                </c:pt>
                <c:pt idx="366">
                  <c:v>442.33745188675942</c:v>
                </c:pt>
                <c:pt idx="367">
                  <c:v>442.33460301093277</c:v>
                </c:pt>
                <c:pt idx="368">
                  <c:v>442.32808959551056</c:v>
                </c:pt>
                <c:pt idx="369">
                  <c:v>442.32527595423647</c:v>
                </c:pt>
                <c:pt idx="370">
                  <c:v>442.32238158825243</c:v>
                </c:pt>
                <c:pt idx="371">
                  <c:v>442.24834677748089</c:v>
                </c:pt>
                <c:pt idx="372">
                  <c:v>442.22769691234527</c:v>
                </c:pt>
                <c:pt idx="373">
                  <c:v>442.16320749524192</c:v>
                </c:pt>
                <c:pt idx="374">
                  <c:v>442.09393720455574</c:v>
                </c:pt>
                <c:pt idx="375">
                  <c:v>442.03275466535558</c:v>
                </c:pt>
                <c:pt idx="376">
                  <c:v>441.94063256617727</c:v>
                </c:pt>
                <c:pt idx="377">
                  <c:v>441.88735115348265</c:v>
                </c:pt>
                <c:pt idx="378">
                  <c:v>441.84790922511473</c:v>
                </c:pt>
                <c:pt idx="379">
                  <c:v>441.75568638301223</c:v>
                </c:pt>
                <c:pt idx="380">
                  <c:v>441.63884327067655</c:v>
                </c:pt>
                <c:pt idx="381">
                  <c:v>441.5502588053651</c:v>
                </c:pt>
                <c:pt idx="382">
                  <c:v>441.49203011236443</c:v>
                </c:pt>
                <c:pt idx="383">
                  <c:v>441.36186631964006</c:v>
                </c:pt>
                <c:pt idx="384">
                  <c:v>441.21634319241684</c:v>
                </c:pt>
                <c:pt idx="385">
                  <c:v>441.20858515963647</c:v>
                </c:pt>
                <c:pt idx="386">
                  <c:v>441.06203841648471</c:v>
                </c:pt>
                <c:pt idx="387">
                  <c:v>440.89542098347897</c:v>
                </c:pt>
                <c:pt idx="388">
                  <c:v>440.88553063812975</c:v>
                </c:pt>
                <c:pt idx="389">
                  <c:v>440.73284017109074</c:v>
                </c:pt>
                <c:pt idx="390">
                  <c:v>440.55848613934728</c:v>
                </c:pt>
                <c:pt idx="391">
                  <c:v>440.55775030205393</c:v>
                </c:pt>
                <c:pt idx="392">
                  <c:v>440.40652757447447</c:v>
                </c:pt>
                <c:pt idx="393">
                  <c:v>440.23293402803404</c:v>
                </c:pt>
                <c:pt idx="394">
                  <c:v>440.22863902530656</c:v>
                </c:pt>
                <c:pt idx="395">
                  <c:v>440.03438809311746</c:v>
                </c:pt>
                <c:pt idx="396">
                  <c:v>439.91101620275748</c:v>
                </c:pt>
                <c:pt idx="397">
                  <c:v>439.83094725104883</c:v>
                </c:pt>
                <c:pt idx="398">
                  <c:v>439.62632130993262</c:v>
                </c:pt>
                <c:pt idx="399">
                  <c:v>439.40629715230131</c:v>
                </c:pt>
                <c:pt idx="400">
                  <c:v>439.16628129562775</c:v>
                </c:pt>
                <c:pt idx="401">
                  <c:v>438.92969940305409</c:v>
                </c:pt>
                <c:pt idx="402">
                  <c:v>438.67914691595774</c:v>
                </c:pt>
                <c:pt idx="403">
                  <c:v>438.39424368456577</c:v>
                </c:pt>
                <c:pt idx="404">
                  <c:v>438.09145583555983</c:v>
                </c:pt>
                <c:pt idx="405">
                  <c:v>437.7872604697198</c:v>
                </c:pt>
                <c:pt idx="406">
                  <c:v>437.47301546041706</c:v>
                </c:pt>
                <c:pt idx="407">
                  <c:v>437.13416351415123</c:v>
                </c:pt>
                <c:pt idx="408">
                  <c:v>436.83839555012253</c:v>
                </c:pt>
                <c:pt idx="409">
                  <c:v>436.80243634912063</c:v>
                </c:pt>
                <c:pt idx="410">
                  <c:v>436.45891674484403</c:v>
                </c:pt>
                <c:pt idx="411">
                  <c:v>436.09144602262404</c:v>
                </c:pt>
                <c:pt idx="412">
                  <c:v>435.71728256192978</c:v>
                </c:pt>
                <c:pt idx="413">
                  <c:v>435.35357168272316</c:v>
                </c:pt>
                <c:pt idx="414">
                  <c:v>434.96053362077976</c:v>
                </c:pt>
                <c:pt idx="415">
                  <c:v>434.54277677299831</c:v>
                </c:pt>
                <c:pt idx="416">
                  <c:v>434.11761085272923</c:v>
                </c:pt>
                <c:pt idx="417">
                  <c:v>433.9981683063051</c:v>
                </c:pt>
                <c:pt idx="418">
                  <c:v>433.67768684991313</c:v>
                </c:pt>
                <c:pt idx="419">
                  <c:v>433.21816808762583</c:v>
                </c:pt>
                <c:pt idx="420">
                  <c:v>432.75260246219375</c:v>
                </c:pt>
                <c:pt idx="421">
                  <c:v>432.29088240531428</c:v>
                </c:pt>
                <c:pt idx="422">
                  <c:v>431.81995006942742</c:v>
                </c:pt>
                <c:pt idx="423">
                  <c:v>431.3520214985914</c:v>
                </c:pt>
                <c:pt idx="424">
                  <c:v>431.32792780592467</c:v>
                </c:pt>
                <c:pt idx="425">
                  <c:v>430.82362908590449</c:v>
                </c:pt>
                <c:pt idx="426">
                  <c:v>430.29927365762757</c:v>
                </c:pt>
                <c:pt idx="427">
                  <c:v>429.76691747813641</c:v>
                </c:pt>
                <c:pt idx="428">
                  <c:v>429.21839649324778</c:v>
                </c:pt>
                <c:pt idx="429">
                  <c:v>428.87117596183862</c:v>
                </c:pt>
                <c:pt idx="430">
                  <c:v>428.65831515584193</c:v>
                </c:pt>
                <c:pt idx="431">
                  <c:v>428.08720890574102</c:v>
                </c:pt>
                <c:pt idx="432">
                  <c:v>427.51433174556178</c:v>
                </c:pt>
                <c:pt idx="433">
                  <c:v>426.92480709952474</c:v>
                </c:pt>
                <c:pt idx="434">
                  <c:v>426.53334116408371</c:v>
                </c:pt>
                <c:pt idx="435">
                  <c:v>426.33051748095346</c:v>
                </c:pt>
                <c:pt idx="436">
                  <c:v>425.72425634023494</c:v>
                </c:pt>
                <c:pt idx="437">
                  <c:v>425.10830490876788</c:v>
                </c:pt>
                <c:pt idx="438">
                  <c:v>424.47243525719142</c:v>
                </c:pt>
                <c:pt idx="439">
                  <c:v>424.32082134679484</c:v>
                </c:pt>
                <c:pt idx="440">
                  <c:v>423.81646558096082</c:v>
                </c:pt>
                <c:pt idx="441">
                  <c:v>423.15104693643616</c:v>
                </c:pt>
                <c:pt idx="442">
                  <c:v>422.47318683477488</c:v>
                </c:pt>
                <c:pt idx="443">
                  <c:v>422.21928094150485</c:v>
                </c:pt>
                <c:pt idx="444">
                  <c:v>421.78385888471479</c:v>
                </c:pt>
                <c:pt idx="445">
                  <c:v>421.09224661190166</c:v>
                </c:pt>
                <c:pt idx="446">
                  <c:v>420.3919570963709</c:v>
                </c:pt>
                <c:pt idx="447">
                  <c:v>420.21690815521544</c:v>
                </c:pt>
                <c:pt idx="448">
                  <c:v>419.67007418687746</c:v>
                </c:pt>
                <c:pt idx="449">
                  <c:v>418.94026790435464</c:v>
                </c:pt>
                <c:pt idx="450">
                  <c:v>418.30382981238768</c:v>
                </c:pt>
                <c:pt idx="451">
                  <c:v>418.19546205516048</c:v>
                </c:pt>
                <c:pt idx="452">
                  <c:v>417.44052188598886</c:v>
                </c:pt>
                <c:pt idx="453">
                  <c:v>416.6772735876151</c:v>
                </c:pt>
                <c:pt idx="454">
                  <c:v>415.91090904741947</c:v>
                </c:pt>
                <c:pt idx="455">
                  <c:v>415.1313227177846</c:v>
                </c:pt>
                <c:pt idx="456">
                  <c:v>414.34312381120543</c:v>
                </c:pt>
                <c:pt idx="457">
                  <c:v>413.54004211121543</c:v>
                </c:pt>
                <c:pt idx="458">
                  <c:v>412.73057008264033</c:v>
                </c:pt>
                <c:pt idx="459">
                  <c:v>411.90944353599406</c:v>
                </c:pt>
                <c:pt idx="460">
                  <c:v>411.07749973999051</c:v>
                </c:pt>
                <c:pt idx="461">
                  <c:v>410.23808316072342</c:v>
                </c:pt>
                <c:pt idx="462">
                  <c:v>409.39583828357468</c:v>
                </c:pt>
                <c:pt idx="463">
                  <c:v>408.539588117915</c:v>
                </c:pt>
                <c:pt idx="464">
                  <c:v>407.67519218801374</c:v>
                </c:pt>
                <c:pt idx="465">
                  <c:v>406.80356924460403</c:v>
                </c:pt>
                <c:pt idx="466">
                  <c:v>405.91576557110284</c:v>
                </c:pt>
                <c:pt idx="467">
                  <c:v>405.01980482719438</c:v>
                </c:pt>
                <c:pt idx="468">
                  <c:v>404.11940391880006</c:v>
                </c:pt>
                <c:pt idx="469">
                  <c:v>403.21036930830547</c:v>
                </c:pt>
                <c:pt idx="470">
                  <c:v>402.70084323516386</c:v>
                </c:pt>
                <c:pt idx="471">
                  <c:v>402.29532514361273</c:v>
                </c:pt>
                <c:pt idx="472">
                  <c:v>401.37752913117583</c:v>
                </c:pt>
                <c:pt idx="473">
                  <c:v>400.44989312083834</c:v>
                </c:pt>
                <c:pt idx="474">
                  <c:v>399.51095839331123</c:v>
                </c:pt>
                <c:pt idx="475">
                  <c:v>398.56508385794774</c:v>
                </c:pt>
                <c:pt idx="476">
                  <c:v>397.61082326224476</c:v>
                </c:pt>
                <c:pt idx="477">
                  <c:v>396.64971715392136</c:v>
                </c:pt>
                <c:pt idx="478">
                  <c:v>395.68030694722705</c:v>
                </c:pt>
                <c:pt idx="479">
                  <c:v>394.70535237792308</c:v>
                </c:pt>
                <c:pt idx="480">
                  <c:v>393.72333232231392</c:v>
                </c:pt>
                <c:pt idx="481">
                  <c:v>392.73663301786371</c:v>
                </c:pt>
                <c:pt idx="482">
                  <c:v>391.7428396454556</c:v>
                </c:pt>
                <c:pt idx="483">
                  <c:v>391.12840775115569</c:v>
                </c:pt>
                <c:pt idx="484">
                  <c:v>390.74310905306254</c:v>
                </c:pt>
                <c:pt idx="485">
                  <c:v>389.73787044964041</c:v>
                </c:pt>
                <c:pt idx="486">
                  <c:v>388.72720938154959</c:v>
                </c:pt>
                <c:pt idx="487">
                  <c:v>387.7106450814432</c:v>
                </c:pt>
                <c:pt idx="488">
                  <c:v>386.68869462822045</c:v>
                </c:pt>
                <c:pt idx="489">
                  <c:v>385.66131236794848</c:v>
                </c:pt>
                <c:pt idx="490">
                  <c:v>384.62902553538021</c:v>
                </c:pt>
                <c:pt idx="491">
                  <c:v>383.59187355067144</c:v>
                </c:pt>
                <c:pt idx="492">
                  <c:v>382.55028066455486</c:v>
                </c:pt>
                <c:pt idx="493">
                  <c:v>381.90952591715796</c:v>
                </c:pt>
                <c:pt idx="494">
                  <c:v>381.5044599984268</c:v>
                </c:pt>
                <c:pt idx="495">
                  <c:v>380.45523433337996</c:v>
                </c:pt>
                <c:pt idx="496">
                  <c:v>379.40286255895046</c:v>
                </c:pt>
                <c:pt idx="497">
                  <c:v>378.34753090941558</c:v>
                </c:pt>
                <c:pt idx="498">
                  <c:v>377.29071656738927</c:v>
                </c:pt>
                <c:pt idx="499">
                  <c:v>376.23327404153366</c:v>
                </c:pt>
                <c:pt idx="500">
                  <c:v>375.17531712888507</c:v>
                </c:pt>
                <c:pt idx="501">
                  <c:v>374.25741038245053</c:v>
                </c:pt>
                <c:pt idx="502">
                  <c:v>374.11756977156602</c:v>
                </c:pt>
                <c:pt idx="503">
                  <c:v>373.05981771484733</c:v>
                </c:pt>
                <c:pt idx="504">
                  <c:v>372.00174975785933</c:v>
                </c:pt>
                <c:pt idx="505">
                  <c:v>370.94481372365982</c:v>
                </c:pt>
                <c:pt idx="506">
                  <c:v>369.89142137848626</c:v>
                </c:pt>
                <c:pt idx="507">
                  <c:v>368.84675448794206</c:v>
                </c:pt>
                <c:pt idx="508">
                  <c:v>367.81286459633532</c:v>
                </c:pt>
                <c:pt idx="509">
                  <c:v>367.73069215886943</c:v>
                </c:pt>
                <c:pt idx="510">
                  <c:v>366.80301647169813</c:v>
                </c:pt>
                <c:pt idx="511">
                  <c:v>365.83487131057552</c:v>
                </c:pt>
                <c:pt idx="512">
                  <c:v>364.99449530745477</c:v>
                </c:pt>
                <c:pt idx="513">
                  <c:v>364.51703985960978</c:v>
                </c:pt>
                <c:pt idx="514">
                  <c:v>362.05412552420518</c:v>
                </c:pt>
                <c:pt idx="515">
                  <c:v>357.04342140304618</c:v>
                </c:pt>
                <c:pt idx="516">
                  <c:v>352.56868532982958</c:v>
                </c:pt>
                <c:pt idx="517">
                  <c:v>348.53471657190744</c:v>
                </c:pt>
                <c:pt idx="518">
                  <c:v>322.06101640519915</c:v>
                </c:pt>
                <c:pt idx="519">
                  <c:v>307.47870238547767</c:v>
                </c:pt>
                <c:pt idx="520">
                  <c:v>297.94757461872337</c:v>
                </c:pt>
                <c:pt idx="521">
                  <c:v>291.15210164168582</c:v>
                </c:pt>
                <c:pt idx="522">
                  <c:v>286.04048491650104</c:v>
                </c:pt>
                <c:pt idx="523">
                  <c:v>282.0524045043631</c:v>
                </c:pt>
                <c:pt idx="524">
                  <c:v>278.85715892540844</c:v>
                </c:pt>
                <c:pt idx="525">
                  <c:v>276.24497420423933</c:v>
                </c:pt>
                <c:pt idx="526">
                  <c:v>274.07543384705303</c:v>
                </c:pt>
                <c:pt idx="527">
                  <c:v>263.80437582280695</c:v>
                </c:pt>
                <c:pt idx="528">
                  <c:v>260.91603935868602</c:v>
                </c:pt>
                <c:pt idx="529">
                  <c:v>260.12126299198798</c:v>
                </c:pt>
                <c:pt idx="530">
                  <c:v>260.13806920205298</c:v>
                </c:pt>
                <c:pt idx="531">
                  <c:v>260.51426139017502</c:v>
                </c:pt>
                <c:pt idx="532">
                  <c:v>261.05728258605541</c:v>
                </c:pt>
                <c:pt idx="533">
                  <c:v>261.6754390411574</c:v>
                </c:pt>
                <c:pt idx="534">
                  <c:v>262.32191726221765</c:v>
                </c:pt>
                <c:pt idx="535">
                  <c:v>262.97181437344898</c:v>
                </c:pt>
                <c:pt idx="536">
                  <c:v>268.42547788036359</c:v>
                </c:pt>
                <c:pt idx="537">
                  <c:v>272.08539203042056</c:v>
                </c:pt>
                <c:pt idx="538">
                  <c:v>274.69075176924116</c:v>
                </c:pt>
                <c:pt idx="539">
                  <c:v>276.66089398377147</c:v>
                </c:pt>
                <c:pt idx="540">
                  <c:v>278.21723882696858</c:v>
                </c:pt>
                <c:pt idx="541">
                  <c:v>279.48682196018711</c:v>
                </c:pt>
                <c:pt idx="542">
                  <c:v>280.54808795524843</c:v>
                </c:pt>
                <c:pt idx="543">
                  <c:v>281.45238085196343</c:v>
                </c:pt>
                <c:pt idx="544">
                  <c:v>282.23489528122366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800"/>
        <c:axId val="30926720"/>
      </c:scatterChart>
      <c:valAx>
        <c:axId val="30924800"/>
        <c:scaling>
          <c:logBase val="10"/>
          <c:orientation val="minMax"/>
          <c:min val="100000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Excess Carrier Con [cm^-3]</a:t>
                </a:r>
              </a:p>
            </c:rich>
          </c:tx>
          <c:layout>
            <c:manualLayout>
              <c:xMode val="edge"/>
              <c:yMode val="edge"/>
              <c:x val="0.34142445786509712"/>
              <c:y val="0.907544622615603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26720"/>
        <c:crosses val="autoZero"/>
        <c:crossBetween val="midCat"/>
      </c:valAx>
      <c:valAx>
        <c:axId val="3092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Mobility [cm^2/(v*s)]</a:t>
                </a:r>
              </a:p>
            </c:rich>
          </c:tx>
          <c:layout>
            <c:manualLayout>
              <c:xMode val="edge"/>
              <c:yMode val="edge"/>
              <c:x val="2.5889967637540472E-2"/>
              <c:y val="0.32360173956357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24800"/>
        <c:crosses val="autoZero"/>
        <c:crossBetween val="midCat"/>
        <c:majorUnit val="4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064891004380172"/>
          <c:y val="0.15309196772239714"/>
          <c:w val="0.16734263912995262"/>
          <c:h val="0.267612330096455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85990</xdr:colOff>
      <xdr:row>19</xdr:row>
      <xdr:rowOff>31750</xdr:rowOff>
    </xdr:from>
    <xdr:to>
      <xdr:col>75</xdr:col>
      <xdr:colOff>490008</xdr:colOff>
      <xdr:row>43</xdr:row>
      <xdr:rowOff>60325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84666</xdr:colOff>
      <xdr:row>44</xdr:row>
      <xdr:rowOff>63500</xdr:rowOff>
    </xdr:from>
    <xdr:to>
      <xdr:col>75</xdr:col>
      <xdr:colOff>488684</xdr:colOff>
      <xdr:row>68</xdr:row>
      <xdr:rowOff>92075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10</xdr:col>
      <xdr:colOff>410633</xdr:colOff>
      <xdr:row>36</xdr:row>
      <xdr:rowOff>28575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10</xdr:col>
      <xdr:colOff>400051</xdr:colOff>
      <xdr:row>61</xdr:row>
      <xdr:rowOff>28575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N567"/>
  <sheetViews>
    <sheetView tabSelected="1" zoomScale="90" zoomScaleNormal="90" workbookViewId="0"/>
  </sheetViews>
  <sheetFormatPr defaultRowHeight="12.75" x14ac:dyDescent="0.2"/>
  <cols>
    <col min="1" max="16" width="9.140625" style="5"/>
    <col min="17" max="17" width="9.5703125" style="5" bestFit="1" customWidth="1"/>
    <col min="18" max="18" width="9.140625" style="5"/>
    <col min="19" max="19" width="9.140625" style="5" customWidth="1"/>
    <col min="20" max="25" width="9.140625" style="5"/>
    <col min="26" max="26" width="9.7109375" style="5" customWidth="1"/>
    <col min="27" max="57" width="9.140625" style="5"/>
    <col min="58" max="58" width="9.140625" style="7"/>
    <col min="59" max="16384" width="9.140625" style="5"/>
  </cols>
  <sheetData>
    <row r="1" spans="4:59" x14ac:dyDescent="0.2">
      <c r="BF1" s="5"/>
    </row>
    <row r="2" spans="4:59" ht="13.5" thickBot="1" x14ac:dyDescent="0.25">
      <c r="AL2" s="6" t="s">
        <v>77</v>
      </c>
      <c r="AN2" s="6"/>
      <c r="AP2" s="6" t="s">
        <v>76</v>
      </c>
      <c r="AQ2" s="6"/>
      <c r="AR2" s="6"/>
      <c r="AS2" s="6" t="s">
        <v>76</v>
      </c>
      <c r="AT2" s="6"/>
      <c r="AZ2" s="6" t="s">
        <v>106</v>
      </c>
      <c r="BF2" s="5"/>
    </row>
    <row r="3" spans="4:59" x14ac:dyDescent="0.2">
      <c r="D3" s="34"/>
      <c r="E3" s="46" t="s">
        <v>42</v>
      </c>
      <c r="F3" s="47">
        <v>0</v>
      </c>
      <c r="G3" s="48" t="s">
        <v>12</v>
      </c>
      <c r="Z3" s="16" t="s">
        <v>8</v>
      </c>
      <c r="AA3" s="17"/>
      <c r="AB3" s="17"/>
      <c r="AC3" s="17"/>
      <c r="AD3" s="17"/>
      <c r="AE3" s="17"/>
      <c r="AF3" s="13">
        <v>1800</v>
      </c>
      <c r="AH3" s="16" t="s">
        <v>18</v>
      </c>
      <c r="AI3" s="17"/>
      <c r="AJ3" s="17"/>
      <c r="AK3" s="17"/>
      <c r="AL3" s="18"/>
      <c r="AM3" s="4" t="s">
        <v>6</v>
      </c>
      <c r="AN3" s="4" t="s">
        <v>7</v>
      </c>
      <c r="AP3" s="19" t="s">
        <v>23</v>
      </c>
      <c r="AQ3" s="13">
        <v>0.89232999999999996</v>
      </c>
      <c r="AS3" s="18" t="s">
        <v>35</v>
      </c>
      <c r="AT3" s="13">
        <v>0.76429999999999998</v>
      </c>
      <c r="AZ3" s="19" t="s">
        <v>92</v>
      </c>
      <c r="BA3" s="13">
        <v>25</v>
      </c>
      <c r="BB3" s="17" t="s">
        <v>107</v>
      </c>
      <c r="BC3" s="17"/>
      <c r="BD3" s="17"/>
      <c r="BE3" s="17"/>
      <c r="BF3" s="17"/>
      <c r="BG3" s="17"/>
    </row>
    <row r="4" spans="4:59" x14ac:dyDescent="0.2">
      <c r="D4" s="11"/>
      <c r="E4" s="42" t="s">
        <v>43</v>
      </c>
      <c r="F4" s="41">
        <v>3000000000000000</v>
      </c>
      <c r="G4" s="49" t="s">
        <v>12</v>
      </c>
      <c r="Z4" s="17" t="s">
        <v>9</v>
      </c>
      <c r="AA4" s="17"/>
      <c r="AB4" s="17"/>
      <c r="AC4" s="17"/>
      <c r="AD4" s="17"/>
      <c r="AE4" s="17"/>
      <c r="AF4" s="13">
        <v>0.84309999999999996</v>
      </c>
      <c r="AH4" s="16" t="s">
        <v>19</v>
      </c>
      <c r="AI4" s="17"/>
      <c r="AJ4" s="17"/>
      <c r="AK4" s="17"/>
      <c r="AL4" s="19" t="s">
        <v>2</v>
      </c>
      <c r="AM4" s="13">
        <v>1414</v>
      </c>
      <c r="AN4" s="13">
        <v>470.5</v>
      </c>
      <c r="AP4" s="19" t="s">
        <v>24</v>
      </c>
      <c r="AQ4" s="13">
        <v>0.41371999999999998</v>
      </c>
      <c r="AS4" s="18" t="s">
        <v>36</v>
      </c>
      <c r="AT4" s="13">
        <v>2.2999000000000001</v>
      </c>
      <c r="AZ4" s="19" t="s">
        <v>93</v>
      </c>
      <c r="BA4" s="13">
        <v>0.81</v>
      </c>
      <c r="BB4" s="17" t="s">
        <v>108</v>
      </c>
      <c r="BC4" s="17"/>
      <c r="BD4" s="17"/>
      <c r="BE4" s="17"/>
      <c r="BF4" s="17"/>
      <c r="BG4" s="17"/>
    </row>
    <row r="5" spans="4:59" x14ac:dyDescent="0.2">
      <c r="D5" s="35" t="s">
        <v>90</v>
      </c>
      <c r="E5" s="40" t="s">
        <v>34</v>
      </c>
      <c r="F5" s="43">
        <v>295</v>
      </c>
      <c r="G5" s="49" t="s">
        <v>33</v>
      </c>
      <c r="Z5" s="17" t="s">
        <v>10</v>
      </c>
      <c r="AA5" s="17"/>
      <c r="AB5" s="17"/>
      <c r="AC5" s="17"/>
      <c r="AD5" s="17"/>
      <c r="AE5" s="17"/>
      <c r="AF5" s="14">
        <v>1.2E+18</v>
      </c>
      <c r="AH5" s="17" t="s">
        <v>20</v>
      </c>
      <c r="AI5" s="17"/>
      <c r="AJ5" s="17"/>
      <c r="AK5" s="17"/>
      <c r="AL5" s="19" t="s">
        <v>3</v>
      </c>
      <c r="AM5" s="13">
        <v>68.5</v>
      </c>
      <c r="AN5" s="13">
        <v>44.9</v>
      </c>
      <c r="AP5" s="19" t="s">
        <v>25</v>
      </c>
      <c r="AQ5" s="13">
        <v>0.19778000000000001</v>
      </c>
      <c r="AS5" s="18" t="s">
        <v>37</v>
      </c>
      <c r="AT5" s="13">
        <v>6.5502000000000002</v>
      </c>
      <c r="AZ5" s="18"/>
      <c r="BA5" s="18"/>
      <c r="BB5" s="17" t="s">
        <v>109</v>
      </c>
      <c r="BC5" s="17"/>
      <c r="BD5" s="17"/>
      <c r="BE5" s="17"/>
      <c r="BF5" s="17"/>
      <c r="BG5" s="17"/>
    </row>
    <row r="6" spans="4:59" x14ac:dyDescent="0.2">
      <c r="D6" s="11"/>
      <c r="E6" s="44"/>
      <c r="F6" s="45"/>
      <c r="G6" s="50"/>
      <c r="Z6" s="17" t="s">
        <v>11</v>
      </c>
      <c r="AA6" s="17"/>
      <c r="AB6" s="17"/>
      <c r="AC6" s="17"/>
      <c r="AD6" s="17"/>
      <c r="AE6" s="17"/>
      <c r="AF6" s="13">
        <v>8.36</v>
      </c>
      <c r="AH6" s="16" t="s">
        <v>21</v>
      </c>
      <c r="AI6" s="17"/>
      <c r="AJ6" s="17"/>
      <c r="AK6" s="17"/>
      <c r="AL6" s="19" t="s">
        <v>4</v>
      </c>
      <c r="AM6" s="14">
        <v>9.2E+16</v>
      </c>
      <c r="AN6" s="14">
        <v>2.23E+17</v>
      </c>
      <c r="AP6" s="19" t="s">
        <v>26</v>
      </c>
      <c r="AQ6" s="13">
        <v>0.28227000000000002</v>
      </c>
      <c r="AS6" s="18" t="s">
        <v>38</v>
      </c>
      <c r="AT6" s="22">
        <v>2.367</v>
      </c>
      <c r="BB6" s="17" t="s">
        <v>110</v>
      </c>
      <c r="BC6" s="17"/>
      <c r="BD6" s="17"/>
      <c r="BE6" s="17"/>
      <c r="BF6" s="17"/>
      <c r="BG6" s="17"/>
    </row>
    <row r="7" spans="4:59" x14ac:dyDescent="0.2">
      <c r="D7" s="11"/>
      <c r="E7" s="42" t="s">
        <v>88</v>
      </c>
      <c r="F7" s="43">
        <v>1</v>
      </c>
      <c r="G7" s="51"/>
      <c r="H7" s="5" t="s">
        <v>89</v>
      </c>
      <c r="Z7" s="17"/>
      <c r="AA7" s="17"/>
      <c r="AB7" s="17"/>
      <c r="AC7" s="17"/>
      <c r="AD7" s="17"/>
      <c r="AE7" s="17"/>
      <c r="AF7" s="18"/>
      <c r="AH7" s="16" t="s">
        <v>84</v>
      </c>
      <c r="AI7" s="17"/>
      <c r="AJ7" s="17"/>
      <c r="AK7" s="17"/>
      <c r="AL7" s="19" t="s">
        <v>5</v>
      </c>
      <c r="AM7" s="13">
        <v>0.71099999999999997</v>
      </c>
      <c r="AN7" s="13">
        <v>0.71899999999999997</v>
      </c>
      <c r="AP7" s="19" t="s">
        <v>27</v>
      </c>
      <c r="AQ7" s="13">
        <v>5.9779999999999998E-3</v>
      </c>
      <c r="AS7" s="18" t="s">
        <v>39</v>
      </c>
      <c r="AT7" s="13">
        <v>-0.85519999999999996</v>
      </c>
      <c r="AU7" s="1" t="s">
        <v>87</v>
      </c>
      <c r="BF7" s="5"/>
    </row>
    <row r="8" spans="4:59" ht="13.5" thickBot="1" x14ac:dyDescent="0.25">
      <c r="D8" s="12"/>
      <c r="E8" s="52"/>
      <c r="F8" s="53"/>
      <c r="G8" s="54"/>
      <c r="Z8" s="17"/>
      <c r="AA8" s="17"/>
      <c r="AB8" s="17"/>
      <c r="AC8" s="17"/>
      <c r="AD8" s="17"/>
      <c r="AE8" s="17"/>
      <c r="AL8" s="18"/>
      <c r="AM8" s="18"/>
      <c r="AN8" s="18"/>
      <c r="AP8" s="19" t="s">
        <v>28</v>
      </c>
      <c r="AQ8" s="13">
        <v>1.8061799999999999</v>
      </c>
      <c r="AS8" s="18" t="s">
        <v>40</v>
      </c>
      <c r="AT8" s="13">
        <v>0.64780000000000004</v>
      </c>
      <c r="BF8" s="5"/>
    </row>
    <row r="9" spans="4:59" x14ac:dyDescent="0.2">
      <c r="AL9" s="19" t="s">
        <v>44</v>
      </c>
      <c r="AM9" s="13">
        <v>1</v>
      </c>
      <c r="AN9" s="13">
        <v>1.258</v>
      </c>
      <c r="AO9" s="1" t="s">
        <v>80</v>
      </c>
      <c r="AP9" s="19" t="s">
        <v>29</v>
      </c>
      <c r="AQ9" s="13">
        <v>0.72169000000000005</v>
      </c>
      <c r="AS9" s="18"/>
      <c r="AT9" s="18"/>
      <c r="BF9" s="5"/>
    </row>
    <row r="10" spans="4:59" x14ac:dyDescent="0.2">
      <c r="BF10" s="5"/>
    </row>
    <row r="11" spans="4:59" x14ac:dyDescent="0.2">
      <c r="AL11" s="6" t="s">
        <v>78</v>
      </c>
      <c r="AS11" s="6" t="s">
        <v>79</v>
      </c>
      <c r="BF11" s="5"/>
    </row>
    <row r="12" spans="4:59" x14ac:dyDescent="0.2">
      <c r="AL12" s="19" t="s">
        <v>70</v>
      </c>
      <c r="AM12" s="20">
        <f>AM4^2/(AM4-AM5)</f>
        <v>1485.9873652917131</v>
      </c>
      <c r="AN12" s="20">
        <f>AN4^2/(AN4-AN5)</f>
        <v>520.1368656015037</v>
      </c>
      <c r="AS12" s="18" t="s">
        <v>45</v>
      </c>
      <c r="AT12" s="13">
        <v>2.4590000000000001</v>
      </c>
      <c r="AU12" s="1" t="s">
        <v>80</v>
      </c>
      <c r="BF12" s="5"/>
    </row>
    <row r="13" spans="4:59" x14ac:dyDescent="0.2">
      <c r="AL13" s="19" t="s">
        <v>71</v>
      </c>
      <c r="AM13" s="20">
        <f>AM4*AM5/(AM4-AM5)</f>
        <v>71.987365291713118</v>
      </c>
      <c r="AN13" s="20">
        <f>AN4*AN5/(AN4-AN5)</f>
        <v>49.636865601503757</v>
      </c>
      <c r="AS13" s="18" t="s">
        <v>46</v>
      </c>
      <c r="AT13" s="13">
        <v>3.8279999999999998</v>
      </c>
      <c r="AU13" s="1" t="s">
        <v>80</v>
      </c>
      <c r="BF13" s="5"/>
    </row>
    <row r="14" spans="4:59" x14ac:dyDescent="0.2">
      <c r="AL14" s="19"/>
      <c r="AM14" s="21">
        <f>AM12*(AM6/$F$4)^AM7</f>
        <v>16944.745483669562</v>
      </c>
      <c r="AN14" s="21" t="e">
        <f>AN12*(AN6/$F$3)^AN7</f>
        <v>#DIV/0!</v>
      </c>
      <c r="AS14" s="18" t="s">
        <v>41</v>
      </c>
      <c r="AT14" s="13">
        <f>AN9/AM9</f>
        <v>1.258</v>
      </c>
      <c r="AU14" s="1" t="s">
        <v>81</v>
      </c>
      <c r="BF14" s="5"/>
    </row>
    <row r="15" spans="4:59" x14ac:dyDescent="0.2">
      <c r="AL15" s="18"/>
      <c r="AM15" s="21">
        <f>AM13/$F$4</f>
        <v>2.3995788430571039E-14</v>
      </c>
      <c r="AN15" s="21" t="e">
        <f>AN13/$F$3</f>
        <v>#DIV/0!</v>
      </c>
      <c r="AS15" s="19" t="s">
        <v>41</v>
      </c>
      <c r="AT15" s="23">
        <f>1/AT14</f>
        <v>0.79491255961844198</v>
      </c>
      <c r="AU15" s="1" t="s">
        <v>82</v>
      </c>
      <c r="BF15" s="5"/>
    </row>
    <row r="16" spans="4:59" x14ac:dyDescent="0.2">
      <c r="BF16" s="5"/>
    </row>
    <row r="17" spans="14:66" x14ac:dyDescent="0.2">
      <c r="BF17" s="8"/>
      <c r="BG17" s="7"/>
      <c r="BH17" s="7"/>
    </row>
    <row r="18" spans="14:66" x14ac:dyDescent="0.2">
      <c r="BF18" s="8"/>
      <c r="BG18" s="7"/>
      <c r="BH18" s="7"/>
    </row>
    <row r="19" spans="14:66" x14ac:dyDescent="0.2">
      <c r="Z19" s="9" t="s">
        <v>74</v>
      </c>
      <c r="AA19" s="2"/>
      <c r="AB19" s="2"/>
      <c r="AC19" s="2"/>
      <c r="AD19" s="2" t="s">
        <v>57</v>
      </c>
      <c r="AE19" s="2" t="s">
        <v>58</v>
      </c>
      <c r="AF19" s="2"/>
      <c r="AG19" s="2"/>
      <c r="AH19" s="2" t="s">
        <v>59</v>
      </c>
      <c r="AI19" s="2" t="s">
        <v>59</v>
      </c>
      <c r="AJ19" s="2">
        <v>8</v>
      </c>
      <c r="AK19" s="2">
        <v>8</v>
      </c>
      <c r="AL19" s="2">
        <v>16</v>
      </c>
      <c r="AM19" s="2">
        <v>16</v>
      </c>
      <c r="AN19" s="2">
        <v>9</v>
      </c>
      <c r="AO19" s="2">
        <v>9</v>
      </c>
      <c r="AP19" s="2">
        <v>12</v>
      </c>
      <c r="AQ19" s="2">
        <v>12</v>
      </c>
      <c r="AR19" s="2" t="s">
        <v>66</v>
      </c>
      <c r="AS19" s="2" t="s">
        <v>67</v>
      </c>
      <c r="AT19" s="2">
        <v>20</v>
      </c>
      <c r="AU19" s="2">
        <v>20</v>
      </c>
      <c r="AV19" s="9" t="s">
        <v>94</v>
      </c>
      <c r="AW19" s="2"/>
      <c r="AX19" s="2"/>
      <c r="AZ19" s="1" t="s">
        <v>86</v>
      </c>
      <c r="BF19" s="8"/>
      <c r="BG19" s="7"/>
      <c r="BH19" s="7"/>
    </row>
    <row r="20" spans="14:66" x14ac:dyDescent="0.2">
      <c r="O20" s="31" t="s">
        <v>8</v>
      </c>
      <c r="P20" s="25" t="s">
        <v>14</v>
      </c>
      <c r="Q20" s="25" t="s">
        <v>14</v>
      </c>
      <c r="R20" s="25" t="s">
        <v>14</v>
      </c>
      <c r="S20" s="15" t="s">
        <v>111</v>
      </c>
      <c r="T20" s="15" t="s">
        <v>111</v>
      </c>
      <c r="U20" s="15" t="s">
        <v>111</v>
      </c>
      <c r="V20" s="33" t="s">
        <v>22</v>
      </c>
      <c r="W20" s="33" t="s">
        <v>22</v>
      </c>
      <c r="X20" s="33" t="s">
        <v>22</v>
      </c>
      <c r="Z20" s="6" t="s">
        <v>32</v>
      </c>
      <c r="AA20" s="6"/>
      <c r="AB20" s="6" t="s">
        <v>75</v>
      </c>
      <c r="AC20" s="6"/>
      <c r="AD20" s="6" t="s">
        <v>91</v>
      </c>
      <c r="AF20" s="6" t="s">
        <v>83</v>
      </c>
      <c r="AG20" s="6"/>
      <c r="AH20" s="6"/>
      <c r="AN20" s="9"/>
      <c r="BC20" s="1" t="s">
        <v>85</v>
      </c>
      <c r="BE20" s="9" t="s">
        <v>99</v>
      </c>
      <c r="BF20" s="38"/>
      <c r="BG20" s="9" t="s">
        <v>100</v>
      </c>
      <c r="BH20" s="2"/>
      <c r="BI20" s="6" t="s">
        <v>103</v>
      </c>
      <c r="BJ20" s="6"/>
      <c r="BK20" s="2" t="s">
        <v>17</v>
      </c>
      <c r="BL20" s="2" t="s">
        <v>17</v>
      </c>
    </row>
    <row r="21" spans="14:66" x14ac:dyDescent="0.2">
      <c r="N21" s="2" t="s">
        <v>13</v>
      </c>
      <c r="O21" s="31" t="s">
        <v>17</v>
      </c>
      <c r="P21" s="26" t="s">
        <v>15</v>
      </c>
      <c r="Q21" s="26" t="s">
        <v>16</v>
      </c>
      <c r="R21" s="26" t="s">
        <v>17</v>
      </c>
      <c r="S21" s="27" t="s">
        <v>15</v>
      </c>
      <c r="T21" s="27" t="s">
        <v>16</v>
      </c>
      <c r="U21" s="27" t="s">
        <v>17</v>
      </c>
      <c r="V21" s="29" t="s">
        <v>0</v>
      </c>
      <c r="W21" s="29" t="s">
        <v>1</v>
      </c>
      <c r="X21" s="29" t="s">
        <v>17</v>
      </c>
      <c r="Z21" s="2" t="s">
        <v>30</v>
      </c>
      <c r="AA21" s="2" t="s">
        <v>31</v>
      </c>
      <c r="AB21" s="2" t="s">
        <v>55</v>
      </c>
      <c r="AC21" s="2" t="s">
        <v>56</v>
      </c>
      <c r="AD21" s="2" t="s">
        <v>47</v>
      </c>
      <c r="AE21" s="2" t="s">
        <v>48</v>
      </c>
      <c r="AF21" s="2" t="s">
        <v>49</v>
      </c>
      <c r="AG21" s="2" t="s">
        <v>50</v>
      </c>
      <c r="AH21" s="2" t="s">
        <v>51</v>
      </c>
      <c r="AI21" s="2" t="s">
        <v>52</v>
      </c>
      <c r="AJ21" s="2" t="s">
        <v>53</v>
      </c>
      <c r="AK21" s="2" t="s">
        <v>54</v>
      </c>
      <c r="AL21" s="2" t="s">
        <v>60</v>
      </c>
      <c r="AM21" s="2" t="s">
        <v>61</v>
      </c>
      <c r="AN21" s="2" t="s">
        <v>62</v>
      </c>
      <c r="AO21" s="2" t="s">
        <v>63</v>
      </c>
      <c r="AP21" s="2" t="s">
        <v>64</v>
      </c>
      <c r="AQ21" s="2" t="s">
        <v>65</v>
      </c>
      <c r="AR21" s="2" t="s">
        <v>68</v>
      </c>
      <c r="AS21" s="2" t="s">
        <v>69</v>
      </c>
      <c r="AT21" s="2" t="s">
        <v>72</v>
      </c>
      <c r="AU21" s="2" t="s">
        <v>73</v>
      </c>
      <c r="AV21" s="2" t="s">
        <v>72</v>
      </c>
      <c r="AW21" s="2" t="s">
        <v>73</v>
      </c>
      <c r="AX21" s="2"/>
      <c r="AZ21" s="8">
        <v>10000000000</v>
      </c>
      <c r="BA21" s="7">
        <v>1332</v>
      </c>
      <c r="BB21" s="7">
        <v>462</v>
      </c>
      <c r="BC21" s="24">
        <f>BA21+BB21</f>
        <v>1794</v>
      </c>
      <c r="BE21" s="2" t="s">
        <v>95</v>
      </c>
      <c r="BF21" s="2" t="s">
        <v>96</v>
      </c>
      <c r="BG21" s="2" t="s">
        <v>97</v>
      </c>
      <c r="BH21" s="2" t="s">
        <v>98</v>
      </c>
      <c r="BI21" s="2" t="s">
        <v>101</v>
      </c>
      <c r="BJ21" s="2" t="s">
        <v>102</v>
      </c>
      <c r="BK21" s="2" t="s">
        <v>104</v>
      </c>
      <c r="BL21" s="2" t="s">
        <v>105</v>
      </c>
    </row>
    <row r="22" spans="14:66" x14ac:dyDescent="0.2">
      <c r="N22" s="3">
        <v>10000000000</v>
      </c>
      <c r="O22" s="32">
        <f t="shared" ref="O22:O85" si="0">$AF$3*(1+EXP(LN(10)*($AF$4*LOG(($F$3+N22)/$AF$5))))/(1+$AF$6*EXP(LN(10)*($AF$4*LOG(($F$3+N22)/$AF$5))))</f>
        <v>1799.9979554767642</v>
      </c>
      <c r="P22" s="36">
        <f t="shared" ref="P22:P85" si="1">(1/Z22+1/AT22)^-1</f>
        <v>1305.5180681440718</v>
      </c>
      <c r="Q22" s="36">
        <f t="shared" ref="Q22:Q85" si="2">(1/AA22+1/AU22)^-1</f>
        <v>443.26903493356298</v>
      </c>
      <c r="R22" s="37">
        <f>P22+Q22</f>
        <v>1748.7871030776348</v>
      </c>
      <c r="S22" s="28">
        <f t="shared" ref="S22:S85" si="3">(1/Z22+1/AV22)^-1</f>
        <v>1305.5180681440718</v>
      </c>
      <c r="T22" s="28">
        <f t="shared" ref="T22:T85" si="4">(1/AA22+1/AW22)^-1</f>
        <v>443.26903493356298</v>
      </c>
      <c r="U22" s="28">
        <f>S22+T22</f>
        <v>1748.7871030776348</v>
      </c>
      <c r="V22" s="30">
        <f t="shared" ref="V22:V85" si="5">65+1265/(1+(N22/(85000000000000000))^0.72)</f>
        <v>1329.9870310610299</v>
      </c>
      <c r="W22" s="30">
        <f t="shared" ref="W22:W85" si="6">47.7+447.3/(1+(N22/(63000000000000000))^0.76)</f>
        <v>494.99695843482192</v>
      </c>
      <c r="X22" s="30">
        <f>V22+W22</f>
        <v>1824.9839894958518</v>
      </c>
      <c r="Z22" s="7">
        <f t="shared" ref="Z22:Z85" si="7">$AM$4</f>
        <v>1414</v>
      </c>
      <c r="AA22" s="7">
        <f t="shared" ref="AA22:AA85" si="8">$AN$4</f>
        <v>470.5</v>
      </c>
      <c r="AB22" s="3">
        <f t="shared" ref="AB22:AB85" si="9">$F$4+N22</f>
        <v>3000010000000000</v>
      </c>
      <c r="AC22" s="3">
        <f t="shared" ref="AC22:AC85" si="10">$F$3+N22</f>
        <v>10000000000</v>
      </c>
      <c r="AD22" s="3">
        <f t="shared" ref="AD22:AD85" si="11">$F$3+$F$4+AC22</f>
        <v>3000010000000000</v>
      </c>
      <c r="AE22" s="3">
        <f t="shared" ref="AE22:AE85" si="12">$F$3+$F$4+AB22</f>
        <v>6000010000000000</v>
      </c>
      <c r="AF22" s="3">
        <f>AB22+AC22</f>
        <v>3000020000000000</v>
      </c>
      <c r="AG22" s="3">
        <f>AB22+AC22</f>
        <v>3000020000000000</v>
      </c>
      <c r="AH22" s="10">
        <f t="shared" ref="AH22:AH85" si="13">39700000000000*(1/AD22*($F$5/300)^3)^0.66</f>
        <v>2341.1919949354792</v>
      </c>
      <c r="AI22" s="10">
        <f t="shared" ref="AI22:AI85" si="14">39700000000000*(1/AE22*($F$5/300)^3)^0.66</f>
        <v>1481.6912325253943</v>
      </c>
      <c r="AJ22" s="10">
        <f t="shared" ref="AJ22:AJ85" si="15">136000000000000000000/AF22*$AM$9*($F$5/300)^2</f>
        <v>43834.52258466425</v>
      </c>
      <c r="AK22" s="10">
        <f t="shared" ref="AK22:AK85" si="16">136000000000000000000/AG22*$AN$9*($F$5/300)^2</f>
        <v>55143.829411507621</v>
      </c>
      <c r="AL22" s="3">
        <f t="shared" ref="AL22:AL85" si="17">($AT$12/AH22+$AT$13/AJ22)^-1</f>
        <v>879.0064362333577</v>
      </c>
      <c r="AM22" s="3">
        <f t="shared" ref="AM22:AM85" si="18">($AT$12/AI22+$AT$13/AK22)^-1</f>
        <v>578.36615704967915</v>
      </c>
      <c r="AN22" s="3">
        <f t="shared" ref="AN22:AN85" si="19">1-$AQ$3/(($AQ$4+(1/$AM$9*$F$5/300)^$AQ$6*AL22)^$AQ$5)+$AQ$7/((($AM$9*300/$F$5)^$AQ$9*AL22)^$AQ$8)</f>
        <v>0.76631567610956031</v>
      </c>
      <c r="AO22" s="3">
        <f t="shared" ref="AO22:AO85" si="20">1-$AQ$3/(($AQ$4+(1/$AN$9*$F$5/300)^$AQ$6*AM22)^$AQ$5)+$AQ$7/((($AN$9*300/$F$5)^$AQ$9*AM22)^$AQ$8)</f>
        <v>0.74288731862477531</v>
      </c>
      <c r="AP22" s="8">
        <f t="shared" ref="AP22:AP85" si="21">($AT$3*AL22^$AT$8+$AT$4+$AT$5*$AT$15)/(AL22^$AT$8+$AT$6+$AT$7*$AT$15)</f>
        <v>0.83972177904840173</v>
      </c>
      <c r="AQ22" s="8">
        <f t="shared" ref="AQ22:AQ85" si="22">($AT$3*AM22^$AT$8+$AT$4+$AT$5*$AT$14)/(AM22^$AT$8+$AT$6+$AT$7*$AT$14)</f>
        <v>0.91627816869912959</v>
      </c>
      <c r="AR22" s="3">
        <f t="shared" ref="AR22:AR85" si="23">$F$4+AN22*$F$3+AC22/AP22</f>
        <v>3000011908706252</v>
      </c>
      <c r="AS22" s="3">
        <f t="shared" ref="AS22:AS85" si="24">$F$3+AO22*$F$4+AB22/AQ22</f>
        <v>5502787764480258</v>
      </c>
      <c r="AT22" s="3">
        <f t="shared" ref="AT22:AT85" si="25">$AM$12*AD22/AR22*($AM$6/AD22)^$AM$7+$AM$13*(AB22+AC22)/AR22</f>
        <v>17016.682103406332</v>
      </c>
      <c r="AU22" s="3">
        <f t="shared" ref="AU22:AU85" si="26">$AN$12*AE22/AS22*($AN$6/AE22)^$AN$7+$AN$13*(AB22+AC22)/AS22</f>
        <v>7658.8574965084526</v>
      </c>
      <c r="AV22" s="3">
        <f t="shared" ref="AV22:AV85" si="27">$AM$12/((AD22/AR22*($AM$6/AD22)^$AM$7)^-1+(($F$7-1)/$BA$3)^$BA$4)+$AM$13*(AB22+AC22)/AR22</f>
        <v>17016.682103406332</v>
      </c>
      <c r="AW22" s="3">
        <f t="shared" ref="AW22:AW85" si="28">$AN$12/((AE22/AS22*($AN$6/AE22)^$AN$7)^-1+(($F$7-1)/$BA$3)^$BA$4)+$AN$13*(AB22+AC22)/AS22</f>
        <v>7658.8574965084536</v>
      </c>
      <c r="AZ22" s="8">
        <v>12000000000</v>
      </c>
      <c r="BA22" s="7">
        <v>1332</v>
      </c>
      <c r="BB22" s="7">
        <v>462</v>
      </c>
      <c r="BC22" s="24">
        <f t="shared" ref="BC22:BC85" si="29">BA22+BB22</f>
        <v>1794</v>
      </c>
      <c r="BE22" s="3">
        <f t="shared" ref="BE22:BE85" si="30">($AM$12*($AM$6/$F$4)^$AM$7+$AM$13*(AF22/$F$4))</f>
        <v>17016.733328877042</v>
      </c>
      <c r="BF22" s="3" t="e">
        <f t="shared" ref="BF22:BF85" si="31">($AN$12*($AN$6/$F$3)^$AN$7+$AN$13*(AG22/$F$3))</f>
        <v>#DIV/0!</v>
      </c>
      <c r="BG22" s="3" t="e">
        <f t="shared" ref="BG22:BG85" si="32">($AM$12*($AM$6/$F$3)^$AM$7+$AM$13*(AF22/$F$3))/AN22</f>
        <v>#DIV/0!</v>
      </c>
      <c r="BH22" s="3">
        <f t="shared" ref="BH22:BH85" si="33">($AN$12*($AN$6/$F$4)^$AN$7+$AN$13*(AG22/$F$4))/AO22</f>
        <v>15575.527684573921</v>
      </c>
      <c r="BI22" s="3">
        <f t="shared" ref="BI22:BI85" si="34">($AM$12*($AM$6/AC22)^$AM$7+$AM$13*(AF22/AC22))*AP22</f>
        <v>129668004.27595571</v>
      </c>
      <c r="BJ22" s="3">
        <f t="shared" ref="BJ22:BJ85" si="35">($AN$12*($AN$6/AB22)^$AN$7+$AN$13*(AG22/AB22))*AQ22</f>
        <v>10602.102789281696</v>
      </c>
      <c r="BK22" s="5" t="e">
        <f>(1/Z22+1/BE22+1/BG22+1/BI22)^(-1)</f>
        <v>#DIV/0!</v>
      </c>
      <c r="BL22" s="5" t="e">
        <f>(1/AA22+1/BF22+1/BH22+1/BJ22)^(-1)</f>
        <v>#DIV/0!</v>
      </c>
      <c r="BM22" s="39" t="e">
        <f t="shared" ref="BM22:BM85" si="36">BK22/P22</f>
        <v>#DIV/0!</v>
      </c>
      <c r="BN22" s="39" t="e">
        <f t="shared" ref="BN22:BN85" si="37">BL22/Q22</f>
        <v>#DIV/0!</v>
      </c>
    </row>
    <row r="23" spans="14:66" x14ac:dyDescent="0.2">
      <c r="N23" s="3">
        <v>20000000000</v>
      </c>
      <c r="O23" s="32">
        <f t="shared" si="0"/>
        <v>1799.9963323321774</v>
      </c>
      <c r="P23" s="36">
        <f t="shared" si="1"/>
        <v>1305.5177694600986</v>
      </c>
      <c r="Q23" s="36">
        <f t="shared" si="2"/>
        <v>443.26899969559338</v>
      </c>
      <c r="R23" s="37">
        <f t="shared" ref="R23:R86" si="38">P23+Q23</f>
        <v>1748.7867691556921</v>
      </c>
      <c r="S23" s="28">
        <f t="shared" si="3"/>
        <v>1305.5177694600986</v>
      </c>
      <c r="T23" s="28">
        <f t="shared" si="4"/>
        <v>443.26899969559338</v>
      </c>
      <c r="U23" s="28">
        <f t="shared" ref="U23:U86" si="39">S23+T23</f>
        <v>1748.7867691556921</v>
      </c>
      <c r="V23" s="30">
        <f t="shared" si="5"/>
        <v>1329.9786379384586</v>
      </c>
      <c r="W23" s="30">
        <f t="shared" si="6"/>
        <v>494.99484916217585</v>
      </c>
      <c r="X23" s="30">
        <f t="shared" ref="X23:X86" si="40">V23+W23</f>
        <v>1824.9734871006344</v>
      </c>
      <c r="Z23" s="7">
        <f t="shared" si="7"/>
        <v>1414</v>
      </c>
      <c r="AA23" s="7">
        <f t="shared" si="8"/>
        <v>470.5</v>
      </c>
      <c r="AB23" s="3">
        <f t="shared" si="9"/>
        <v>3000020000000000</v>
      </c>
      <c r="AC23" s="3">
        <f t="shared" si="10"/>
        <v>20000000000</v>
      </c>
      <c r="AD23" s="3">
        <f t="shared" si="11"/>
        <v>3000020000000000</v>
      </c>
      <c r="AE23" s="3">
        <f t="shared" si="12"/>
        <v>6000020000000000</v>
      </c>
      <c r="AF23" s="3">
        <f t="shared" ref="AF23:AF86" si="41">AB23+AC23</f>
        <v>3000040000000000</v>
      </c>
      <c r="AG23" s="3">
        <f t="shared" ref="AG23:AG86" si="42">AB23+AC23</f>
        <v>3000040000000000</v>
      </c>
      <c r="AH23" s="10">
        <f t="shared" si="13"/>
        <v>2341.1868443445132</v>
      </c>
      <c r="AI23" s="10">
        <f t="shared" si="14"/>
        <v>1481.689602670006</v>
      </c>
      <c r="AJ23" s="10">
        <f t="shared" si="15"/>
        <v>43834.230358410037</v>
      </c>
      <c r="AK23" s="10">
        <f t="shared" si="16"/>
        <v>55143.461790879832</v>
      </c>
      <c r="AL23" s="3">
        <f t="shared" si="17"/>
        <v>879.00420104868726</v>
      </c>
      <c r="AM23" s="3">
        <f t="shared" si="18"/>
        <v>578.3653915866239</v>
      </c>
      <c r="AN23" s="3">
        <f t="shared" si="19"/>
        <v>0.7663155586392244</v>
      </c>
      <c r="AO23" s="3">
        <f t="shared" si="20"/>
        <v>0.74288725137450085</v>
      </c>
      <c r="AP23" s="8">
        <f t="shared" si="21"/>
        <v>0.83972190074510455</v>
      </c>
      <c r="AQ23" s="8">
        <f t="shared" si="22"/>
        <v>0.91627829632257418</v>
      </c>
      <c r="AR23" s="3">
        <f t="shared" si="23"/>
        <v>3000023817409052</v>
      </c>
      <c r="AS23" s="3">
        <f t="shared" si="24"/>
        <v>5502798020408968</v>
      </c>
      <c r="AT23" s="3">
        <f t="shared" si="25"/>
        <v>17016.631358235154</v>
      </c>
      <c r="AU23" s="3">
        <f t="shared" si="26"/>
        <v>7658.8469768048526</v>
      </c>
      <c r="AV23" s="3">
        <f t="shared" si="27"/>
        <v>17016.631358235154</v>
      </c>
      <c r="AW23" s="3">
        <f t="shared" si="28"/>
        <v>7658.8469768048535</v>
      </c>
      <c r="AZ23" s="8">
        <v>14500000000</v>
      </c>
      <c r="BA23" s="7">
        <v>1332</v>
      </c>
      <c r="BB23" s="7">
        <v>462</v>
      </c>
      <c r="BC23" s="24">
        <f t="shared" si="29"/>
        <v>1794</v>
      </c>
      <c r="BE23" s="3">
        <f t="shared" si="30"/>
        <v>17016.733808792811</v>
      </c>
      <c r="BF23" s="3" t="e">
        <f t="shared" si="31"/>
        <v>#DIV/0!</v>
      </c>
      <c r="BG23" s="3" t="e">
        <f t="shared" si="32"/>
        <v>#DIV/0!</v>
      </c>
      <c r="BH23" s="3">
        <f t="shared" si="33"/>
        <v>15575.529539998075</v>
      </c>
      <c r="BI23" s="3">
        <f t="shared" si="34"/>
        <v>77202707.190998629</v>
      </c>
      <c r="BJ23" s="3">
        <f t="shared" si="35"/>
        <v>10602.079117044368</v>
      </c>
      <c r="BK23" s="5" t="e">
        <f t="shared" ref="BK23:BK86" si="43">(1/Z23+1/BE23+1/BG23+1/BI23)^(-1)</f>
        <v>#DIV/0!</v>
      </c>
      <c r="BL23" s="5" t="e">
        <f t="shared" ref="BL23:BL86" si="44">(1/AA23+1/BF23+1/BH23+1/BJ23)^(-1)</f>
        <v>#DIV/0!</v>
      </c>
      <c r="BM23" s="39" t="e">
        <f t="shared" si="36"/>
        <v>#DIV/0!</v>
      </c>
      <c r="BN23" s="39" t="e">
        <f t="shared" si="37"/>
        <v>#DIV/0!</v>
      </c>
    </row>
    <row r="24" spans="14:66" x14ac:dyDescent="0.2">
      <c r="N24" s="3">
        <v>30000000000</v>
      </c>
      <c r="O24" s="32">
        <f t="shared" si="0"/>
        <v>1799.994837594367</v>
      </c>
      <c r="P24" s="36">
        <f t="shared" si="1"/>
        <v>1305.5174707767396</v>
      </c>
      <c r="Q24" s="36">
        <f t="shared" si="2"/>
        <v>443.26896445765976</v>
      </c>
      <c r="R24" s="37">
        <f t="shared" si="38"/>
        <v>1748.7864352343995</v>
      </c>
      <c r="S24" s="28">
        <f t="shared" si="3"/>
        <v>1305.5174707767396</v>
      </c>
      <c r="T24" s="28">
        <f t="shared" si="4"/>
        <v>443.26896445765976</v>
      </c>
      <c r="U24" s="28">
        <f t="shared" si="39"/>
        <v>1748.7864352343995</v>
      </c>
      <c r="V24" s="30">
        <f t="shared" si="5"/>
        <v>1329.9713960255074</v>
      </c>
      <c r="W24" s="30">
        <f t="shared" si="6"/>
        <v>494.99299020321104</v>
      </c>
      <c r="X24" s="30">
        <f t="shared" si="40"/>
        <v>1824.9643862287185</v>
      </c>
      <c r="Z24" s="7">
        <f t="shared" si="7"/>
        <v>1414</v>
      </c>
      <c r="AA24" s="7">
        <f t="shared" si="8"/>
        <v>470.5</v>
      </c>
      <c r="AB24" s="3">
        <f t="shared" si="9"/>
        <v>3000030000000000</v>
      </c>
      <c r="AC24" s="3">
        <f t="shared" si="10"/>
        <v>30000000000</v>
      </c>
      <c r="AD24" s="3">
        <f t="shared" si="11"/>
        <v>3000030000000000</v>
      </c>
      <c r="AE24" s="3">
        <f t="shared" si="12"/>
        <v>6000030000000000</v>
      </c>
      <c r="AF24" s="3">
        <f t="shared" si="41"/>
        <v>3000060000000000</v>
      </c>
      <c r="AG24" s="3">
        <f t="shared" si="42"/>
        <v>3000060000000000</v>
      </c>
      <c r="AH24" s="10">
        <f t="shared" si="13"/>
        <v>2341.1816937820386</v>
      </c>
      <c r="AI24" s="10">
        <f t="shared" si="14"/>
        <v>1481.6879728191323</v>
      </c>
      <c r="AJ24" s="10">
        <f t="shared" si="15"/>
        <v>43833.938136052093</v>
      </c>
      <c r="AK24" s="10">
        <f t="shared" si="16"/>
        <v>55143.094175153536</v>
      </c>
      <c r="AL24" s="3">
        <f t="shared" si="17"/>
        <v>879.00196587740459</v>
      </c>
      <c r="AM24" s="3">
        <f t="shared" si="18"/>
        <v>578.36462612594278</v>
      </c>
      <c r="AN24" s="3">
        <f t="shared" si="19"/>
        <v>0.76631544116923445</v>
      </c>
      <c r="AO24" s="3">
        <f t="shared" si="20"/>
        <v>0.74288718412432841</v>
      </c>
      <c r="AP24" s="8">
        <f t="shared" si="21"/>
        <v>0.83972202244158045</v>
      </c>
      <c r="AQ24" s="8">
        <f t="shared" si="22"/>
        <v>0.91627842394589676</v>
      </c>
      <c r="AR24" s="3">
        <f t="shared" si="23"/>
        <v>3000035726108400.5</v>
      </c>
      <c r="AS24" s="3">
        <f t="shared" si="24"/>
        <v>5502808276335506</v>
      </c>
      <c r="AT24" s="3">
        <f t="shared" si="25"/>
        <v>17016.580613447743</v>
      </c>
      <c r="AU24" s="3">
        <f t="shared" si="26"/>
        <v>7658.8364571392094</v>
      </c>
      <c r="AV24" s="3">
        <f t="shared" si="27"/>
        <v>17016.580613447743</v>
      </c>
      <c r="AW24" s="3">
        <f t="shared" si="28"/>
        <v>7658.8364571392094</v>
      </c>
      <c r="AZ24" s="8">
        <v>17400000000</v>
      </c>
      <c r="BA24" s="7">
        <v>1332</v>
      </c>
      <c r="BB24" s="7">
        <v>462</v>
      </c>
      <c r="BC24" s="24">
        <f t="shared" si="29"/>
        <v>1794</v>
      </c>
      <c r="BE24" s="3">
        <f t="shared" si="30"/>
        <v>17016.73428870858</v>
      </c>
      <c r="BF24" s="3" t="e">
        <f t="shared" si="31"/>
        <v>#DIV/0!</v>
      </c>
      <c r="BG24" s="3" t="e">
        <f t="shared" si="32"/>
        <v>#DIV/0!</v>
      </c>
      <c r="BH24" s="3">
        <f t="shared" si="33"/>
        <v>15575.531395420425</v>
      </c>
      <c r="BI24" s="3">
        <f t="shared" si="34"/>
        <v>57115615.324356094</v>
      </c>
      <c r="BJ24" s="3">
        <f t="shared" si="35"/>
        <v>10602.055444942582</v>
      </c>
      <c r="BK24" s="5" t="e">
        <f t="shared" si="43"/>
        <v>#DIV/0!</v>
      </c>
      <c r="BL24" s="5" t="e">
        <f t="shared" si="44"/>
        <v>#DIV/0!</v>
      </c>
      <c r="BM24" s="39" t="e">
        <f t="shared" si="36"/>
        <v>#DIV/0!</v>
      </c>
      <c r="BN24" s="39" t="e">
        <f t="shared" si="37"/>
        <v>#DIV/0!</v>
      </c>
    </row>
    <row r="25" spans="14:66" x14ac:dyDescent="0.2">
      <c r="N25" s="3">
        <v>40000000000</v>
      </c>
      <c r="O25" s="32">
        <f t="shared" si="0"/>
        <v>1799.9934205803665</v>
      </c>
      <c r="P25" s="36">
        <f t="shared" si="1"/>
        <v>1305.5171720939948</v>
      </c>
      <c r="Q25" s="36">
        <f t="shared" si="2"/>
        <v>443.26892921976207</v>
      </c>
      <c r="R25" s="37">
        <f t="shared" si="38"/>
        <v>1748.7861013137567</v>
      </c>
      <c r="S25" s="28">
        <f t="shared" si="3"/>
        <v>1305.5171720939948</v>
      </c>
      <c r="T25" s="28">
        <f t="shared" si="4"/>
        <v>443.26892921976207</v>
      </c>
      <c r="U25" s="28">
        <f t="shared" si="39"/>
        <v>1748.7861013137567</v>
      </c>
      <c r="V25" s="30">
        <f t="shared" si="5"/>
        <v>1329.9648131805639</v>
      </c>
      <c r="W25" s="30">
        <f t="shared" si="6"/>
        <v>494.99127717409425</v>
      </c>
      <c r="X25" s="30">
        <f t="shared" si="40"/>
        <v>1824.956090354658</v>
      </c>
      <c r="Z25" s="7">
        <f t="shared" si="7"/>
        <v>1414</v>
      </c>
      <c r="AA25" s="7">
        <f t="shared" si="8"/>
        <v>470.5</v>
      </c>
      <c r="AB25" s="3">
        <f t="shared" si="9"/>
        <v>3000040000000000</v>
      </c>
      <c r="AC25" s="3">
        <f t="shared" si="10"/>
        <v>40000000000</v>
      </c>
      <c r="AD25" s="3">
        <f t="shared" si="11"/>
        <v>3000040000000000</v>
      </c>
      <c r="AE25" s="3">
        <f t="shared" si="12"/>
        <v>6000040000000000</v>
      </c>
      <c r="AF25" s="3">
        <f t="shared" si="41"/>
        <v>3000080000000000</v>
      </c>
      <c r="AG25" s="3">
        <f t="shared" si="42"/>
        <v>3000080000000000</v>
      </c>
      <c r="AH25" s="10">
        <f t="shared" si="13"/>
        <v>2341.1765432480697</v>
      </c>
      <c r="AI25" s="10">
        <f t="shared" si="14"/>
        <v>1481.6863429727673</v>
      </c>
      <c r="AJ25" s="10">
        <f t="shared" si="15"/>
        <v>43833.645917590344</v>
      </c>
      <c r="AK25" s="10">
        <f t="shared" si="16"/>
        <v>55142.726564328645</v>
      </c>
      <c r="AL25" s="3">
        <f t="shared" si="17"/>
        <v>878.99973071951501</v>
      </c>
      <c r="AM25" s="3">
        <f t="shared" si="18"/>
        <v>578.36386066763362</v>
      </c>
      <c r="AN25" s="3">
        <f t="shared" si="19"/>
        <v>0.76631532369959054</v>
      </c>
      <c r="AO25" s="3">
        <f t="shared" si="20"/>
        <v>0.74288711687425801</v>
      </c>
      <c r="AP25" s="8">
        <f t="shared" si="21"/>
        <v>0.83972214413782886</v>
      </c>
      <c r="AQ25" s="8">
        <f t="shared" si="22"/>
        <v>0.91627855156909754</v>
      </c>
      <c r="AR25" s="3">
        <f t="shared" si="23"/>
        <v>3000047634804297</v>
      </c>
      <c r="AS25" s="3">
        <f t="shared" si="24"/>
        <v>5502818532259874</v>
      </c>
      <c r="AT25" s="3">
        <f t="shared" si="25"/>
        <v>17016.529869044083</v>
      </c>
      <c r="AU25" s="3">
        <f t="shared" si="26"/>
        <v>7658.8259375115131</v>
      </c>
      <c r="AV25" s="3">
        <f t="shared" si="27"/>
        <v>17016.529869044083</v>
      </c>
      <c r="AW25" s="3">
        <f t="shared" si="28"/>
        <v>7658.825937511514</v>
      </c>
      <c r="AZ25" s="8">
        <v>20900000000</v>
      </c>
      <c r="BA25" s="7">
        <v>1332</v>
      </c>
      <c r="BB25" s="7">
        <v>462</v>
      </c>
      <c r="BC25" s="24">
        <f t="shared" si="29"/>
        <v>1794</v>
      </c>
      <c r="BE25" s="3">
        <f t="shared" si="30"/>
        <v>17016.734768624348</v>
      </c>
      <c r="BF25" s="3" t="e">
        <f t="shared" si="31"/>
        <v>#DIV/0!</v>
      </c>
      <c r="BG25" s="3" t="e">
        <f t="shared" si="32"/>
        <v>#DIV/0!</v>
      </c>
      <c r="BH25" s="3">
        <f t="shared" si="33"/>
        <v>15575.53325084097</v>
      </c>
      <c r="BI25" s="3">
        <f t="shared" si="34"/>
        <v>46157384.01041463</v>
      </c>
      <c r="BJ25" s="3">
        <f t="shared" si="35"/>
        <v>10602.031772976337</v>
      </c>
      <c r="BK25" s="5" t="e">
        <f t="shared" si="43"/>
        <v>#DIV/0!</v>
      </c>
      <c r="BL25" s="5" t="e">
        <f t="shared" si="44"/>
        <v>#DIV/0!</v>
      </c>
      <c r="BM25" s="39" t="e">
        <f t="shared" si="36"/>
        <v>#DIV/0!</v>
      </c>
      <c r="BN25" s="39" t="e">
        <f t="shared" si="37"/>
        <v>#DIV/0!</v>
      </c>
    </row>
    <row r="26" spans="14:66" x14ac:dyDescent="0.2">
      <c r="N26" s="3">
        <v>50000000000</v>
      </c>
      <c r="O26" s="32">
        <f t="shared" si="0"/>
        <v>1799.9920586919102</v>
      </c>
      <c r="P26" s="36">
        <f t="shared" si="1"/>
        <v>1305.5168734118638</v>
      </c>
      <c r="Q26" s="36">
        <f t="shared" si="2"/>
        <v>443.26889398190031</v>
      </c>
      <c r="R26" s="37">
        <f t="shared" si="38"/>
        <v>1748.7857673937642</v>
      </c>
      <c r="S26" s="28">
        <f t="shared" si="3"/>
        <v>1305.5168734118638</v>
      </c>
      <c r="T26" s="28">
        <f t="shared" si="4"/>
        <v>443.26889398190031</v>
      </c>
      <c r="U26" s="28">
        <f t="shared" si="39"/>
        <v>1748.7857673937642</v>
      </c>
      <c r="V26" s="30">
        <f t="shared" si="5"/>
        <v>1329.9586806846928</v>
      </c>
      <c r="W26" s="30">
        <f t="shared" si="6"/>
        <v>494.98966507690341</v>
      </c>
      <c r="X26" s="30">
        <f t="shared" si="40"/>
        <v>1824.9483457615961</v>
      </c>
      <c r="Z26" s="7">
        <f t="shared" si="7"/>
        <v>1414</v>
      </c>
      <c r="AA26" s="7">
        <f t="shared" si="8"/>
        <v>470.5</v>
      </c>
      <c r="AB26" s="3">
        <f t="shared" si="9"/>
        <v>3000050000000000</v>
      </c>
      <c r="AC26" s="3">
        <f t="shared" si="10"/>
        <v>50000000000</v>
      </c>
      <c r="AD26" s="3">
        <f t="shared" si="11"/>
        <v>3000050000000000</v>
      </c>
      <c r="AE26" s="3">
        <f t="shared" si="12"/>
        <v>6000050000000000</v>
      </c>
      <c r="AF26" s="3">
        <f t="shared" si="41"/>
        <v>3000100000000000</v>
      </c>
      <c r="AG26" s="3">
        <f t="shared" si="42"/>
        <v>3000100000000000</v>
      </c>
      <c r="AH26" s="10">
        <f t="shared" si="13"/>
        <v>2341.1713927425913</v>
      </c>
      <c r="AI26" s="10">
        <f t="shared" si="14"/>
        <v>1481.6847131309114</v>
      </c>
      <c r="AJ26" s="10">
        <f t="shared" si="15"/>
        <v>43833.35370302471</v>
      </c>
      <c r="AK26" s="10">
        <f t="shared" si="16"/>
        <v>55142.358958405086</v>
      </c>
      <c r="AL26" s="3">
        <f t="shared" si="17"/>
        <v>878.99749557501286</v>
      </c>
      <c r="AM26" s="3">
        <f t="shared" si="18"/>
        <v>578.36309521169676</v>
      </c>
      <c r="AN26" s="3">
        <f t="shared" si="19"/>
        <v>0.76631520623029281</v>
      </c>
      <c r="AO26" s="3">
        <f t="shared" si="20"/>
        <v>0.7428870496242892</v>
      </c>
      <c r="AP26" s="8">
        <f t="shared" si="21"/>
        <v>0.8397222658338499</v>
      </c>
      <c r="AQ26" s="8">
        <f t="shared" si="22"/>
        <v>0.91627867919217698</v>
      </c>
      <c r="AR26" s="3">
        <f t="shared" si="23"/>
        <v>3000059543496742</v>
      </c>
      <c r="AS26" s="3">
        <f t="shared" si="24"/>
        <v>5502828788182066</v>
      </c>
      <c r="AT26" s="3">
        <f t="shared" si="25"/>
        <v>17016.479125024165</v>
      </c>
      <c r="AU26" s="3">
        <f t="shared" si="26"/>
        <v>7658.8154179217709</v>
      </c>
      <c r="AV26" s="3">
        <f t="shared" si="27"/>
        <v>17016.479125024165</v>
      </c>
      <c r="AW26" s="3">
        <f t="shared" si="28"/>
        <v>7658.8154179217709</v>
      </c>
      <c r="AZ26" s="8">
        <v>25100000000</v>
      </c>
      <c r="BA26" s="7">
        <v>1332</v>
      </c>
      <c r="BB26" s="7">
        <v>462</v>
      </c>
      <c r="BC26" s="24">
        <f t="shared" si="29"/>
        <v>1794</v>
      </c>
      <c r="BE26" s="3">
        <f t="shared" si="30"/>
        <v>17016.735248540117</v>
      </c>
      <c r="BF26" s="3" t="e">
        <f t="shared" si="31"/>
        <v>#DIV/0!</v>
      </c>
      <c r="BG26" s="3" t="e">
        <f t="shared" si="32"/>
        <v>#DIV/0!</v>
      </c>
      <c r="BH26" s="3">
        <f t="shared" si="33"/>
        <v>15575.535106259724</v>
      </c>
      <c r="BI26" s="3">
        <f t="shared" si="34"/>
        <v>39144083.090963475</v>
      </c>
      <c r="BJ26" s="3">
        <f t="shared" si="35"/>
        <v>10602.00810114565</v>
      </c>
      <c r="BK26" s="5" t="e">
        <f t="shared" si="43"/>
        <v>#DIV/0!</v>
      </c>
      <c r="BL26" s="5" t="e">
        <f t="shared" si="44"/>
        <v>#DIV/0!</v>
      </c>
      <c r="BM26" s="39" t="e">
        <f t="shared" si="36"/>
        <v>#DIV/0!</v>
      </c>
      <c r="BN26" s="39" t="e">
        <f t="shared" si="37"/>
        <v>#DIV/0!</v>
      </c>
    </row>
    <row r="27" spans="14:66" x14ac:dyDescent="0.2">
      <c r="N27" s="3">
        <v>60000000000</v>
      </c>
      <c r="O27" s="32">
        <f t="shared" si="0"/>
        <v>1799.9907391810859</v>
      </c>
      <c r="P27" s="36">
        <f t="shared" si="1"/>
        <v>1305.516574730347</v>
      </c>
      <c r="Q27" s="36">
        <f t="shared" si="2"/>
        <v>443.26885874407458</v>
      </c>
      <c r="R27" s="37">
        <f t="shared" si="38"/>
        <v>1748.7854334744216</v>
      </c>
      <c r="S27" s="28">
        <f t="shared" si="3"/>
        <v>1305.5165747303467</v>
      </c>
      <c r="T27" s="28">
        <f t="shared" si="4"/>
        <v>443.26885874407458</v>
      </c>
      <c r="U27" s="28">
        <f t="shared" si="39"/>
        <v>1748.7854334744213</v>
      </c>
      <c r="V27" s="30">
        <f t="shared" si="5"/>
        <v>1329.9528847365834</v>
      </c>
      <c r="W27" s="30">
        <f t="shared" si="6"/>
        <v>494.98812910386874</v>
      </c>
      <c r="X27" s="30">
        <f t="shared" si="40"/>
        <v>1824.9410138404521</v>
      </c>
      <c r="Z27" s="7">
        <f t="shared" si="7"/>
        <v>1414</v>
      </c>
      <c r="AA27" s="7">
        <f t="shared" si="8"/>
        <v>470.5</v>
      </c>
      <c r="AB27" s="3">
        <f t="shared" si="9"/>
        <v>3000060000000000</v>
      </c>
      <c r="AC27" s="3">
        <f t="shared" si="10"/>
        <v>60000000000</v>
      </c>
      <c r="AD27" s="3">
        <f t="shared" si="11"/>
        <v>3000060000000000</v>
      </c>
      <c r="AE27" s="3">
        <f t="shared" si="12"/>
        <v>6000060000000000</v>
      </c>
      <c r="AF27" s="3">
        <f t="shared" si="41"/>
        <v>3000120000000000</v>
      </c>
      <c r="AG27" s="3">
        <f t="shared" si="42"/>
        <v>3000120000000000</v>
      </c>
      <c r="AH27" s="10">
        <f t="shared" si="13"/>
        <v>2341.1662422656277</v>
      </c>
      <c r="AI27" s="10">
        <f t="shared" si="14"/>
        <v>1481.6830832935593</v>
      </c>
      <c r="AJ27" s="10">
        <f t="shared" si="15"/>
        <v>43833.061492355118</v>
      </c>
      <c r="AK27" s="10">
        <f t="shared" si="16"/>
        <v>55141.991357382736</v>
      </c>
      <c r="AL27" s="3">
        <f t="shared" si="17"/>
        <v>878.99526044390666</v>
      </c>
      <c r="AM27" s="3">
        <f t="shared" si="18"/>
        <v>578.36232975812993</v>
      </c>
      <c r="AN27" s="3">
        <f t="shared" si="19"/>
        <v>0.76631508876134147</v>
      </c>
      <c r="AO27" s="3">
        <f t="shared" si="20"/>
        <v>0.74288698237442241</v>
      </c>
      <c r="AP27" s="8">
        <f t="shared" si="21"/>
        <v>0.83972238752964334</v>
      </c>
      <c r="AQ27" s="8">
        <f t="shared" si="22"/>
        <v>0.91627880681513485</v>
      </c>
      <c r="AR27" s="3">
        <f t="shared" si="23"/>
        <v>3000071452185735.5</v>
      </c>
      <c r="AS27" s="3">
        <f t="shared" si="24"/>
        <v>5502839044102085</v>
      </c>
      <c r="AT27" s="3">
        <f t="shared" si="25"/>
        <v>17016.42838138801</v>
      </c>
      <c r="AU27" s="3">
        <f t="shared" si="26"/>
        <v>7658.8048983699864</v>
      </c>
      <c r="AV27" s="3">
        <f t="shared" si="27"/>
        <v>17016.428381388007</v>
      </c>
      <c r="AW27" s="3">
        <f t="shared" si="28"/>
        <v>7658.8048983699873</v>
      </c>
      <c r="AZ27" s="8">
        <v>30200000000</v>
      </c>
      <c r="BA27" s="7">
        <v>1332</v>
      </c>
      <c r="BB27" s="7">
        <v>462</v>
      </c>
      <c r="BC27" s="24">
        <f t="shared" si="29"/>
        <v>1794</v>
      </c>
      <c r="BE27" s="3">
        <f t="shared" si="30"/>
        <v>17016.735728455886</v>
      </c>
      <c r="BF27" s="3" t="e">
        <f t="shared" si="31"/>
        <v>#DIV/0!</v>
      </c>
      <c r="BG27" s="3" t="e">
        <f t="shared" si="32"/>
        <v>#DIV/0!</v>
      </c>
      <c r="BH27" s="3">
        <f t="shared" si="33"/>
        <v>15575.536961676671</v>
      </c>
      <c r="BI27" s="3">
        <f t="shared" si="34"/>
        <v>34221431.591656886</v>
      </c>
      <c r="BJ27" s="3">
        <f t="shared" si="35"/>
        <v>10601.984429450502</v>
      </c>
      <c r="BK27" s="5" t="e">
        <f t="shared" si="43"/>
        <v>#DIV/0!</v>
      </c>
      <c r="BL27" s="5" t="e">
        <f t="shared" si="44"/>
        <v>#DIV/0!</v>
      </c>
      <c r="BM27" s="39" t="e">
        <f t="shared" si="36"/>
        <v>#DIV/0!</v>
      </c>
      <c r="BN27" s="39" t="e">
        <f t="shared" si="37"/>
        <v>#DIV/0!</v>
      </c>
    </row>
    <row r="28" spans="14:66" x14ac:dyDescent="0.2">
      <c r="N28" s="3">
        <v>70000000000</v>
      </c>
      <c r="O28" s="32">
        <f t="shared" si="0"/>
        <v>1799.9894539001671</v>
      </c>
      <c r="P28" s="36">
        <f t="shared" si="1"/>
        <v>1305.5162760494441</v>
      </c>
      <c r="Q28" s="36">
        <f t="shared" si="2"/>
        <v>443.26882350628472</v>
      </c>
      <c r="R28" s="37">
        <f t="shared" si="38"/>
        <v>1748.7850995557287</v>
      </c>
      <c r="S28" s="28">
        <f t="shared" si="3"/>
        <v>1305.5162760494441</v>
      </c>
      <c r="T28" s="28">
        <f t="shared" si="4"/>
        <v>443.26882350628472</v>
      </c>
      <c r="U28" s="28">
        <f t="shared" si="39"/>
        <v>1748.7850995557287</v>
      </c>
      <c r="V28" s="30">
        <f t="shared" si="5"/>
        <v>1329.947354480769</v>
      </c>
      <c r="W28" s="30">
        <f t="shared" si="6"/>
        <v>494.98665367695861</v>
      </c>
      <c r="X28" s="30">
        <f t="shared" si="40"/>
        <v>1824.9340081577277</v>
      </c>
      <c r="Z28" s="7">
        <f t="shared" si="7"/>
        <v>1414</v>
      </c>
      <c r="AA28" s="7">
        <f t="shared" si="8"/>
        <v>470.5</v>
      </c>
      <c r="AB28" s="3">
        <f t="shared" si="9"/>
        <v>3000070000000000</v>
      </c>
      <c r="AC28" s="3">
        <f t="shared" si="10"/>
        <v>70000000000</v>
      </c>
      <c r="AD28" s="3">
        <f t="shared" si="11"/>
        <v>3000070000000000</v>
      </c>
      <c r="AE28" s="3">
        <f t="shared" si="12"/>
        <v>6000070000000000</v>
      </c>
      <c r="AF28" s="3">
        <f t="shared" si="41"/>
        <v>3000140000000000</v>
      </c>
      <c r="AG28" s="3">
        <f t="shared" si="42"/>
        <v>3000140000000000</v>
      </c>
      <c r="AH28" s="10">
        <f t="shared" si="13"/>
        <v>2341.1610918171541</v>
      </c>
      <c r="AI28" s="10">
        <f t="shared" si="14"/>
        <v>1481.681453460727</v>
      </c>
      <c r="AJ28" s="10">
        <f t="shared" si="15"/>
        <v>43832.769285581482</v>
      </c>
      <c r="AK28" s="10">
        <f t="shared" si="16"/>
        <v>55141.623761261515</v>
      </c>
      <c r="AL28" s="3">
        <f t="shared" si="17"/>
        <v>878.99302532618788</v>
      </c>
      <c r="AM28" s="3">
        <f t="shared" si="18"/>
        <v>578.36156430693927</v>
      </c>
      <c r="AN28" s="3">
        <f t="shared" si="19"/>
        <v>0.76631497129273618</v>
      </c>
      <c r="AO28" s="3">
        <f t="shared" si="20"/>
        <v>0.74288691512465777</v>
      </c>
      <c r="AP28" s="8">
        <f t="shared" si="21"/>
        <v>0.83972250922520963</v>
      </c>
      <c r="AQ28" s="8">
        <f t="shared" si="22"/>
        <v>0.91627893443797048</v>
      </c>
      <c r="AR28" s="3">
        <f t="shared" si="23"/>
        <v>3000083360871277</v>
      </c>
      <c r="AS28" s="3">
        <f t="shared" si="24"/>
        <v>5502849300019934</v>
      </c>
      <c r="AT28" s="3">
        <f t="shared" si="25"/>
        <v>17016.377638135593</v>
      </c>
      <c r="AU28" s="3">
        <f t="shared" si="26"/>
        <v>7658.7943788561497</v>
      </c>
      <c r="AV28" s="3">
        <f t="shared" si="27"/>
        <v>17016.377638135593</v>
      </c>
      <c r="AW28" s="3">
        <f t="shared" si="28"/>
        <v>7658.7943788561506</v>
      </c>
      <c r="AZ28" s="8">
        <v>36300000000</v>
      </c>
      <c r="BA28" s="7">
        <v>1332</v>
      </c>
      <c r="BB28" s="7">
        <v>462</v>
      </c>
      <c r="BC28" s="24">
        <f t="shared" si="29"/>
        <v>1794</v>
      </c>
      <c r="BE28" s="3">
        <f t="shared" si="30"/>
        <v>17016.736208371654</v>
      </c>
      <c r="BF28" s="3" t="e">
        <f t="shared" si="31"/>
        <v>#DIV/0!</v>
      </c>
      <c r="BG28" s="3" t="e">
        <f t="shared" si="32"/>
        <v>#DIV/0!</v>
      </c>
      <c r="BH28" s="3">
        <f t="shared" si="33"/>
        <v>15575.538817091814</v>
      </c>
      <c r="BI28" s="3">
        <f t="shared" si="34"/>
        <v>30550950.509685881</v>
      </c>
      <c r="BJ28" s="3">
        <f t="shared" si="35"/>
        <v>10601.960757890894</v>
      </c>
      <c r="BK28" s="5" t="e">
        <f t="shared" si="43"/>
        <v>#DIV/0!</v>
      </c>
      <c r="BL28" s="5" t="e">
        <f t="shared" si="44"/>
        <v>#DIV/0!</v>
      </c>
      <c r="BM28" s="39" t="e">
        <f t="shared" si="36"/>
        <v>#DIV/0!</v>
      </c>
      <c r="BN28" s="39" t="e">
        <f t="shared" si="37"/>
        <v>#DIV/0!</v>
      </c>
    </row>
    <row r="29" spans="14:66" x14ac:dyDescent="0.2">
      <c r="N29" s="3">
        <v>80000000000</v>
      </c>
      <c r="O29" s="32">
        <f t="shared" si="0"/>
        <v>1799.9881972136895</v>
      </c>
      <c r="P29" s="36">
        <f t="shared" si="1"/>
        <v>1305.5159773691555</v>
      </c>
      <c r="Q29" s="36">
        <f t="shared" si="2"/>
        <v>443.26878826853078</v>
      </c>
      <c r="R29" s="37">
        <f t="shared" si="38"/>
        <v>1748.7847656376862</v>
      </c>
      <c r="S29" s="28">
        <f t="shared" si="3"/>
        <v>1305.5159773691555</v>
      </c>
      <c r="T29" s="28">
        <f t="shared" si="4"/>
        <v>443.26878826853078</v>
      </c>
      <c r="U29" s="28">
        <f t="shared" si="39"/>
        <v>1748.7847656376862</v>
      </c>
      <c r="V29" s="30">
        <f t="shared" si="5"/>
        <v>1329.9420419465216</v>
      </c>
      <c r="W29" s="30">
        <f t="shared" si="6"/>
        <v>494.98522817587872</v>
      </c>
      <c r="X29" s="30">
        <f t="shared" si="40"/>
        <v>1824.9272701224004</v>
      </c>
      <c r="Z29" s="7">
        <f t="shared" si="7"/>
        <v>1414</v>
      </c>
      <c r="AA29" s="7">
        <f t="shared" si="8"/>
        <v>470.5</v>
      </c>
      <c r="AB29" s="3">
        <f t="shared" si="9"/>
        <v>3000080000000000</v>
      </c>
      <c r="AC29" s="3">
        <f t="shared" si="10"/>
        <v>80000000000</v>
      </c>
      <c r="AD29" s="3">
        <f t="shared" si="11"/>
        <v>3000080000000000</v>
      </c>
      <c r="AE29" s="3">
        <f t="shared" si="12"/>
        <v>6000080000000000</v>
      </c>
      <c r="AF29" s="3">
        <f t="shared" si="41"/>
        <v>3000160000000000</v>
      </c>
      <c r="AG29" s="3">
        <f t="shared" si="42"/>
        <v>3000160000000000</v>
      </c>
      <c r="AH29" s="10">
        <f t="shared" si="13"/>
        <v>2341.15594139717</v>
      </c>
      <c r="AI29" s="10">
        <f t="shared" si="14"/>
        <v>1481.6798236323928</v>
      </c>
      <c r="AJ29" s="10">
        <f t="shared" si="15"/>
        <v>43832.477082703728</v>
      </c>
      <c r="AK29" s="10">
        <f t="shared" si="16"/>
        <v>55141.256170041292</v>
      </c>
      <c r="AL29" s="3">
        <f t="shared" si="17"/>
        <v>878.99079022185617</v>
      </c>
      <c r="AM29" s="3">
        <f t="shared" si="18"/>
        <v>578.3607988581166</v>
      </c>
      <c r="AN29" s="3">
        <f t="shared" si="19"/>
        <v>0.76631485382447662</v>
      </c>
      <c r="AO29" s="3">
        <f t="shared" si="20"/>
        <v>0.74288684787499448</v>
      </c>
      <c r="AP29" s="8">
        <f t="shared" si="21"/>
        <v>0.83972263092054888</v>
      </c>
      <c r="AQ29" s="8">
        <f t="shared" si="22"/>
        <v>0.91627906206068521</v>
      </c>
      <c r="AR29" s="3">
        <f t="shared" si="23"/>
        <v>3000095269553367</v>
      </c>
      <c r="AS29" s="3">
        <f t="shared" si="24"/>
        <v>5502859555935607</v>
      </c>
      <c r="AT29" s="3">
        <f t="shared" si="25"/>
        <v>17016.32689526691</v>
      </c>
      <c r="AU29" s="3">
        <f t="shared" si="26"/>
        <v>7658.7838593802708</v>
      </c>
      <c r="AV29" s="3">
        <f t="shared" si="27"/>
        <v>17016.32689526691</v>
      </c>
      <c r="AW29" s="3">
        <f t="shared" si="28"/>
        <v>7658.7838593802717</v>
      </c>
      <c r="AZ29" s="8">
        <v>43700000000</v>
      </c>
      <c r="BA29" s="7">
        <v>1332</v>
      </c>
      <c r="BB29" s="7">
        <v>462</v>
      </c>
      <c r="BC29" s="24">
        <f t="shared" si="29"/>
        <v>1794</v>
      </c>
      <c r="BE29" s="3">
        <f t="shared" si="30"/>
        <v>17016.736688287423</v>
      </c>
      <c r="BF29" s="3" t="e">
        <f t="shared" si="31"/>
        <v>#DIV/0!</v>
      </c>
      <c r="BG29" s="3" t="e">
        <f t="shared" si="32"/>
        <v>#DIV/0!</v>
      </c>
      <c r="BH29" s="3">
        <f t="shared" si="33"/>
        <v>15575.540672505171</v>
      </c>
      <c r="BI29" s="3">
        <f t="shared" si="34"/>
        <v>27694677.66415754</v>
      </c>
      <c r="BJ29" s="3">
        <f t="shared" si="35"/>
        <v>10601.937086466829</v>
      </c>
      <c r="BK29" s="5" t="e">
        <f t="shared" si="43"/>
        <v>#DIV/0!</v>
      </c>
      <c r="BL29" s="5" t="e">
        <f t="shared" si="44"/>
        <v>#DIV/0!</v>
      </c>
      <c r="BM29" s="39" t="e">
        <f t="shared" si="36"/>
        <v>#DIV/0!</v>
      </c>
      <c r="BN29" s="39" t="e">
        <f t="shared" si="37"/>
        <v>#DIV/0!</v>
      </c>
    </row>
    <row r="30" spans="14:66" x14ac:dyDescent="0.2">
      <c r="N30" s="3">
        <v>90000000000</v>
      </c>
      <c r="O30" s="32">
        <f t="shared" si="0"/>
        <v>1799.9869650041192</v>
      </c>
      <c r="P30" s="36">
        <f t="shared" si="1"/>
        <v>1305.5156786894806</v>
      </c>
      <c r="Q30" s="36">
        <f t="shared" si="2"/>
        <v>443.26875303081277</v>
      </c>
      <c r="R30" s="37">
        <f t="shared" si="38"/>
        <v>1748.7844317202935</v>
      </c>
      <c r="S30" s="28">
        <f t="shared" si="3"/>
        <v>1305.5156786894806</v>
      </c>
      <c r="T30" s="28">
        <f t="shared" si="4"/>
        <v>443.26875303081277</v>
      </c>
      <c r="U30" s="28">
        <f t="shared" si="39"/>
        <v>1748.7844317202935</v>
      </c>
      <c r="V30" s="30">
        <f t="shared" si="5"/>
        <v>1329.9369127137345</v>
      </c>
      <c r="W30" s="30">
        <f t="shared" si="6"/>
        <v>494.98384493528312</v>
      </c>
      <c r="X30" s="30">
        <f t="shared" si="40"/>
        <v>1824.9207576490176</v>
      </c>
      <c r="Z30" s="7">
        <f t="shared" si="7"/>
        <v>1414</v>
      </c>
      <c r="AA30" s="7">
        <f t="shared" si="8"/>
        <v>470.5</v>
      </c>
      <c r="AB30" s="3">
        <f t="shared" si="9"/>
        <v>3000090000000000</v>
      </c>
      <c r="AC30" s="3">
        <f t="shared" si="10"/>
        <v>90000000000</v>
      </c>
      <c r="AD30" s="3">
        <f t="shared" si="11"/>
        <v>3000090000000000</v>
      </c>
      <c r="AE30" s="3">
        <f t="shared" si="12"/>
        <v>6000090000000000</v>
      </c>
      <c r="AF30" s="3">
        <f t="shared" si="41"/>
        <v>3000180000000000</v>
      </c>
      <c r="AG30" s="3">
        <f t="shared" si="42"/>
        <v>3000180000000000</v>
      </c>
      <c r="AH30" s="10">
        <f t="shared" si="13"/>
        <v>2341.1507910056839</v>
      </c>
      <c r="AI30" s="10">
        <f t="shared" si="14"/>
        <v>1481.6781938085678</v>
      </c>
      <c r="AJ30" s="10">
        <f t="shared" si="15"/>
        <v>43832.184883721784</v>
      </c>
      <c r="AK30" s="10">
        <f t="shared" si="16"/>
        <v>55140.888583722008</v>
      </c>
      <c r="AL30" s="3">
        <f t="shared" si="17"/>
        <v>878.98855513091462</v>
      </c>
      <c r="AM30" s="3">
        <f t="shared" si="18"/>
        <v>578.36003341166622</v>
      </c>
      <c r="AN30" s="3">
        <f t="shared" si="19"/>
        <v>0.76631473635656344</v>
      </c>
      <c r="AO30" s="3">
        <f t="shared" si="20"/>
        <v>0.74288678062543323</v>
      </c>
      <c r="AP30" s="8">
        <f t="shared" si="21"/>
        <v>0.83972275261566076</v>
      </c>
      <c r="AQ30" s="8">
        <f t="shared" si="22"/>
        <v>0.91627918968327793</v>
      </c>
      <c r="AR30" s="3">
        <f t="shared" si="23"/>
        <v>3000107178232005.5</v>
      </c>
      <c r="AS30" s="3">
        <f t="shared" si="24"/>
        <v>5502869811849108</v>
      </c>
      <c r="AT30" s="3">
        <f t="shared" si="25"/>
        <v>17016.276152781964</v>
      </c>
      <c r="AU30" s="3">
        <f t="shared" si="26"/>
        <v>7658.7733399423414</v>
      </c>
      <c r="AV30" s="3">
        <f t="shared" si="27"/>
        <v>17016.276152781968</v>
      </c>
      <c r="AW30" s="3">
        <f t="shared" si="28"/>
        <v>7658.7733399423414</v>
      </c>
      <c r="AZ30" s="8">
        <v>52500000000</v>
      </c>
      <c r="BA30" s="7">
        <v>1332</v>
      </c>
      <c r="BB30" s="7">
        <v>462</v>
      </c>
      <c r="BC30" s="24">
        <f t="shared" si="29"/>
        <v>1794</v>
      </c>
      <c r="BE30" s="3">
        <f t="shared" si="30"/>
        <v>17016.737168203192</v>
      </c>
      <c r="BF30" s="3" t="e">
        <f t="shared" si="31"/>
        <v>#DIV/0!</v>
      </c>
      <c r="BG30" s="3" t="e">
        <f t="shared" si="32"/>
        <v>#DIV/0!</v>
      </c>
      <c r="BH30" s="3">
        <f t="shared" si="33"/>
        <v>15575.542527916721</v>
      </c>
      <c r="BI30" s="3">
        <f t="shared" si="34"/>
        <v>25400122.544826046</v>
      </c>
      <c r="BJ30" s="3">
        <f t="shared" si="35"/>
        <v>10601.913415178302</v>
      </c>
      <c r="BK30" s="5" t="e">
        <f t="shared" si="43"/>
        <v>#DIV/0!</v>
      </c>
      <c r="BL30" s="5" t="e">
        <f t="shared" si="44"/>
        <v>#DIV/0!</v>
      </c>
      <c r="BM30" s="39" t="e">
        <f t="shared" si="36"/>
        <v>#DIV/0!</v>
      </c>
      <c r="BN30" s="39" t="e">
        <f t="shared" si="37"/>
        <v>#DIV/0!</v>
      </c>
    </row>
    <row r="31" spans="14:66" x14ac:dyDescent="0.2">
      <c r="N31" s="3">
        <v>100000000000</v>
      </c>
      <c r="O31" s="32">
        <f t="shared" si="0"/>
        <v>1799.9857541388626</v>
      </c>
      <c r="P31" s="36">
        <f t="shared" si="1"/>
        <v>1305.5153800104201</v>
      </c>
      <c r="Q31" s="36">
        <f t="shared" si="2"/>
        <v>443.26871779313063</v>
      </c>
      <c r="R31" s="37">
        <f t="shared" si="38"/>
        <v>1748.7840978035508</v>
      </c>
      <c r="S31" s="28">
        <f t="shared" si="3"/>
        <v>1305.5153800104201</v>
      </c>
      <c r="T31" s="28">
        <f t="shared" si="4"/>
        <v>443.26871779313069</v>
      </c>
      <c r="U31" s="28">
        <f t="shared" si="39"/>
        <v>1748.7840978035508</v>
      </c>
      <c r="V31" s="30">
        <f t="shared" si="5"/>
        <v>1329.9319410048608</v>
      </c>
      <c r="W31" s="30">
        <f t="shared" si="6"/>
        <v>494.98249818506349</v>
      </c>
      <c r="X31" s="30">
        <f t="shared" si="40"/>
        <v>1824.9144391899245</v>
      </c>
      <c r="Z31" s="7">
        <f t="shared" si="7"/>
        <v>1414</v>
      </c>
      <c r="AA31" s="7">
        <f t="shared" si="8"/>
        <v>470.5</v>
      </c>
      <c r="AB31" s="3">
        <f t="shared" si="9"/>
        <v>3000100000000000</v>
      </c>
      <c r="AC31" s="3">
        <f t="shared" si="10"/>
        <v>100000000000</v>
      </c>
      <c r="AD31" s="3">
        <f t="shared" si="11"/>
        <v>3000100000000000</v>
      </c>
      <c r="AE31" s="3">
        <f t="shared" si="12"/>
        <v>6000100000000000</v>
      </c>
      <c r="AF31" s="3">
        <f t="shared" si="41"/>
        <v>3000200000000000</v>
      </c>
      <c r="AG31" s="3">
        <f t="shared" si="42"/>
        <v>3000200000000000</v>
      </c>
      <c r="AH31" s="10">
        <f t="shared" si="13"/>
        <v>2341.1456406427033</v>
      </c>
      <c r="AI31" s="10">
        <f t="shared" si="14"/>
        <v>1481.6765639892624</v>
      </c>
      <c r="AJ31" s="10">
        <f t="shared" si="15"/>
        <v>43831.892688635569</v>
      </c>
      <c r="AK31" s="10">
        <f t="shared" si="16"/>
        <v>55140.521002303554</v>
      </c>
      <c r="AL31" s="3">
        <f t="shared" si="17"/>
        <v>878.98632005336572</v>
      </c>
      <c r="AM31" s="3">
        <f t="shared" si="18"/>
        <v>578.35926796759179</v>
      </c>
      <c r="AN31" s="3">
        <f t="shared" si="19"/>
        <v>0.76631461888899655</v>
      </c>
      <c r="AO31" s="3">
        <f t="shared" si="20"/>
        <v>0.74288671337597401</v>
      </c>
      <c r="AP31" s="8">
        <f t="shared" si="21"/>
        <v>0.83972287431054482</v>
      </c>
      <c r="AQ31" s="8">
        <f t="shared" si="22"/>
        <v>0.91627931730574863</v>
      </c>
      <c r="AR31" s="3">
        <f t="shared" si="23"/>
        <v>3000119086907192</v>
      </c>
      <c r="AS31" s="3">
        <f t="shared" si="24"/>
        <v>5502880067760438</v>
      </c>
      <c r="AT31" s="3">
        <f t="shared" si="25"/>
        <v>17016.225410680752</v>
      </c>
      <c r="AU31" s="3">
        <f t="shared" si="26"/>
        <v>7658.7628205423634</v>
      </c>
      <c r="AV31" s="3">
        <f t="shared" si="27"/>
        <v>17016.225410680752</v>
      </c>
      <c r="AW31" s="3">
        <f t="shared" si="28"/>
        <v>7658.7628205423653</v>
      </c>
      <c r="AZ31" s="8">
        <v>63100000000</v>
      </c>
      <c r="BA31" s="7">
        <v>1332</v>
      </c>
      <c r="BB31" s="7">
        <v>462</v>
      </c>
      <c r="BC31" s="24">
        <f t="shared" si="29"/>
        <v>1794</v>
      </c>
      <c r="BE31" s="3">
        <f t="shared" si="30"/>
        <v>17016.73764811896</v>
      </c>
      <c r="BF31" s="3" t="e">
        <f t="shared" si="31"/>
        <v>#DIV/0!</v>
      </c>
      <c r="BG31" s="3" t="e">
        <f t="shared" si="32"/>
        <v>#DIV/0!</v>
      </c>
      <c r="BH31" s="3">
        <f t="shared" si="33"/>
        <v>15575.544383326467</v>
      </c>
      <c r="BI31" s="3">
        <f t="shared" si="34"/>
        <v>23510831.670077786</v>
      </c>
      <c r="BJ31" s="3">
        <f t="shared" si="35"/>
        <v>10601.889744025309</v>
      </c>
      <c r="BK31" s="5" t="e">
        <f t="shared" si="43"/>
        <v>#DIV/0!</v>
      </c>
      <c r="BL31" s="5" t="e">
        <f t="shared" si="44"/>
        <v>#DIV/0!</v>
      </c>
      <c r="BM31" s="39" t="e">
        <f t="shared" si="36"/>
        <v>#DIV/0!</v>
      </c>
      <c r="BN31" s="39" t="e">
        <f t="shared" si="37"/>
        <v>#DIV/0!</v>
      </c>
    </row>
    <row r="32" spans="14:66" x14ac:dyDescent="0.2">
      <c r="N32" s="3">
        <v>200000000000</v>
      </c>
      <c r="O32" s="32">
        <f t="shared" si="0"/>
        <v>1799.9744445227091</v>
      </c>
      <c r="P32" s="36">
        <f t="shared" si="1"/>
        <v>1305.5123932535862</v>
      </c>
      <c r="Q32" s="36">
        <f t="shared" si="2"/>
        <v>443.26836541828624</v>
      </c>
      <c r="R32" s="37">
        <f t="shared" si="38"/>
        <v>1748.7807586718725</v>
      </c>
      <c r="S32" s="28">
        <f t="shared" si="3"/>
        <v>1305.5123932535862</v>
      </c>
      <c r="T32" s="28">
        <f t="shared" si="4"/>
        <v>443.26836541828624</v>
      </c>
      <c r="U32" s="28">
        <f t="shared" si="39"/>
        <v>1748.7807586718725</v>
      </c>
      <c r="V32" s="30">
        <f t="shared" si="5"/>
        <v>1329.8878983492323</v>
      </c>
      <c r="W32" s="30">
        <f t="shared" si="6"/>
        <v>494.97036164471689</v>
      </c>
      <c r="X32" s="30">
        <f t="shared" si="40"/>
        <v>1824.8582599939491</v>
      </c>
      <c r="Z32" s="7">
        <f t="shared" si="7"/>
        <v>1414</v>
      </c>
      <c r="AA32" s="7">
        <f t="shared" si="8"/>
        <v>470.5</v>
      </c>
      <c r="AB32" s="3">
        <f t="shared" si="9"/>
        <v>3000200000000000</v>
      </c>
      <c r="AC32" s="3">
        <f t="shared" si="10"/>
        <v>200000000000</v>
      </c>
      <c r="AD32" s="3">
        <f t="shared" si="11"/>
        <v>3000200000000000</v>
      </c>
      <c r="AE32" s="3">
        <f t="shared" si="12"/>
        <v>6000200000000000</v>
      </c>
      <c r="AF32" s="3">
        <f t="shared" si="41"/>
        <v>3000400000000000</v>
      </c>
      <c r="AG32" s="3">
        <f t="shared" si="42"/>
        <v>3000400000000000</v>
      </c>
      <c r="AH32" s="10">
        <f t="shared" si="13"/>
        <v>2341.0941385802421</v>
      </c>
      <c r="AI32" s="10">
        <f t="shared" si="14"/>
        <v>1481.6602660441467</v>
      </c>
      <c r="AJ32" s="10">
        <f t="shared" si="15"/>
        <v>43828.970952021213</v>
      </c>
      <c r="AK32" s="10">
        <f t="shared" si="16"/>
        <v>55136.845457642681</v>
      </c>
      <c r="AL32" s="3">
        <f t="shared" si="17"/>
        <v>878.96397001430057</v>
      </c>
      <c r="AM32" s="3">
        <f t="shared" si="18"/>
        <v>578.35161365728993</v>
      </c>
      <c r="AN32" s="3">
        <f t="shared" si="19"/>
        <v>0.76631344423236292</v>
      </c>
      <c r="AO32" s="3">
        <f t="shared" si="20"/>
        <v>0.74288604088698496</v>
      </c>
      <c r="AP32" s="8">
        <f t="shared" si="21"/>
        <v>0.83972409124688285</v>
      </c>
      <c r="AQ32" s="8">
        <f t="shared" si="22"/>
        <v>0.9162805935237659</v>
      </c>
      <c r="AR32" s="3">
        <f t="shared" si="23"/>
        <v>3000238173469220</v>
      </c>
      <c r="AS32" s="3">
        <f t="shared" si="24"/>
        <v>5502982626754234</v>
      </c>
      <c r="AT32" s="3">
        <f t="shared" si="25"/>
        <v>17015.718010772653</v>
      </c>
      <c r="AU32" s="3">
        <f t="shared" si="26"/>
        <v>7658.6576286298805</v>
      </c>
      <c r="AV32" s="3">
        <f t="shared" si="27"/>
        <v>17015.718010772653</v>
      </c>
      <c r="AW32" s="3">
        <f t="shared" si="28"/>
        <v>7658.6576286298814</v>
      </c>
      <c r="AZ32" s="8">
        <v>75900000000</v>
      </c>
      <c r="BA32" s="7">
        <v>1332</v>
      </c>
      <c r="BB32" s="7">
        <v>462</v>
      </c>
      <c r="BC32" s="24">
        <f t="shared" si="29"/>
        <v>1794</v>
      </c>
      <c r="BE32" s="3">
        <f t="shared" si="30"/>
        <v>17016.742447276647</v>
      </c>
      <c r="BF32" s="3" t="e">
        <f t="shared" si="31"/>
        <v>#DIV/0!</v>
      </c>
      <c r="BG32" s="3" t="e">
        <f t="shared" si="32"/>
        <v>#DIV/0!</v>
      </c>
      <c r="BH32" s="3">
        <f t="shared" si="33"/>
        <v>15575.562937324943</v>
      </c>
      <c r="BI32" s="3">
        <f t="shared" si="34"/>
        <v>14161644.517029203</v>
      </c>
      <c r="BJ32" s="3">
        <f t="shared" si="35"/>
        <v>10601.653039949708</v>
      </c>
      <c r="BK32" s="5" t="e">
        <f t="shared" si="43"/>
        <v>#DIV/0!</v>
      </c>
      <c r="BL32" s="5" t="e">
        <f t="shared" si="44"/>
        <v>#DIV/0!</v>
      </c>
      <c r="BM32" s="39" t="e">
        <f t="shared" si="36"/>
        <v>#DIV/0!</v>
      </c>
      <c r="BN32" s="39" t="e">
        <f t="shared" si="37"/>
        <v>#DIV/0!</v>
      </c>
    </row>
    <row r="33" spans="14:66" x14ac:dyDescent="0.2">
      <c r="N33" s="3">
        <v>300000000000</v>
      </c>
      <c r="O33" s="32">
        <f t="shared" si="0"/>
        <v>1799.9640297312405</v>
      </c>
      <c r="P33" s="36">
        <f t="shared" si="1"/>
        <v>1305.5094065581545</v>
      </c>
      <c r="Q33" s="36">
        <f t="shared" si="2"/>
        <v>443.26801304703514</v>
      </c>
      <c r="R33" s="37">
        <f t="shared" si="38"/>
        <v>1748.7774196051896</v>
      </c>
      <c r="S33" s="28">
        <f t="shared" si="3"/>
        <v>1305.5094065581545</v>
      </c>
      <c r="T33" s="28">
        <f t="shared" si="4"/>
        <v>443.26801304703514</v>
      </c>
      <c r="U33" s="28">
        <f t="shared" si="39"/>
        <v>1748.7774196051896</v>
      </c>
      <c r="V33" s="30">
        <f t="shared" si="5"/>
        <v>1329.8498986261889</v>
      </c>
      <c r="W33" s="30">
        <f t="shared" si="6"/>
        <v>494.95966583496283</v>
      </c>
      <c r="X33" s="30">
        <f t="shared" si="40"/>
        <v>1824.8095644611517</v>
      </c>
      <c r="Z33" s="7">
        <f t="shared" si="7"/>
        <v>1414</v>
      </c>
      <c r="AA33" s="7">
        <f t="shared" si="8"/>
        <v>470.5</v>
      </c>
      <c r="AB33" s="3">
        <f t="shared" si="9"/>
        <v>3000300000000000</v>
      </c>
      <c r="AC33" s="3">
        <f t="shared" si="10"/>
        <v>300000000000</v>
      </c>
      <c r="AD33" s="3">
        <f t="shared" si="11"/>
        <v>3000300000000000</v>
      </c>
      <c r="AE33" s="3">
        <f t="shared" si="12"/>
        <v>6000300000000000</v>
      </c>
      <c r="AF33" s="3">
        <f t="shared" si="41"/>
        <v>3000600000000000</v>
      </c>
      <c r="AG33" s="3">
        <f t="shared" si="42"/>
        <v>3000600000000000</v>
      </c>
      <c r="AH33" s="10">
        <f t="shared" si="13"/>
        <v>2341.0426393672892</v>
      </c>
      <c r="AI33" s="10">
        <f t="shared" si="14"/>
        <v>1481.6439685499181</v>
      </c>
      <c r="AJ33" s="10">
        <f t="shared" si="15"/>
        <v>43826.049604893837</v>
      </c>
      <c r="AK33" s="10">
        <f t="shared" si="16"/>
        <v>55133.170402956443</v>
      </c>
      <c r="AL33" s="3">
        <f t="shared" si="17"/>
        <v>878.94162131409053</v>
      </c>
      <c r="AM33" s="3">
        <f t="shared" si="18"/>
        <v>578.3439595841869</v>
      </c>
      <c r="AN33" s="3">
        <f t="shared" si="19"/>
        <v>0.76631226961033927</v>
      </c>
      <c r="AO33" s="3">
        <f t="shared" si="20"/>
        <v>0.74288536840818375</v>
      </c>
      <c r="AP33" s="8">
        <f t="shared" si="21"/>
        <v>0.83972530816048707</v>
      </c>
      <c r="AQ33" s="8">
        <f t="shared" si="22"/>
        <v>0.91628186972961589</v>
      </c>
      <c r="AR33" s="3">
        <f t="shared" si="23"/>
        <v>3000357259686095.5</v>
      </c>
      <c r="AS33" s="3">
        <f t="shared" si="24"/>
        <v>5503085185530760</v>
      </c>
      <c r="AT33" s="3">
        <f t="shared" si="25"/>
        <v>17015.210649232387</v>
      </c>
      <c r="AU33" s="3">
        <f t="shared" si="26"/>
        <v>7658.5524405123533</v>
      </c>
      <c r="AV33" s="3">
        <f t="shared" si="27"/>
        <v>17015.210649232391</v>
      </c>
      <c r="AW33" s="3">
        <f t="shared" si="28"/>
        <v>7658.5524405123542</v>
      </c>
      <c r="AZ33" s="8">
        <v>91200000000</v>
      </c>
      <c r="BA33" s="7">
        <v>1332</v>
      </c>
      <c r="BB33" s="7">
        <v>462</v>
      </c>
      <c r="BC33" s="24">
        <f t="shared" si="29"/>
        <v>1794</v>
      </c>
      <c r="BE33" s="3">
        <f t="shared" si="30"/>
        <v>17016.747246434334</v>
      </c>
      <c r="BF33" s="3" t="e">
        <f t="shared" si="31"/>
        <v>#DIV/0!</v>
      </c>
      <c r="BG33" s="3" t="e">
        <f t="shared" si="32"/>
        <v>#DIV/0!</v>
      </c>
      <c r="BH33" s="3">
        <f t="shared" si="33"/>
        <v>15575.581491143406</v>
      </c>
      <c r="BI33" s="3">
        <f t="shared" si="34"/>
        <v>10539718.15881728</v>
      </c>
      <c r="BJ33" s="3">
        <f t="shared" si="35"/>
        <v>10601.416349426541</v>
      </c>
      <c r="BK33" s="5" t="e">
        <f t="shared" si="43"/>
        <v>#DIV/0!</v>
      </c>
      <c r="BL33" s="5" t="e">
        <f t="shared" si="44"/>
        <v>#DIV/0!</v>
      </c>
      <c r="BM33" s="39" t="e">
        <f t="shared" si="36"/>
        <v>#DIV/0!</v>
      </c>
      <c r="BN33" s="39" t="e">
        <f t="shared" si="37"/>
        <v>#DIV/0!</v>
      </c>
    </row>
    <row r="34" spans="14:66" x14ac:dyDescent="0.2">
      <c r="N34" s="3">
        <v>400000000000</v>
      </c>
      <c r="O34" s="32">
        <f t="shared" si="0"/>
        <v>1799.9541565993786</v>
      </c>
      <c r="P34" s="36">
        <f t="shared" si="1"/>
        <v>1305.5064199241215</v>
      </c>
      <c r="Q34" s="36">
        <f t="shared" si="2"/>
        <v>443.26766067937723</v>
      </c>
      <c r="R34" s="37">
        <f t="shared" si="38"/>
        <v>1748.7740806034988</v>
      </c>
      <c r="S34" s="28">
        <f t="shared" si="3"/>
        <v>1305.5064199241215</v>
      </c>
      <c r="T34" s="28">
        <f t="shared" si="4"/>
        <v>443.26766067937723</v>
      </c>
      <c r="U34" s="28">
        <f t="shared" si="39"/>
        <v>1748.7740806034988</v>
      </c>
      <c r="V34" s="30">
        <f t="shared" si="5"/>
        <v>1329.8153587643424</v>
      </c>
      <c r="W34" s="30">
        <f t="shared" si="6"/>
        <v>494.94981002947941</v>
      </c>
      <c r="X34" s="30">
        <f t="shared" si="40"/>
        <v>1824.7651687938219</v>
      </c>
      <c r="Z34" s="7">
        <f t="shared" si="7"/>
        <v>1414</v>
      </c>
      <c r="AA34" s="7">
        <f t="shared" si="8"/>
        <v>470.5</v>
      </c>
      <c r="AB34" s="3">
        <f t="shared" si="9"/>
        <v>3000400000000000</v>
      </c>
      <c r="AC34" s="3">
        <f t="shared" si="10"/>
        <v>400000000000</v>
      </c>
      <c r="AD34" s="3">
        <f t="shared" si="11"/>
        <v>3000400000000000</v>
      </c>
      <c r="AE34" s="3">
        <f t="shared" si="12"/>
        <v>6000400000000000</v>
      </c>
      <c r="AF34" s="3">
        <f t="shared" si="41"/>
        <v>3000800000000000</v>
      </c>
      <c r="AG34" s="3">
        <f t="shared" si="42"/>
        <v>3000800000000000</v>
      </c>
      <c r="AH34" s="10">
        <f t="shared" si="13"/>
        <v>2340.9911430035822</v>
      </c>
      <c r="AI34" s="10">
        <f t="shared" si="14"/>
        <v>1481.6276715065546</v>
      </c>
      <c r="AJ34" s="10">
        <f t="shared" si="15"/>
        <v>43823.128647175559</v>
      </c>
      <c r="AK34" s="10">
        <f t="shared" si="16"/>
        <v>55129.49583814686</v>
      </c>
      <c r="AL34" s="3">
        <f t="shared" si="17"/>
        <v>878.91927395260575</v>
      </c>
      <c r="AM34" s="3">
        <f t="shared" si="18"/>
        <v>578.33630574827055</v>
      </c>
      <c r="AN34" s="3">
        <f t="shared" si="19"/>
        <v>0.76631109502292294</v>
      </c>
      <c r="AO34" s="3">
        <f t="shared" si="20"/>
        <v>0.74288469593956996</v>
      </c>
      <c r="AP34" s="8">
        <f t="shared" si="21"/>
        <v>0.8397265250513587</v>
      </c>
      <c r="AQ34" s="8">
        <f t="shared" si="22"/>
        <v>0.9162831459232994</v>
      </c>
      <c r="AR34" s="3">
        <f t="shared" si="23"/>
        <v>3000476345557829.5</v>
      </c>
      <c r="AS34" s="3">
        <f t="shared" si="24"/>
        <v>5503187744090020</v>
      </c>
      <c r="AT34" s="3">
        <f t="shared" si="25"/>
        <v>17014.703326055387</v>
      </c>
      <c r="AU34" s="3">
        <f t="shared" si="26"/>
        <v>7658.4472561895645</v>
      </c>
      <c r="AV34" s="3">
        <f t="shared" si="27"/>
        <v>17014.703326055387</v>
      </c>
      <c r="AW34" s="3">
        <f t="shared" si="28"/>
        <v>7658.4472561895627</v>
      </c>
      <c r="AZ34" s="8">
        <v>110000000000</v>
      </c>
      <c r="BA34" s="7">
        <v>1332</v>
      </c>
      <c r="BB34" s="7">
        <v>462</v>
      </c>
      <c r="BC34" s="24">
        <f t="shared" si="29"/>
        <v>1794</v>
      </c>
      <c r="BE34" s="3">
        <f t="shared" si="30"/>
        <v>17016.75204559202</v>
      </c>
      <c r="BF34" s="3" t="e">
        <f t="shared" si="31"/>
        <v>#DIV/0!</v>
      </c>
      <c r="BG34" s="3" t="e">
        <f t="shared" si="32"/>
        <v>#DIV/0!</v>
      </c>
      <c r="BH34" s="3">
        <f t="shared" si="33"/>
        <v>15575.600044781871</v>
      </c>
      <c r="BI34" s="3">
        <f t="shared" si="34"/>
        <v>8550816.9577865191</v>
      </c>
      <c r="BJ34" s="3">
        <f t="shared" si="35"/>
        <v>10601.179672454591</v>
      </c>
      <c r="BK34" s="5" t="e">
        <f t="shared" si="43"/>
        <v>#DIV/0!</v>
      </c>
      <c r="BL34" s="5" t="e">
        <f t="shared" si="44"/>
        <v>#DIV/0!</v>
      </c>
      <c r="BM34" s="39" t="e">
        <f t="shared" si="36"/>
        <v>#DIV/0!</v>
      </c>
      <c r="BN34" s="39" t="e">
        <f t="shared" si="37"/>
        <v>#DIV/0!</v>
      </c>
    </row>
    <row r="35" spans="14:66" x14ac:dyDescent="0.2">
      <c r="N35" s="3">
        <v>500000000000</v>
      </c>
      <c r="O35" s="32">
        <f t="shared" si="0"/>
        <v>1799.9446676574246</v>
      </c>
      <c r="P35" s="36">
        <f t="shared" si="1"/>
        <v>1305.5034333514836</v>
      </c>
      <c r="Q35" s="36">
        <f t="shared" si="2"/>
        <v>443.26730831531239</v>
      </c>
      <c r="R35" s="37">
        <f t="shared" si="38"/>
        <v>1748.7707416667961</v>
      </c>
      <c r="S35" s="28">
        <f t="shared" si="3"/>
        <v>1305.5034333514836</v>
      </c>
      <c r="T35" s="28">
        <f t="shared" si="4"/>
        <v>443.26730831531239</v>
      </c>
      <c r="U35" s="28">
        <f t="shared" si="39"/>
        <v>1748.7707416667961</v>
      </c>
      <c r="V35" s="30">
        <f t="shared" si="5"/>
        <v>1329.7831832355751</v>
      </c>
      <c r="W35" s="30">
        <f t="shared" si="6"/>
        <v>494.94053525727048</v>
      </c>
      <c r="X35" s="30">
        <f t="shared" si="40"/>
        <v>1824.7237184928456</v>
      </c>
      <c r="Z35" s="7">
        <f t="shared" si="7"/>
        <v>1414</v>
      </c>
      <c r="AA35" s="7">
        <f t="shared" si="8"/>
        <v>470.5</v>
      </c>
      <c r="AB35" s="3">
        <f t="shared" si="9"/>
        <v>3000500000000000</v>
      </c>
      <c r="AC35" s="3">
        <f t="shared" si="10"/>
        <v>500000000000</v>
      </c>
      <c r="AD35" s="3">
        <f t="shared" si="11"/>
        <v>3000500000000000</v>
      </c>
      <c r="AE35" s="3">
        <f t="shared" si="12"/>
        <v>6000500000000000</v>
      </c>
      <c r="AF35" s="3">
        <f t="shared" si="41"/>
        <v>3001000000000000</v>
      </c>
      <c r="AG35" s="3">
        <f t="shared" si="42"/>
        <v>3001000000000000</v>
      </c>
      <c r="AH35" s="10">
        <f t="shared" si="13"/>
        <v>2340.9396494888811</v>
      </c>
      <c r="AI35" s="10">
        <f t="shared" si="14"/>
        <v>1481.6113749140459</v>
      </c>
      <c r="AJ35" s="10">
        <f t="shared" si="15"/>
        <v>43820.20807878855</v>
      </c>
      <c r="AK35" s="10">
        <f t="shared" si="16"/>
        <v>55125.821763116001</v>
      </c>
      <c r="AL35" s="3">
        <f t="shared" si="17"/>
        <v>878.89692792972357</v>
      </c>
      <c r="AM35" s="3">
        <f t="shared" si="18"/>
        <v>578.3286521495329</v>
      </c>
      <c r="AN35" s="3">
        <f t="shared" si="19"/>
        <v>0.76630992047011226</v>
      </c>
      <c r="AO35" s="3">
        <f t="shared" si="20"/>
        <v>0.74288402348114346</v>
      </c>
      <c r="AP35" s="8">
        <f t="shared" si="21"/>
        <v>0.83972774191949862</v>
      </c>
      <c r="AQ35" s="8">
        <f t="shared" si="22"/>
        <v>0.91628442210481587</v>
      </c>
      <c r="AR35" s="3">
        <f t="shared" si="23"/>
        <v>3000595431084433.5</v>
      </c>
      <c r="AS35" s="3">
        <f t="shared" si="24"/>
        <v>5503290302432020</v>
      </c>
      <c r="AT35" s="3">
        <f t="shared" si="25"/>
        <v>17014.196041237043</v>
      </c>
      <c r="AU35" s="3">
        <f t="shared" si="26"/>
        <v>7658.3420756612923</v>
      </c>
      <c r="AV35" s="3">
        <f t="shared" si="27"/>
        <v>17014.196041237046</v>
      </c>
      <c r="AW35" s="3">
        <f t="shared" si="28"/>
        <v>7658.3420756612932</v>
      </c>
      <c r="AZ35" s="8">
        <v>132000000000</v>
      </c>
      <c r="BA35" s="7">
        <v>1332</v>
      </c>
      <c r="BB35" s="7">
        <v>462</v>
      </c>
      <c r="BC35" s="24">
        <f t="shared" si="29"/>
        <v>1794</v>
      </c>
      <c r="BE35" s="3">
        <f t="shared" si="30"/>
        <v>17016.756844749707</v>
      </c>
      <c r="BF35" s="3" t="e">
        <f t="shared" si="31"/>
        <v>#DIV/0!</v>
      </c>
      <c r="BG35" s="3" t="e">
        <f t="shared" si="32"/>
        <v>#DIV/0!</v>
      </c>
      <c r="BH35" s="3">
        <f t="shared" si="33"/>
        <v>15575.618598240333</v>
      </c>
      <c r="BI35" s="3">
        <f t="shared" si="34"/>
        <v>7272199.8098308053</v>
      </c>
      <c r="BJ35" s="3">
        <f t="shared" si="35"/>
        <v>10600.943009032608</v>
      </c>
      <c r="BK35" s="5" t="e">
        <f t="shared" si="43"/>
        <v>#DIV/0!</v>
      </c>
      <c r="BL35" s="5" t="e">
        <f t="shared" si="44"/>
        <v>#DIV/0!</v>
      </c>
      <c r="BM35" s="39" t="e">
        <f t="shared" si="36"/>
        <v>#DIV/0!</v>
      </c>
      <c r="BN35" s="39" t="e">
        <f t="shared" si="37"/>
        <v>#DIV/0!</v>
      </c>
    </row>
    <row r="36" spans="14:66" x14ac:dyDescent="0.2">
      <c r="N36" s="3">
        <v>600000000000</v>
      </c>
      <c r="O36" s="32">
        <f t="shared" si="0"/>
        <v>1799.9354740739645</v>
      </c>
      <c r="P36" s="36">
        <f t="shared" si="1"/>
        <v>1305.5004468402381</v>
      </c>
      <c r="Q36" s="36">
        <f t="shared" si="2"/>
        <v>443.26695595484063</v>
      </c>
      <c r="R36" s="37">
        <f t="shared" si="38"/>
        <v>1748.7674027950786</v>
      </c>
      <c r="S36" s="28">
        <f t="shared" si="3"/>
        <v>1305.5004468402381</v>
      </c>
      <c r="T36" s="28">
        <f t="shared" si="4"/>
        <v>443.26695595484063</v>
      </c>
      <c r="U36" s="28">
        <f t="shared" si="39"/>
        <v>1748.7674027950786</v>
      </c>
      <c r="V36" s="30">
        <f t="shared" si="5"/>
        <v>1329.7527746988267</v>
      </c>
      <c r="W36" s="30">
        <f t="shared" si="6"/>
        <v>494.9316987407903</v>
      </c>
      <c r="X36" s="30">
        <f t="shared" si="40"/>
        <v>1824.684473439617</v>
      </c>
      <c r="Z36" s="7">
        <f t="shared" si="7"/>
        <v>1414</v>
      </c>
      <c r="AA36" s="7">
        <f t="shared" si="8"/>
        <v>470.5</v>
      </c>
      <c r="AB36" s="3">
        <f t="shared" si="9"/>
        <v>3000600000000000</v>
      </c>
      <c r="AC36" s="3">
        <f t="shared" si="10"/>
        <v>600000000000</v>
      </c>
      <c r="AD36" s="3">
        <f t="shared" si="11"/>
        <v>3000600000000000</v>
      </c>
      <c r="AE36" s="3">
        <f t="shared" si="12"/>
        <v>6000600000000000</v>
      </c>
      <c r="AF36" s="3">
        <f t="shared" si="41"/>
        <v>3001200000000000</v>
      </c>
      <c r="AG36" s="3">
        <f t="shared" si="42"/>
        <v>3001200000000000</v>
      </c>
      <c r="AH36" s="10">
        <f t="shared" si="13"/>
        <v>2340.8881588229501</v>
      </c>
      <c r="AI36" s="10">
        <f t="shared" si="14"/>
        <v>1481.595078772365</v>
      </c>
      <c r="AJ36" s="10">
        <f t="shared" si="15"/>
        <v>43817.287899654948</v>
      </c>
      <c r="AK36" s="10">
        <f t="shared" si="16"/>
        <v>55122.148177765928</v>
      </c>
      <c r="AL36" s="3">
        <f t="shared" si="17"/>
        <v>878.87458324532372</v>
      </c>
      <c r="AM36" s="3">
        <f t="shared" si="18"/>
        <v>578.32099878795964</v>
      </c>
      <c r="AN36" s="3">
        <f t="shared" si="19"/>
        <v>0.76630874595190512</v>
      </c>
      <c r="AO36" s="3">
        <f t="shared" si="20"/>
        <v>0.74288335103290415</v>
      </c>
      <c r="AP36" s="8">
        <f t="shared" si="21"/>
        <v>0.83972895876490772</v>
      </c>
      <c r="AQ36" s="8">
        <f t="shared" si="22"/>
        <v>0.91628569827416595</v>
      </c>
      <c r="AR36" s="3">
        <f t="shared" si="23"/>
        <v>3000714516265918</v>
      </c>
      <c r="AS36" s="3">
        <f t="shared" si="24"/>
        <v>5503392860556760</v>
      </c>
      <c r="AT36" s="3">
        <f t="shared" si="25"/>
        <v>17013.688794772796</v>
      </c>
      <c r="AU36" s="3">
        <f t="shared" si="26"/>
        <v>7658.2368989273227</v>
      </c>
      <c r="AV36" s="3">
        <f t="shared" si="27"/>
        <v>17013.688794772796</v>
      </c>
      <c r="AW36" s="3">
        <f t="shared" si="28"/>
        <v>7658.2368989273218</v>
      </c>
      <c r="AZ36" s="8">
        <v>158000000000</v>
      </c>
      <c r="BA36" s="7">
        <v>1332</v>
      </c>
      <c r="BB36" s="7">
        <v>462</v>
      </c>
      <c r="BC36" s="24">
        <f t="shared" si="29"/>
        <v>1794</v>
      </c>
      <c r="BE36" s="3">
        <f t="shared" si="30"/>
        <v>17016.76164390739</v>
      </c>
      <c r="BF36" s="3" t="e">
        <f t="shared" si="31"/>
        <v>#DIV/0!</v>
      </c>
      <c r="BG36" s="3" t="e">
        <f t="shared" si="32"/>
        <v>#DIV/0!</v>
      </c>
      <c r="BH36" s="3">
        <f t="shared" si="33"/>
        <v>15575.637151518793</v>
      </c>
      <c r="BI36" s="3">
        <f t="shared" si="34"/>
        <v>6371715.6772025181</v>
      </c>
      <c r="BJ36" s="3">
        <f t="shared" si="35"/>
        <v>10600.706359159369</v>
      </c>
      <c r="BK36" s="5" t="e">
        <f t="shared" si="43"/>
        <v>#DIV/0!</v>
      </c>
      <c r="BL36" s="5" t="e">
        <f t="shared" si="44"/>
        <v>#DIV/0!</v>
      </c>
      <c r="BM36" s="39" t="e">
        <f t="shared" si="36"/>
        <v>#DIV/0!</v>
      </c>
      <c r="BN36" s="39" t="e">
        <f t="shared" si="37"/>
        <v>#DIV/0!</v>
      </c>
    </row>
    <row r="37" spans="14:66" x14ac:dyDescent="0.2">
      <c r="N37" s="3">
        <v>700000000000</v>
      </c>
      <c r="O37" s="32">
        <f t="shared" si="0"/>
        <v>1799.926519072405</v>
      </c>
      <c r="P37" s="36">
        <f t="shared" si="1"/>
        <v>1305.4974603903811</v>
      </c>
      <c r="Q37" s="36">
        <f t="shared" si="2"/>
        <v>443.26660359796182</v>
      </c>
      <c r="R37" s="37">
        <f t="shared" si="38"/>
        <v>1748.764063988343</v>
      </c>
      <c r="S37" s="28">
        <f t="shared" si="3"/>
        <v>1305.4974603903811</v>
      </c>
      <c r="T37" s="28">
        <f t="shared" si="4"/>
        <v>443.26660359796182</v>
      </c>
      <c r="U37" s="28">
        <f t="shared" si="39"/>
        <v>1748.764063988343</v>
      </c>
      <c r="V37" s="30">
        <f t="shared" si="5"/>
        <v>1329.7237612244405</v>
      </c>
      <c r="W37" s="30">
        <f t="shared" si="6"/>
        <v>494.92321082032731</v>
      </c>
      <c r="X37" s="30">
        <f t="shared" si="40"/>
        <v>1824.6469720447678</v>
      </c>
      <c r="Z37" s="7">
        <f t="shared" si="7"/>
        <v>1414</v>
      </c>
      <c r="AA37" s="7">
        <f t="shared" si="8"/>
        <v>470.5</v>
      </c>
      <c r="AB37" s="3">
        <f t="shared" si="9"/>
        <v>3000700000000000</v>
      </c>
      <c r="AC37" s="3">
        <f t="shared" si="10"/>
        <v>700000000000</v>
      </c>
      <c r="AD37" s="3">
        <f t="shared" si="11"/>
        <v>3000700000000000</v>
      </c>
      <c r="AE37" s="3">
        <f t="shared" si="12"/>
        <v>6000700000000000</v>
      </c>
      <c r="AF37" s="3">
        <f t="shared" si="41"/>
        <v>3001400000000000</v>
      </c>
      <c r="AG37" s="3">
        <f t="shared" si="42"/>
        <v>3001400000000000</v>
      </c>
      <c r="AH37" s="10">
        <f t="shared" si="13"/>
        <v>2340.836671005517</v>
      </c>
      <c r="AI37" s="10">
        <f t="shared" si="14"/>
        <v>1481.5787830814904</v>
      </c>
      <c r="AJ37" s="10">
        <f t="shared" si="15"/>
        <v>43814.368109696959</v>
      </c>
      <c r="AK37" s="10">
        <f t="shared" si="16"/>
        <v>55118.475081998775</v>
      </c>
      <c r="AL37" s="3">
        <f t="shared" si="17"/>
        <v>878.85223989927272</v>
      </c>
      <c r="AM37" s="3">
        <f t="shared" si="18"/>
        <v>578.31334566353871</v>
      </c>
      <c r="AN37" s="3">
        <f t="shared" si="19"/>
        <v>0.76630757146829898</v>
      </c>
      <c r="AO37" s="3">
        <f t="shared" si="20"/>
        <v>0.74288267859485102</v>
      </c>
      <c r="AP37" s="8">
        <f t="shared" si="21"/>
        <v>0.839730175587588</v>
      </c>
      <c r="AQ37" s="8">
        <f t="shared" si="22"/>
        <v>0.91628697443135043</v>
      </c>
      <c r="AR37" s="3">
        <f t="shared" si="23"/>
        <v>3000833601102295</v>
      </c>
      <c r="AS37" s="3">
        <f t="shared" si="24"/>
        <v>5503495418464243</v>
      </c>
      <c r="AT37" s="3">
        <f t="shared" si="25"/>
        <v>17013.181586658029</v>
      </c>
      <c r="AU37" s="3">
        <f t="shared" si="26"/>
        <v>7658.1317259874377</v>
      </c>
      <c r="AV37" s="3">
        <f t="shared" si="27"/>
        <v>17013.181586658029</v>
      </c>
      <c r="AW37" s="3">
        <f t="shared" si="28"/>
        <v>7658.1317259874368</v>
      </c>
      <c r="AZ37" s="8">
        <v>191000000000</v>
      </c>
      <c r="BA37" s="7">
        <v>1332</v>
      </c>
      <c r="BB37" s="7">
        <v>462</v>
      </c>
      <c r="BC37" s="24">
        <f t="shared" si="29"/>
        <v>1794</v>
      </c>
      <c r="BE37" s="3">
        <f t="shared" si="30"/>
        <v>17016.766443065077</v>
      </c>
      <c r="BF37" s="3" t="e">
        <f t="shared" si="31"/>
        <v>#DIV/0!</v>
      </c>
      <c r="BG37" s="3" t="e">
        <f t="shared" si="32"/>
        <v>#DIV/0!</v>
      </c>
      <c r="BH37" s="3">
        <f t="shared" si="33"/>
        <v>15575.655704617275</v>
      </c>
      <c r="BI37" s="3">
        <f t="shared" si="34"/>
        <v>5698495.9615310198</v>
      </c>
      <c r="BJ37" s="3">
        <f t="shared" si="35"/>
        <v>10600.469722833652</v>
      </c>
      <c r="BK37" s="5" t="e">
        <f t="shared" si="43"/>
        <v>#DIV/0!</v>
      </c>
      <c r="BL37" s="5" t="e">
        <f t="shared" si="44"/>
        <v>#DIV/0!</v>
      </c>
      <c r="BM37" s="39" t="e">
        <f t="shared" si="36"/>
        <v>#DIV/0!</v>
      </c>
      <c r="BN37" s="39" t="e">
        <f t="shared" si="37"/>
        <v>#DIV/0!</v>
      </c>
    </row>
    <row r="38" spans="14:66" x14ac:dyDescent="0.2">
      <c r="N38" s="3">
        <v>800000000000</v>
      </c>
      <c r="O38" s="32">
        <f t="shared" si="0"/>
        <v>1799.9177633821325</v>
      </c>
      <c r="P38" s="36">
        <f t="shared" si="1"/>
        <v>1305.49447400191</v>
      </c>
      <c r="Q38" s="36">
        <f t="shared" si="2"/>
        <v>443.2662512446758</v>
      </c>
      <c r="R38" s="37">
        <f t="shared" si="38"/>
        <v>1748.7607252465859</v>
      </c>
      <c r="S38" s="28">
        <f t="shared" si="3"/>
        <v>1305.49447400191</v>
      </c>
      <c r="T38" s="28">
        <f t="shared" si="4"/>
        <v>443.2662512446758</v>
      </c>
      <c r="U38" s="28">
        <f t="shared" si="39"/>
        <v>1748.7607252465859</v>
      </c>
      <c r="V38" s="30">
        <f t="shared" si="5"/>
        <v>1329.6958910010301</v>
      </c>
      <c r="W38" s="30">
        <f t="shared" si="6"/>
        <v>494.91501036886496</v>
      </c>
      <c r="X38" s="30">
        <f t="shared" si="40"/>
        <v>1824.6109013698951</v>
      </c>
      <c r="Z38" s="7">
        <f t="shared" si="7"/>
        <v>1414</v>
      </c>
      <c r="AA38" s="7">
        <f t="shared" si="8"/>
        <v>470.5</v>
      </c>
      <c r="AB38" s="3">
        <f t="shared" si="9"/>
        <v>3000800000000000</v>
      </c>
      <c r="AC38" s="3">
        <f t="shared" si="10"/>
        <v>800000000000</v>
      </c>
      <c r="AD38" s="3">
        <f t="shared" si="11"/>
        <v>3000800000000000</v>
      </c>
      <c r="AE38" s="3">
        <f t="shared" si="12"/>
        <v>6000800000000000</v>
      </c>
      <c r="AF38" s="3">
        <f t="shared" si="41"/>
        <v>3001600000000000</v>
      </c>
      <c r="AG38" s="3">
        <f t="shared" si="42"/>
        <v>3001600000000000</v>
      </c>
      <c r="AH38" s="10">
        <f t="shared" si="13"/>
        <v>2340.7851860363276</v>
      </c>
      <c r="AI38" s="10">
        <f t="shared" si="14"/>
        <v>1481.562487841401</v>
      </c>
      <c r="AJ38" s="10">
        <f t="shared" si="15"/>
        <v>43811.448708836768</v>
      </c>
      <c r="AK38" s="10">
        <f t="shared" si="16"/>
        <v>55114.802475716657</v>
      </c>
      <c r="AL38" s="3">
        <f t="shared" si="17"/>
        <v>878.82989789144312</v>
      </c>
      <c r="AM38" s="3">
        <f t="shared" si="18"/>
        <v>578.30569277625807</v>
      </c>
      <c r="AN38" s="3">
        <f t="shared" si="19"/>
        <v>0.7663063970192916</v>
      </c>
      <c r="AO38" s="3">
        <f t="shared" si="20"/>
        <v>0.74288200616698408</v>
      </c>
      <c r="AP38" s="8">
        <f t="shared" si="21"/>
        <v>0.83973139238754013</v>
      </c>
      <c r="AQ38" s="8">
        <f t="shared" si="22"/>
        <v>0.91628825057636965</v>
      </c>
      <c r="AR38" s="3">
        <f t="shared" si="23"/>
        <v>3000952685593574.5</v>
      </c>
      <c r="AS38" s="3">
        <f t="shared" si="24"/>
        <v>5503597976154471</v>
      </c>
      <c r="AT38" s="3">
        <f t="shared" si="25"/>
        <v>17012.674416888192</v>
      </c>
      <c r="AU38" s="3">
        <f t="shared" si="26"/>
        <v>7658.026556841427</v>
      </c>
      <c r="AV38" s="3">
        <f t="shared" si="27"/>
        <v>17012.674416888192</v>
      </c>
      <c r="AW38" s="3">
        <f t="shared" si="28"/>
        <v>7658.026556841427</v>
      </c>
      <c r="AZ38" s="8">
        <v>229000000000</v>
      </c>
      <c r="BA38" s="7">
        <v>1332</v>
      </c>
      <c r="BB38" s="7">
        <v>462</v>
      </c>
      <c r="BC38" s="24">
        <f t="shared" si="29"/>
        <v>1794</v>
      </c>
      <c r="BE38" s="3">
        <f t="shared" si="30"/>
        <v>17016.771242222763</v>
      </c>
      <c r="BF38" s="3" t="e">
        <f t="shared" si="31"/>
        <v>#DIV/0!</v>
      </c>
      <c r="BG38" s="3" t="e">
        <f t="shared" si="32"/>
        <v>#DIV/0!</v>
      </c>
      <c r="BH38" s="3">
        <f t="shared" si="33"/>
        <v>15575.674257535773</v>
      </c>
      <c r="BI38" s="3">
        <f t="shared" si="34"/>
        <v>5173464.1413739631</v>
      </c>
      <c r="BJ38" s="3">
        <f t="shared" si="35"/>
        <v>10600.23310005422</v>
      </c>
      <c r="BK38" s="5" t="e">
        <f t="shared" si="43"/>
        <v>#DIV/0!</v>
      </c>
      <c r="BL38" s="5" t="e">
        <f t="shared" si="44"/>
        <v>#DIV/0!</v>
      </c>
      <c r="BM38" s="39" t="e">
        <f t="shared" si="36"/>
        <v>#DIV/0!</v>
      </c>
      <c r="BN38" s="39" t="e">
        <f t="shared" si="37"/>
        <v>#DIV/0!</v>
      </c>
    </row>
    <row r="39" spans="14:66" x14ac:dyDescent="0.2">
      <c r="N39" s="3">
        <v>900000000000</v>
      </c>
      <c r="O39" s="32">
        <f t="shared" si="0"/>
        <v>1799.9091783098609</v>
      </c>
      <c r="P39" s="36">
        <f t="shared" si="1"/>
        <v>1305.491487674821</v>
      </c>
      <c r="Q39" s="36">
        <f t="shared" si="2"/>
        <v>443.26589889498257</v>
      </c>
      <c r="R39" s="37">
        <f t="shared" si="38"/>
        <v>1748.7573865698037</v>
      </c>
      <c r="S39" s="28">
        <f t="shared" si="3"/>
        <v>1305.491487674821</v>
      </c>
      <c r="T39" s="28">
        <f t="shared" si="4"/>
        <v>443.26589889498257</v>
      </c>
      <c r="U39" s="28">
        <f t="shared" si="39"/>
        <v>1748.7573865698037</v>
      </c>
      <c r="V39" s="30">
        <f t="shared" si="5"/>
        <v>1329.6689833435071</v>
      </c>
      <c r="W39" s="30">
        <f t="shared" si="6"/>
        <v>494.9070532659631</v>
      </c>
      <c r="X39" s="30">
        <f t="shared" si="40"/>
        <v>1824.5760366094701</v>
      </c>
      <c r="Z39" s="7">
        <f t="shared" si="7"/>
        <v>1414</v>
      </c>
      <c r="AA39" s="7">
        <f t="shared" si="8"/>
        <v>470.5</v>
      </c>
      <c r="AB39" s="3">
        <f t="shared" si="9"/>
        <v>3000900000000000</v>
      </c>
      <c r="AC39" s="3">
        <f t="shared" si="10"/>
        <v>900000000000</v>
      </c>
      <c r="AD39" s="3">
        <f t="shared" si="11"/>
        <v>3000900000000000</v>
      </c>
      <c r="AE39" s="3">
        <f t="shared" si="12"/>
        <v>6000900000000000</v>
      </c>
      <c r="AF39" s="3">
        <f t="shared" si="41"/>
        <v>3001800000000000</v>
      </c>
      <c r="AG39" s="3">
        <f t="shared" si="42"/>
        <v>3001800000000000</v>
      </c>
      <c r="AH39" s="10">
        <f t="shared" si="13"/>
        <v>2340.733703915143</v>
      </c>
      <c r="AI39" s="10">
        <f t="shared" si="14"/>
        <v>1481.5461930520851</v>
      </c>
      <c r="AJ39" s="10">
        <f t="shared" si="15"/>
        <v>43808.529696996615</v>
      </c>
      <c r="AK39" s="10">
        <f t="shared" si="16"/>
        <v>55111.130358821742</v>
      </c>
      <c r="AL39" s="3">
        <f t="shared" si="17"/>
        <v>878.8075572217133</v>
      </c>
      <c r="AM39" s="3">
        <f t="shared" si="18"/>
        <v>578.29804012610941</v>
      </c>
      <c r="AN39" s="3">
        <f t="shared" si="19"/>
        <v>0.76630522260488099</v>
      </c>
      <c r="AO39" s="3">
        <f t="shared" si="20"/>
        <v>0.7428813337493031</v>
      </c>
      <c r="AP39" s="8">
        <f t="shared" si="21"/>
        <v>0.83973260916476533</v>
      </c>
      <c r="AQ39" s="8">
        <f t="shared" si="22"/>
        <v>0.91628952670922281</v>
      </c>
      <c r="AR39" s="3">
        <f t="shared" si="23"/>
        <v>3001071769739769</v>
      </c>
      <c r="AS39" s="3">
        <f t="shared" si="24"/>
        <v>5503700533627452</v>
      </c>
      <c r="AT39" s="3">
        <f t="shared" si="25"/>
        <v>17012.167285458683</v>
      </c>
      <c r="AU39" s="3">
        <f t="shared" si="26"/>
        <v>7657.9213914890643</v>
      </c>
      <c r="AV39" s="3">
        <f t="shared" si="27"/>
        <v>17012.167285458683</v>
      </c>
      <c r="AW39" s="3">
        <f t="shared" si="28"/>
        <v>7657.9213914890643</v>
      </c>
      <c r="AZ39" s="8">
        <v>275000000000</v>
      </c>
      <c r="BA39" s="7">
        <v>1332</v>
      </c>
      <c r="BB39" s="7">
        <v>462</v>
      </c>
      <c r="BC39" s="24">
        <f t="shared" si="29"/>
        <v>1794</v>
      </c>
      <c r="BE39" s="3">
        <f t="shared" si="30"/>
        <v>17016.77604138045</v>
      </c>
      <c r="BF39" s="3" t="e">
        <f t="shared" si="31"/>
        <v>#DIV/0!</v>
      </c>
      <c r="BG39" s="3" t="e">
        <f t="shared" si="32"/>
        <v>#DIV/0!</v>
      </c>
      <c r="BH39" s="3">
        <f t="shared" si="33"/>
        <v>15575.692810274297</v>
      </c>
      <c r="BI39" s="3">
        <f t="shared" si="34"/>
        <v>4750903.335517752</v>
      </c>
      <c r="BJ39" s="3">
        <f t="shared" si="35"/>
        <v>10599.996490819847</v>
      </c>
      <c r="BK39" s="5" t="e">
        <f t="shared" si="43"/>
        <v>#DIV/0!</v>
      </c>
      <c r="BL39" s="5" t="e">
        <f t="shared" si="44"/>
        <v>#DIV/0!</v>
      </c>
      <c r="BM39" s="39" t="e">
        <f t="shared" si="36"/>
        <v>#DIV/0!</v>
      </c>
      <c r="BN39" s="39" t="e">
        <f t="shared" si="37"/>
        <v>#DIV/0!</v>
      </c>
    </row>
    <row r="40" spans="14:66" x14ac:dyDescent="0.2">
      <c r="N40" s="3">
        <v>1000000000000</v>
      </c>
      <c r="O40" s="32">
        <f t="shared" si="0"/>
        <v>1799.9007420256858</v>
      </c>
      <c r="P40" s="36">
        <f t="shared" si="1"/>
        <v>1305.4885014091112</v>
      </c>
      <c r="Q40" s="36">
        <f t="shared" si="2"/>
        <v>443.26554654888196</v>
      </c>
      <c r="R40" s="37">
        <f t="shared" si="38"/>
        <v>1748.7540479579932</v>
      </c>
      <c r="S40" s="28">
        <f t="shared" si="3"/>
        <v>1305.4885014091112</v>
      </c>
      <c r="T40" s="28">
        <f t="shared" si="4"/>
        <v>443.26554654888196</v>
      </c>
      <c r="U40" s="28">
        <f t="shared" si="39"/>
        <v>1748.7540479579932</v>
      </c>
      <c r="V40" s="30">
        <f t="shared" si="5"/>
        <v>1329.6429029317862</v>
      </c>
      <c r="W40" s="30">
        <f t="shared" si="6"/>
        <v>494.89930629901056</v>
      </c>
      <c r="X40" s="30">
        <f t="shared" si="40"/>
        <v>1824.5422092307967</v>
      </c>
      <c r="Z40" s="7">
        <f t="shared" si="7"/>
        <v>1414</v>
      </c>
      <c r="AA40" s="7">
        <f t="shared" si="8"/>
        <v>470.5</v>
      </c>
      <c r="AB40" s="3">
        <f t="shared" si="9"/>
        <v>3001000000000000</v>
      </c>
      <c r="AC40" s="3">
        <f t="shared" si="10"/>
        <v>1000000000000</v>
      </c>
      <c r="AD40" s="3">
        <f t="shared" si="11"/>
        <v>3001000000000000</v>
      </c>
      <c r="AE40" s="3">
        <f t="shared" si="12"/>
        <v>6001000000000000</v>
      </c>
      <c r="AF40" s="3">
        <f t="shared" si="41"/>
        <v>3002000000000000</v>
      </c>
      <c r="AG40" s="3">
        <f t="shared" si="42"/>
        <v>3002000000000000</v>
      </c>
      <c r="AH40" s="10">
        <f t="shared" si="13"/>
        <v>2340.6822246416846</v>
      </c>
      <c r="AI40" s="10">
        <f t="shared" si="14"/>
        <v>1481.529898713522</v>
      </c>
      <c r="AJ40" s="10">
        <f t="shared" si="15"/>
        <v>43805.611074098742</v>
      </c>
      <c r="AK40" s="10">
        <f t="shared" si="16"/>
        <v>55107.458731216226</v>
      </c>
      <c r="AL40" s="3">
        <f t="shared" si="17"/>
        <v>878.78521788994817</v>
      </c>
      <c r="AM40" s="3">
        <f t="shared" si="18"/>
        <v>578.29038771308092</v>
      </c>
      <c r="AN40" s="3">
        <f t="shared" si="19"/>
        <v>0.76630404822506437</v>
      </c>
      <c r="AO40" s="3">
        <f t="shared" si="20"/>
        <v>0.74288066134180797</v>
      </c>
      <c r="AP40" s="8">
        <f t="shared" si="21"/>
        <v>0.83973382591926549</v>
      </c>
      <c r="AQ40" s="8">
        <f t="shared" si="22"/>
        <v>0.91629080282991104</v>
      </c>
      <c r="AR40" s="3">
        <f t="shared" si="23"/>
        <v>3001190853540888.5</v>
      </c>
      <c r="AS40" s="3">
        <f t="shared" si="24"/>
        <v>5503803090883188</v>
      </c>
      <c r="AT40" s="3">
        <f t="shared" si="25"/>
        <v>17011.660192364925</v>
      </c>
      <c r="AU40" s="3">
        <f t="shared" si="26"/>
        <v>7657.8162299301302</v>
      </c>
      <c r="AV40" s="3">
        <f t="shared" si="27"/>
        <v>17011.660192364925</v>
      </c>
      <c r="AW40" s="3">
        <f t="shared" si="28"/>
        <v>7657.8162299301321</v>
      </c>
      <c r="AZ40" s="8">
        <v>331000000000</v>
      </c>
      <c r="BA40" s="7">
        <v>1332</v>
      </c>
      <c r="BB40" s="7">
        <v>462</v>
      </c>
      <c r="BC40" s="24">
        <f t="shared" si="29"/>
        <v>1794</v>
      </c>
      <c r="BE40" s="3">
        <f t="shared" si="30"/>
        <v>17016.780840538137</v>
      </c>
      <c r="BF40" s="3" t="e">
        <f t="shared" si="31"/>
        <v>#DIV/0!</v>
      </c>
      <c r="BG40" s="3" t="e">
        <f t="shared" si="32"/>
        <v>#DIV/0!</v>
      </c>
      <c r="BH40" s="3">
        <f t="shared" si="33"/>
        <v>15575.711362832841</v>
      </c>
      <c r="BI40" s="3">
        <f t="shared" si="34"/>
        <v>4402418.6817279952</v>
      </c>
      <c r="BJ40" s="3">
        <f t="shared" si="35"/>
        <v>10599.759895129309</v>
      </c>
      <c r="BK40" s="5" t="e">
        <f t="shared" si="43"/>
        <v>#DIV/0!</v>
      </c>
      <c r="BL40" s="5" t="e">
        <f t="shared" si="44"/>
        <v>#DIV/0!</v>
      </c>
      <c r="BM40" s="39" t="e">
        <f t="shared" si="36"/>
        <v>#DIV/0!</v>
      </c>
      <c r="BN40" s="39" t="e">
        <f t="shared" si="37"/>
        <v>#DIV/0!</v>
      </c>
    </row>
    <row r="41" spans="14:66" x14ac:dyDescent="0.2">
      <c r="N41" s="3">
        <v>2000000000000</v>
      </c>
      <c r="O41" s="32">
        <f t="shared" si="0"/>
        <v>1799.8219499082934</v>
      </c>
      <c r="P41" s="36">
        <f t="shared" si="1"/>
        <v>1305.4586421271399</v>
      </c>
      <c r="Q41" s="36">
        <f t="shared" si="2"/>
        <v>443.26202328545128</v>
      </c>
      <c r="R41" s="37">
        <f t="shared" si="38"/>
        <v>1748.7206654125912</v>
      </c>
      <c r="S41" s="28">
        <f t="shared" si="3"/>
        <v>1305.4586421271399</v>
      </c>
      <c r="T41" s="28">
        <f t="shared" si="4"/>
        <v>443.26202328545128</v>
      </c>
      <c r="U41" s="28">
        <f t="shared" si="39"/>
        <v>1748.7206654125912</v>
      </c>
      <c r="V41" s="30">
        <f t="shared" si="5"/>
        <v>1329.4119035658305</v>
      </c>
      <c r="W41" s="30">
        <f t="shared" si="6"/>
        <v>494.82950277854042</v>
      </c>
      <c r="X41" s="30">
        <f t="shared" si="40"/>
        <v>1824.2414063443709</v>
      </c>
      <c r="Z41" s="7">
        <f t="shared" si="7"/>
        <v>1414</v>
      </c>
      <c r="AA41" s="7">
        <f t="shared" si="8"/>
        <v>470.5</v>
      </c>
      <c r="AB41" s="3">
        <f t="shared" si="9"/>
        <v>3002000000000000</v>
      </c>
      <c r="AC41" s="3">
        <f t="shared" si="10"/>
        <v>2000000000000</v>
      </c>
      <c r="AD41" s="3">
        <f t="shared" si="11"/>
        <v>3002000000000000</v>
      </c>
      <c r="AE41" s="3">
        <f t="shared" si="12"/>
        <v>6002000000000000</v>
      </c>
      <c r="AF41" s="3">
        <f t="shared" si="41"/>
        <v>3004000000000000</v>
      </c>
      <c r="AG41" s="3">
        <f t="shared" si="42"/>
        <v>3004000000000000</v>
      </c>
      <c r="AH41" s="10">
        <f t="shared" si="13"/>
        <v>2340.1675884776423</v>
      </c>
      <c r="AI41" s="10">
        <f t="shared" si="14"/>
        <v>1481.3669801146211</v>
      </c>
      <c r="AJ41" s="10">
        <f t="shared" si="15"/>
        <v>43776.446219855003</v>
      </c>
      <c r="AK41" s="10">
        <f t="shared" si="16"/>
        <v>55070.769344577602</v>
      </c>
      <c r="AL41" s="3">
        <f t="shared" si="17"/>
        <v>878.56189813290132</v>
      </c>
      <c r="AM41" s="3">
        <f t="shared" si="18"/>
        <v>578.21387662175243</v>
      </c>
      <c r="AN41" s="3">
        <f t="shared" si="19"/>
        <v>0.76629230632910383</v>
      </c>
      <c r="AO41" s="3">
        <f t="shared" si="20"/>
        <v>0.74287393782698585</v>
      </c>
      <c r="AP41" s="8">
        <f t="shared" si="21"/>
        <v>0.83974599221462221</v>
      </c>
      <c r="AQ41" s="8">
        <f t="shared" si="22"/>
        <v>0.91630356336779539</v>
      </c>
      <c r="AR41" s="3">
        <f t="shared" si="23"/>
        <v>3002381672575448</v>
      </c>
      <c r="AS41" s="3">
        <f t="shared" si="24"/>
        <v>5504828651492594</v>
      </c>
      <c r="AT41" s="3">
        <f t="shared" si="25"/>
        <v>17006.591368886224</v>
      </c>
      <c r="AU41" s="3">
        <f t="shared" si="26"/>
        <v>7656.7648229322604</v>
      </c>
      <c r="AV41" s="3">
        <f t="shared" si="27"/>
        <v>17006.591368886224</v>
      </c>
      <c r="AW41" s="3">
        <f t="shared" si="28"/>
        <v>7656.7648229322613</v>
      </c>
      <c r="AZ41" s="8">
        <v>398000000000</v>
      </c>
      <c r="BA41" s="7">
        <v>1332</v>
      </c>
      <c r="BB41" s="7">
        <v>462</v>
      </c>
      <c r="BC41" s="24">
        <f t="shared" si="29"/>
        <v>1794</v>
      </c>
      <c r="BE41" s="3">
        <f t="shared" si="30"/>
        <v>17016.828832114996</v>
      </c>
      <c r="BF41" s="3" t="e">
        <f t="shared" si="31"/>
        <v>#DIV/0!</v>
      </c>
      <c r="BG41" s="3" t="e">
        <f t="shared" si="32"/>
        <v>#DIV/0!</v>
      </c>
      <c r="BH41" s="3">
        <f t="shared" si="33"/>
        <v>15575.896878521207</v>
      </c>
      <c r="BI41" s="3">
        <f t="shared" si="34"/>
        <v>2669396.9406148461</v>
      </c>
      <c r="BJ41" s="3">
        <f t="shared" si="35"/>
        <v>10597.394682864446</v>
      </c>
      <c r="BK41" s="5" t="e">
        <f t="shared" si="43"/>
        <v>#DIV/0!</v>
      </c>
      <c r="BL41" s="5" t="e">
        <f t="shared" si="44"/>
        <v>#DIV/0!</v>
      </c>
      <c r="BM41" s="39" t="e">
        <f t="shared" si="36"/>
        <v>#DIV/0!</v>
      </c>
      <c r="BN41" s="39" t="e">
        <f t="shared" si="37"/>
        <v>#DIV/0!</v>
      </c>
    </row>
    <row r="42" spans="14:66" x14ac:dyDescent="0.2">
      <c r="N42" s="3">
        <v>3000000000000</v>
      </c>
      <c r="O42" s="32">
        <f t="shared" si="0"/>
        <v>1799.7493978133557</v>
      </c>
      <c r="P42" s="36">
        <f t="shared" si="1"/>
        <v>1305.4287889794739</v>
      </c>
      <c r="Q42" s="36">
        <f t="shared" si="2"/>
        <v>443.25850038118409</v>
      </c>
      <c r="R42" s="37">
        <f t="shared" si="38"/>
        <v>1748.687289360658</v>
      </c>
      <c r="S42" s="28">
        <f t="shared" si="3"/>
        <v>1305.4287889794739</v>
      </c>
      <c r="T42" s="28">
        <f t="shared" si="4"/>
        <v>443.25850038118409</v>
      </c>
      <c r="U42" s="28">
        <f t="shared" si="39"/>
        <v>1748.687289360658</v>
      </c>
      <c r="V42" s="30">
        <f t="shared" si="5"/>
        <v>1329.2126536657888</v>
      </c>
      <c r="W42" s="30">
        <f t="shared" si="6"/>
        <v>494.76800056788585</v>
      </c>
      <c r="X42" s="30">
        <f t="shared" si="40"/>
        <v>1823.9806542336746</v>
      </c>
      <c r="Z42" s="7">
        <f t="shared" si="7"/>
        <v>1414</v>
      </c>
      <c r="AA42" s="7">
        <f t="shared" si="8"/>
        <v>470.5</v>
      </c>
      <c r="AB42" s="3">
        <f t="shared" si="9"/>
        <v>3003000000000000</v>
      </c>
      <c r="AC42" s="3">
        <f t="shared" si="10"/>
        <v>3000000000000</v>
      </c>
      <c r="AD42" s="3">
        <f t="shared" si="11"/>
        <v>3003000000000000</v>
      </c>
      <c r="AE42" s="3">
        <f t="shared" si="12"/>
        <v>6003000000000000</v>
      </c>
      <c r="AF42" s="3">
        <f t="shared" si="41"/>
        <v>3006000000000000</v>
      </c>
      <c r="AG42" s="3">
        <f t="shared" si="42"/>
        <v>3006000000000000</v>
      </c>
      <c r="AH42" s="10">
        <f t="shared" si="13"/>
        <v>2339.6532368105632</v>
      </c>
      <c r="AI42" s="10">
        <f t="shared" si="14"/>
        <v>1481.2041065686155</v>
      </c>
      <c r="AJ42" s="10">
        <f t="shared" si="15"/>
        <v>43747.32017446588</v>
      </c>
      <c r="AK42" s="10">
        <f t="shared" si="16"/>
        <v>55034.12877947808</v>
      </c>
      <c r="AL42" s="3">
        <f t="shared" si="17"/>
        <v>878.33871203388924</v>
      </c>
      <c r="AM42" s="3">
        <f t="shared" si="18"/>
        <v>578.13738922956657</v>
      </c>
      <c r="AN42" s="3">
        <f t="shared" si="19"/>
        <v>0.76628056789013821</v>
      </c>
      <c r="AO42" s="3">
        <f t="shared" si="20"/>
        <v>0.74286721533035005</v>
      </c>
      <c r="AP42" s="8">
        <f t="shared" si="21"/>
        <v>0.83975815623874817</v>
      </c>
      <c r="AQ42" s="8">
        <f t="shared" si="22"/>
        <v>0.91631632268954488</v>
      </c>
      <c r="AR42" s="3">
        <f t="shared" si="23"/>
        <v>3003572457114840</v>
      </c>
      <c r="AS42" s="3">
        <f t="shared" si="24"/>
        <v>5505854190380615</v>
      </c>
      <c r="AT42" s="3">
        <f t="shared" si="25"/>
        <v>17001.526373948262</v>
      </c>
      <c r="AU42" s="3">
        <f t="shared" si="26"/>
        <v>7655.7137950400383</v>
      </c>
      <c r="AV42" s="3">
        <f t="shared" si="27"/>
        <v>17001.526373948258</v>
      </c>
      <c r="AW42" s="3">
        <f t="shared" si="28"/>
        <v>7655.7137950400402</v>
      </c>
      <c r="AZ42" s="8">
        <v>479000000000</v>
      </c>
      <c r="BA42" s="7">
        <v>1332</v>
      </c>
      <c r="BB42" s="7">
        <v>462</v>
      </c>
      <c r="BC42" s="24">
        <f t="shared" si="29"/>
        <v>1794</v>
      </c>
      <c r="BE42" s="3">
        <f t="shared" si="30"/>
        <v>17016.876823691859</v>
      </c>
      <c r="BF42" s="3" t="e">
        <f t="shared" si="31"/>
        <v>#DIV/0!</v>
      </c>
      <c r="BG42" s="3" t="e">
        <f t="shared" si="32"/>
        <v>#DIV/0!</v>
      </c>
      <c r="BH42" s="3">
        <f t="shared" si="33"/>
        <v>15576.082376218852</v>
      </c>
      <c r="BI42" s="3">
        <f t="shared" si="34"/>
        <v>1993383.4005521757</v>
      </c>
      <c r="BJ42" s="3">
        <f t="shared" si="35"/>
        <v>10595.030823632414</v>
      </c>
      <c r="BK42" s="5" t="e">
        <f t="shared" si="43"/>
        <v>#DIV/0!</v>
      </c>
      <c r="BL42" s="5" t="e">
        <f t="shared" si="44"/>
        <v>#DIV/0!</v>
      </c>
      <c r="BM42" s="39" t="e">
        <f t="shared" si="36"/>
        <v>#DIV/0!</v>
      </c>
      <c r="BN42" s="39" t="e">
        <f t="shared" si="37"/>
        <v>#DIV/0!</v>
      </c>
    </row>
    <row r="43" spans="14:66" x14ac:dyDescent="0.2">
      <c r="N43" s="5">
        <v>3675649390000</v>
      </c>
      <c r="O43" s="32">
        <f t="shared" si="0"/>
        <v>1799.7025977431801</v>
      </c>
      <c r="P43" s="36">
        <f t="shared" si="1"/>
        <v>1305.4086221892956</v>
      </c>
      <c r="Q43" s="36">
        <f t="shared" si="2"/>
        <v>443.25612033633195</v>
      </c>
      <c r="R43" s="37">
        <f t="shared" si="38"/>
        <v>1748.6647425256274</v>
      </c>
      <c r="S43" s="28">
        <f t="shared" si="3"/>
        <v>1305.4086221892956</v>
      </c>
      <c r="T43" s="28">
        <f t="shared" si="4"/>
        <v>443.25612033633195</v>
      </c>
      <c r="U43" s="28">
        <f t="shared" si="39"/>
        <v>1748.6647425256274</v>
      </c>
      <c r="V43" s="30">
        <f t="shared" si="5"/>
        <v>1329.0887522330675</v>
      </c>
      <c r="W43" s="30">
        <f t="shared" si="6"/>
        <v>494.72929824599413</v>
      </c>
      <c r="X43" s="30">
        <f t="shared" si="40"/>
        <v>1823.8180504790616</v>
      </c>
      <c r="Z43" s="7">
        <f t="shared" si="7"/>
        <v>1414</v>
      </c>
      <c r="AA43" s="7">
        <f t="shared" si="8"/>
        <v>470.5</v>
      </c>
      <c r="AB43" s="3">
        <f t="shared" si="9"/>
        <v>3003675649390000</v>
      </c>
      <c r="AC43" s="3">
        <f t="shared" si="10"/>
        <v>3675649390000</v>
      </c>
      <c r="AD43" s="3">
        <f t="shared" si="11"/>
        <v>3003675649390000</v>
      </c>
      <c r="AE43" s="3">
        <f t="shared" si="12"/>
        <v>6003675649390000</v>
      </c>
      <c r="AF43" s="3">
        <f t="shared" si="41"/>
        <v>3007351298780000</v>
      </c>
      <c r="AG43" s="3">
        <f t="shared" si="42"/>
        <v>3007351298780000</v>
      </c>
      <c r="AH43" s="10">
        <f t="shared" si="13"/>
        <v>2339.3058763400745</v>
      </c>
      <c r="AI43" s="10">
        <f t="shared" si="14"/>
        <v>1481.0940866498927</v>
      </c>
      <c r="AJ43" s="10">
        <f t="shared" si="15"/>
        <v>43727.663109325535</v>
      </c>
      <c r="AK43" s="10">
        <f t="shared" si="16"/>
        <v>55009.400191531517</v>
      </c>
      <c r="AL43" s="3">
        <f t="shared" si="17"/>
        <v>878.1879920790725</v>
      </c>
      <c r="AM43" s="3">
        <f t="shared" si="18"/>
        <v>578.08572397937712</v>
      </c>
      <c r="AN43" s="3">
        <f t="shared" si="19"/>
        <v>0.76627263877681207</v>
      </c>
      <c r="AO43" s="3">
        <f t="shared" si="20"/>
        <v>0.74286267385580051</v>
      </c>
      <c r="AP43" s="8">
        <f t="shared" si="21"/>
        <v>0.83976637356914885</v>
      </c>
      <c r="AQ43" s="8">
        <f t="shared" si="22"/>
        <v>0.91632494282924226</v>
      </c>
      <c r="AR43" s="3">
        <f t="shared" si="23"/>
        <v>3004376990441255.5</v>
      </c>
      <c r="AS43" s="3">
        <f t="shared" si="24"/>
        <v>5506547082810305</v>
      </c>
      <c r="AT43" s="3">
        <f t="shared" si="25"/>
        <v>16998.106378144803</v>
      </c>
      <c r="AU43" s="3">
        <f t="shared" si="26"/>
        <v>7655.0038831791389</v>
      </c>
      <c r="AV43" s="3">
        <f t="shared" si="27"/>
        <v>16998.106378144803</v>
      </c>
      <c r="AW43" s="3">
        <f t="shared" si="28"/>
        <v>7655.003883179138</v>
      </c>
      <c r="AZ43" s="8">
        <v>575000000000</v>
      </c>
      <c r="BA43" s="7">
        <v>1332</v>
      </c>
      <c r="BB43" s="7">
        <v>461.9</v>
      </c>
      <c r="BC43" s="24">
        <f t="shared" si="29"/>
        <v>1793.9</v>
      </c>
      <c r="BE43" s="3">
        <f t="shared" si="30"/>
        <v>17016.909249171491</v>
      </c>
      <c r="BF43" s="3" t="e">
        <f t="shared" si="31"/>
        <v>#DIV/0!</v>
      </c>
      <c r="BG43" s="3" t="e">
        <f t="shared" si="32"/>
        <v>#DIV/0!</v>
      </c>
      <c r="BH43" s="3">
        <f t="shared" si="33"/>
        <v>15576.20769744391</v>
      </c>
      <c r="BI43" s="3">
        <f t="shared" si="34"/>
        <v>1722377.52165055</v>
      </c>
      <c r="BJ43" s="3">
        <f t="shared" si="35"/>
        <v>10593.434448884243</v>
      </c>
      <c r="BK43" s="5" t="e">
        <f t="shared" si="43"/>
        <v>#DIV/0!</v>
      </c>
      <c r="BL43" s="5" t="e">
        <f t="shared" si="44"/>
        <v>#DIV/0!</v>
      </c>
      <c r="BM43" s="39" t="e">
        <f t="shared" si="36"/>
        <v>#DIV/0!</v>
      </c>
      <c r="BN43" s="39" t="e">
        <f t="shared" si="37"/>
        <v>#DIV/0!</v>
      </c>
    </row>
    <row r="44" spans="14:66" x14ac:dyDescent="0.2">
      <c r="N44" s="5">
        <v>3828731370000</v>
      </c>
      <c r="O44" s="32">
        <f t="shared" si="0"/>
        <v>1799.6921906350826</v>
      </c>
      <c r="P44" s="36">
        <f t="shared" si="1"/>
        <v>1305.4040533855282</v>
      </c>
      <c r="Q44" s="36">
        <f t="shared" si="2"/>
        <v>443.25558111199928</v>
      </c>
      <c r="R44" s="37">
        <f t="shared" si="38"/>
        <v>1748.6596344975273</v>
      </c>
      <c r="S44" s="28">
        <f t="shared" si="3"/>
        <v>1305.4040533855282</v>
      </c>
      <c r="T44" s="28">
        <f t="shared" si="4"/>
        <v>443.25558111199928</v>
      </c>
      <c r="U44" s="28">
        <f t="shared" si="39"/>
        <v>1748.6596344975273</v>
      </c>
      <c r="V44" s="30">
        <f t="shared" si="5"/>
        <v>1329.0616040195523</v>
      </c>
      <c r="W44" s="30">
        <f t="shared" si="6"/>
        <v>494.72077737006526</v>
      </c>
      <c r="X44" s="30">
        <f t="shared" si="40"/>
        <v>1823.7823813896175</v>
      </c>
      <c r="Z44" s="7">
        <f t="shared" si="7"/>
        <v>1414</v>
      </c>
      <c r="AA44" s="7">
        <f t="shared" si="8"/>
        <v>470.5</v>
      </c>
      <c r="AB44" s="3">
        <f t="shared" si="9"/>
        <v>3003828731370000</v>
      </c>
      <c r="AC44" s="3">
        <f t="shared" si="10"/>
        <v>3828731370000</v>
      </c>
      <c r="AD44" s="3">
        <f t="shared" si="11"/>
        <v>3003828731370000</v>
      </c>
      <c r="AE44" s="3">
        <f t="shared" si="12"/>
        <v>6003828731370000</v>
      </c>
      <c r="AF44" s="3">
        <f t="shared" si="41"/>
        <v>3007657462740000</v>
      </c>
      <c r="AG44" s="3">
        <f t="shared" si="42"/>
        <v>3007657462740000</v>
      </c>
      <c r="AH44" s="10">
        <f t="shared" si="13"/>
        <v>2339.2271928502555</v>
      </c>
      <c r="AI44" s="10">
        <f t="shared" si="14"/>
        <v>1481.0691622768823</v>
      </c>
      <c r="AJ44" s="10">
        <f t="shared" si="15"/>
        <v>43723.211859585506</v>
      </c>
      <c r="AK44" s="10">
        <f t="shared" si="16"/>
        <v>55003.80051935857</v>
      </c>
      <c r="AL44" s="3">
        <f t="shared" si="17"/>
        <v>878.15385190328527</v>
      </c>
      <c r="AM44" s="3">
        <f t="shared" si="18"/>
        <v>578.07401967835062</v>
      </c>
      <c r="AN44" s="3">
        <f t="shared" si="19"/>
        <v>0.76627084249553179</v>
      </c>
      <c r="AO44" s="3">
        <f t="shared" si="20"/>
        <v>0.74286164495780849</v>
      </c>
      <c r="AP44" s="8">
        <f t="shared" si="21"/>
        <v>0.83976823522693234</v>
      </c>
      <c r="AQ44" s="8">
        <f t="shared" si="22"/>
        <v>0.91632689581842985</v>
      </c>
      <c r="AR44" s="3">
        <f t="shared" si="23"/>
        <v>3004559271486335</v>
      </c>
      <c r="AS44" s="3">
        <f t="shared" si="24"/>
        <v>5506704070170758</v>
      </c>
      <c r="AT44" s="3">
        <f t="shared" si="25"/>
        <v>16997.331751617665</v>
      </c>
      <c r="AU44" s="3">
        <f t="shared" si="26"/>
        <v>7654.8430623729682</v>
      </c>
      <c r="AV44" s="3">
        <f t="shared" si="27"/>
        <v>16997.331751617661</v>
      </c>
      <c r="AW44" s="3">
        <f t="shared" si="28"/>
        <v>7654.8430623729701</v>
      </c>
      <c r="AZ44" s="8">
        <v>692000000000</v>
      </c>
      <c r="BA44" s="7">
        <v>1332</v>
      </c>
      <c r="BB44" s="7">
        <v>461.9</v>
      </c>
      <c r="BC44" s="24">
        <f t="shared" si="29"/>
        <v>1793.9</v>
      </c>
      <c r="BE44" s="3">
        <f t="shared" si="30"/>
        <v>17016.9165958171</v>
      </c>
      <c r="BF44" s="3" t="e">
        <f t="shared" si="31"/>
        <v>#DIV/0!</v>
      </c>
      <c r="BG44" s="3" t="e">
        <f t="shared" si="32"/>
        <v>#DIV/0!</v>
      </c>
      <c r="BH44" s="3">
        <f t="shared" si="33"/>
        <v>15576.236090351362</v>
      </c>
      <c r="BI44" s="3">
        <f t="shared" si="34"/>
        <v>1672572.0552089352</v>
      </c>
      <c r="BJ44" s="3">
        <f t="shared" si="35"/>
        <v>10593.07284373543</v>
      </c>
      <c r="BK44" s="5" t="e">
        <f t="shared" si="43"/>
        <v>#DIV/0!</v>
      </c>
      <c r="BL44" s="5" t="e">
        <f t="shared" si="44"/>
        <v>#DIV/0!</v>
      </c>
      <c r="BM44" s="39" t="e">
        <f t="shared" si="36"/>
        <v>#DIV/0!</v>
      </c>
      <c r="BN44" s="39" t="e">
        <f t="shared" si="37"/>
        <v>#DIV/0!</v>
      </c>
    </row>
    <row r="45" spans="14:66" x14ac:dyDescent="0.2">
      <c r="N45" s="5">
        <v>3992647270000</v>
      </c>
      <c r="O45" s="32">
        <f t="shared" si="0"/>
        <v>1799.6811192426833</v>
      </c>
      <c r="P45" s="36">
        <f t="shared" si="1"/>
        <v>1305.3991613975343</v>
      </c>
      <c r="Q45" s="36">
        <f t="shared" si="2"/>
        <v>443.25500373500148</v>
      </c>
      <c r="R45" s="37">
        <f t="shared" si="38"/>
        <v>1748.6541651325358</v>
      </c>
      <c r="S45" s="28">
        <f t="shared" si="3"/>
        <v>1305.3991613975343</v>
      </c>
      <c r="T45" s="28">
        <f t="shared" si="4"/>
        <v>443.25500373500148</v>
      </c>
      <c r="U45" s="28">
        <f t="shared" si="39"/>
        <v>1748.6541651325358</v>
      </c>
      <c r="V45" s="30">
        <f t="shared" si="5"/>
        <v>1329.0328705214226</v>
      </c>
      <c r="W45" s="30">
        <f t="shared" si="6"/>
        <v>494.71174394869814</v>
      </c>
      <c r="X45" s="30">
        <f t="shared" si="40"/>
        <v>1823.7446144701207</v>
      </c>
      <c r="Z45" s="7">
        <f t="shared" si="7"/>
        <v>1414</v>
      </c>
      <c r="AA45" s="7">
        <f t="shared" si="8"/>
        <v>470.5</v>
      </c>
      <c r="AB45" s="3">
        <f t="shared" si="9"/>
        <v>3003992647270000</v>
      </c>
      <c r="AC45" s="3">
        <f t="shared" si="10"/>
        <v>3992647270000</v>
      </c>
      <c r="AD45" s="3">
        <f t="shared" si="11"/>
        <v>3003992647270000</v>
      </c>
      <c r="AE45" s="3">
        <f t="shared" si="12"/>
        <v>6003992647270000</v>
      </c>
      <c r="AF45" s="3">
        <f t="shared" si="41"/>
        <v>3007985294540000</v>
      </c>
      <c r="AG45" s="3">
        <f t="shared" si="42"/>
        <v>3007985294540000</v>
      </c>
      <c r="AH45" s="10">
        <f t="shared" si="13"/>
        <v>2339.1429481507844</v>
      </c>
      <c r="AI45" s="10">
        <f t="shared" si="14"/>
        <v>1481.0424751253524</v>
      </c>
      <c r="AJ45" s="10">
        <f t="shared" si="15"/>
        <v>43718.446590529267</v>
      </c>
      <c r="AK45" s="10">
        <f t="shared" si="16"/>
        <v>54997.805810885824</v>
      </c>
      <c r="AL45" s="3">
        <f t="shared" si="17"/>
        <v>878.11729902499928</v>
      </c>
      <c r="AM45" s="3">
        <f t="shared" si="18"/>
        <v>578.06148765553814</v>
      </c>
      <c r="AN45" s="3">
        <f t="shared" si="19"/>
        <v>0.76626891917751661</v>
      </c>
      <c r="AO45" s="3">
        <f t="shared" si="20"/>
        <v>0.74286054326907103</v>
      </c>
      <c r="AP45" s="8">
        <f t="shared" si="21"/>
        <v>0.83977022857903572</v>
      </c>
      <c r="AQ45" s="8">
        <f t="shared" si="22"/>
        <v>0.91632898699301479</v>
      </c>
      <c r="AR45" s="3">
        <f t="shared" si="23"/>
        <v>3004754452032380</v>
      </c>
      <c r="AS45" s="3">
        <f t="shared" si="24"/>
        <v>5506872167278663</v>
      </c>
      <c r="AT45" s="3">
        <f t="shared" si="25"/>
        <v>16996.502402461261</v>
      </c>
      <c r="AU45" s="3">
        <f t="shared" si="26"/>
        <v>7654.6708697935446</v>
      </c>
      <c r="AV45" s="3">
        <f t="shared" si="27"/>
        <v>16996.502402461261</v>
      </c>
      <c r="AW45" s="3">
        <f t="shared" si="28"/>
        <v>7654.6708697935446</v>
      </c>
      <c r="AZ45" s="8">
        <v>832000000000</v>
      </c>
      <c r="BA45" s="7">
        <v>1332</v>
      </c>
      <c r="BB45" s="7">
        <v>461.9</v>
      </c>
      <c r="BC45" s="24">
        <f t="shared" si="29"/>
        <v>1793.9</v>
      </c>
      <c r="BE45" s="3">
        <f t="shared" si="30"/>
        <v>17016.924462399613</v>
      </c>
      <c r="BF45" s="3" t="e">
        <f t="shared" si="31"/>
        <v>#DIV/0!</v>
      </c>
      <c r="BG45" s="3" t="e">
        <f t="shared" si="32"/>
        <v>#DIV/0!</v>
      </c>
      <c r="BH45" s="3">
        <f t="shared" si="33"/>
        <v>15576.266492214911</v>
      </c>
      <c r="BI45" s="3">
        <f t="shared" si="34"/>
        <v>1622909.0533962627</v>
      </c>
      <c r="BJ45" s="3">
        <f t="shared" si="35"/>
        <v>10592.685682156152</v>
      </c>
      <c r="BK45" s="5" t="e">
        <f t="shared" si="43"/>
        <v>#DIV/0!</v>
      </c>
      <c r="BL45" s="5" t="e">
        <f t="shared" si="44"/>
        <v>#DIV/0!</v>
      </c>
      <c r="BM45" s="39" t="e">
        <f t="shared" si="36"/>
        <v>#DIV/0!</v>
      </c>
      <c r="BN45" s="39" t="e">
        <f t="shared" si="37"/>
        <v>#DIV/0!</v>
      </c>
    </row>
    <row r="46" spans="14:66" x14ac:dyDescent="0.2">
      <c r="N46" s="3">
        <v>4000000000000</v>
      </c>
      <c r="O46" s="32">
        <f t="shared" si="0"/>
        <v>1799.6806243114772</v>
      </c>
      <c r="P46" s="36">
        <f t="shared" si="1"/>
        <v>1305.3989419628463</v>
      </c>
      <c r="Q46" s="36">
        <f t="shared" si="2"/>
        <v>443.25497783598792</v>
      </c>
      <c r="R46" s="37">
        <f t="shared" si="38"/>
        <v>1748.6539197988341</v>
      </c>
      <c r="S46" s="28">
        <f t="shared" si="3"/>
        <v>1305.3989419628463</v>
      </c>
      <c r="T46" s="28">
        <f t="shared" si="4"/>
        <v>443.25497783598792</v>
      </c>
      <c r="U46" s="28">
        <f t="shared" si="39"/>
        <v>1748.6539197988341</v>
      </c>
      <c r="V46" s="30">
        <f t="shared" si="5"/>
        <v>1329.0315894884814</v>
      </c>
      <c r="W46" s="30">
        <f t="shared" si="6"/>
        <v>494.71134085739197</v>
      </c>
      <c r="X46" s="30">
        <f t="shared" si="40"/>
        <v>1823.7429303458734</v>
      </c>
      <c r="Z46" s="7">
        <f t="shared" si="7"/>
        <v>1414</v>
      </c>
      <c r="AA46" s="7">
        <f t="shared" si="8"/>
        <v>470.5</v>
      </c>
      <c r="AB46" s="3">
        <f t="shared" si="9"/>
        <v>3004000000000000</v>
      </c>
      <c r="AC46" s="3">
        <f t="shared" si="10"/>
        <v>4000000000000</v>
      </c>
      <c r="AD46" s="3">
        <f t="shared" si="11"/>
        <v>3004000000000000</v>
      </c>
      <c r="AE46" s="3">
        <f t="shared" si="12"/>
        <v>6004000000000000</v>
      </c>
      <c r="AF46" s="3">
        <f t="shared" si="41"/>
        <v>3008000000000000</v>
      </c>
      <c r="AG46" s="3">
        <f t="shared" si="42"/>
        <v>3008000000000000</v>
      </c>
      <c r="AH46" s="10">
        <f t="shared" si="13"/>
        <v>2339.1391693885121</v>
      </c>
      <c r="AI46" s="10">
        <f t="shared" si="14"/>
        <v>1481.0412780555498</v>
      </c>
      <c r="AJ46" s="10">
        <f t="shared" si="15"/>
        <v>43718.232860520089</v>
      </c>
      <c r="AK46" s="10">
        <f t="shared" si="16"/>
        <v>54997.536938534271</v>
      </c>
      <c r="AL46" s="3">
        <f t="shared" si="17"/>
        <v>878.11565946668941</v>
      </c>
      <c r="AM46" s="3">
        <f t="shared" si="18"/>
        <v>578.06092552497876</v>
      </c>
      <c r="AN46" s="3">
        <f t="shared" si="19"/>
        <v>0.76626883290594838</v>
      </c>
      <c r="AO46" s="3">
        <f t="shared" si="20"/>
        <v>0.74286049385156583</v>
      </c>
      <c r="AP46" s="8">
        <f t="shared" si="21"/>
        <v>0.83977031799284896</v>
      </c>
      <c r="AQ46" s="8">
        <f t="shared" si="22"/>
        <v>0.91632908079548714</v>
      </c>
      <c r="AR46" s="3">
        <f t="shared" si="23"/>
        <v>3004763207170218.5</v>
      </c>
      <c r="AS46" s="3">
        <f t="shared" si="24"/>
        <v>5506879707550271</v>
      </c>
      <c r="AT46" s="3">
        <f t="shared" si="25"/>
        <v>16996.465202981544</v>
      </c>
      <c r="AU46" s="3">
        <f t="shared" si="26"/>
        <v>7654.6631460372728</v>
      </c>
      <c r="AV46" s="3">
        <f t="shared" si="27"/>
        <v>16996.465202981544</v>
      </c>
      <c r="AW46" s="3">
        <f t="shared" si="28"/>
        <v>7654.6631460372719</v>
      </c>
      <c r="AZ46" s="8">
        <v>1000000000000</v>
      </c>
      <c r="BA46" s="7">
        <v>1332</v>
      </c>
      <c r="BB46" s="7">
        <v>461.9</v>
      </c>
      <c r="BC46" s="24">
        <f t="shared" si="29"/>
        <v>1793.9</v>
      </c>
      <c r="BE46" s="3">
        <f t="shared" si="30"/>
        <v>17016.924815268718</v>
      </c>
      <c r="BF46" s="3" t="e">
        <f t="shared" si="31"/>
        <v>#DIV/0!</v>
      </c>
      <c r="BG46" s="3" t="e">
        <f t="shared" si="32"/>
        <v>#DIV/0!</v>
      </c>
      <c r="BH46" s="3">
        <f t="shared" si="33"/>
        <v>15576.267855931543</v>
      </c>
      <c r="BI46" s="3">
        <f t="shared" si="34"/>
        <v>1620763.6482779114</v>
      </c>
      <c r="BJ46" s="3">
        <f t="shared" si="35"/>
        <v>10592.668316207159</v>
      </c>
      <c r="BK46" s="5" t="e">
        <f t="shared" si="43"/>
        <v>#DIV/0!</v>
      </c>
      <c r="BL46" s="5" t="e">
        <f t="shared" si="44"/>
        <v>#DIV/0!</v>
      </c>
      <c r="BM46" s="39" t="e">
        <f t="shared" si="36"/>
        <v>#DIV/0!</v>
      </c>
      <c r="BN46" s="39" t="e">
        <f t="shared" si="37"/>
        <v>#DIV/0!</v>
      </c>
    </row>
    <row r="47" spans="14:66" x14ac:dyDescent="0.2">
      <c r="N47" s="5">
        <v>4182910850000</v>
      </c>
      <c r="O47" s="32">
        <f t="shared" si="0"/>
        <v>1799.6683573876319</v>
      </c>
      <c r="P47" s="36">
        <f t="shared" si="1"/>
        <v>1305.3934832826858</v>
      </c>
      <c r="Q47" s="36">
        <f t="shared" si="2"/>
        <v>443.25433356309026</v>
      </c>
      <c r="R47" s="37">
        <f t="shared" si="38"/>
        <v>1748.6478168457761</v>
      </c>
      <c r="S47" s="28">
        <f t="shared" si="3"/>
        <v>1305.3934832826856</v>
      </c>
      <c r="T47" s="28">
        <f t="shared" si="4"/>
        <v>443.25433356309026</v>
      </c>
      <c r="U47" s="28">
        <f t="shared" si="39"/>
        <v>1748.6478168457759</v>
      </c>
      <c r="V47" s="30">
        <f t="shared" si="5"/>
        <v>1328.9999308696956</v>
      </c>
      <c r="W47" s="30">
        <f t="shared" si="6"/>
        <v>494.70136976301558</v>
      </c>
      <c r="X47" s="30">
        <f t="shared" si="40"/>
        <v>1823.7013006327111</v>
      </c>
      <c r="Z47" s="7">
        <f t="shared" si="7"/>
        <v>1414</v>
      </c>
      <c r="AA47" s="7">
        <f t="shared" si="8"/>
        <v>470.5</v>
      </c>
      <c r="AB47" s="3">
        <f t="shared" si="9"/>
        <v>3004182910850000</v>
      </c>
      <c r="AC47" s="3">
        <f t="shared" si="10"/>
        <v>4182910850000</v>
      </c>
      <c r="AD47" s="3">
        <f t="shared" si="11"/>
        <v>3004182910850000</v>
      </c>
      <c r="AE47" s="3">
        <f t="shared" si="12"/>
        <v>6004182910850000</v>
      </c>
      <c r="AF47" s="3">
        <f t="shared" si="41"/>
        <v>3008365821700000</v>
      </c>
      <c r="AG47" s="3">
        <f t="shared" si="42"/>
        <v>3008365821700000</v>
      </c>
      <c r="AH47" s="10">
        <f t="shared" si="13"/>
        <v>2339.0451716102334</v>
      </c>
      <c r="AI47" s="10">
        <f t="shared" si="14"/>
        <v>1481.0114998240765</v>
      </c>
      <c r="AJ47" s="10">
        <f t="shared" si="15"/>
        <v>43712.916659228787</v>
      </c>
      <c r="AK47" s="10">
        <f t="shared" si="16"/>
        <v>54990.849157309814</v>
      </c>
      <c r="AL47" s="3">
        <f t="shared" si="17"/>
        <v>878.07487516805793</v>
      </c>
      <c r="AM47" s="3">
        <f t="shared" si="18"/>
        <v>578.04694204548014</v>
      </c>
      <c r="AN47" s="3">
        <f t="shared" si="19"/>
        <v>0.766266686823591</v>
      </c>
      <c r="AO47" s="3">
        <f t="shared" si="20"/>
        <v>0.74285926453025664</v>
      </c>
      <c r="AP47" s="8">
        <f t="shared" si="21"/>
        <v>0.83977254226414411</v>
      </c>
      <c r="AQ47" s="8">
        <f t="shared" si="22"/>
        <v>0.91633141425998477</v>
      </c>
      <c r="AR47" s="3">
        <f t="shared" si="23"/>
        <v>3004981004545257.5</v>
      </c>
      <c r="AS47" s="3">
        <f t="shared" si="24"/>
        <v>5507067283418129</v>
      </c>
      <c r="AT47" s="3">
        <f t="shared" si="25"/>
        <v>16995.539873229824</v>
      </c>
      <c r="AU47" s="3">
        <f t="shared" si="26"/>
        <v>7654.4710119077499</v>
      </c>
      <c r="AV47" s="3">
        <f t="shared" si="27"/>
        <v>16995.53987322982</v>
      </c>
      <c r="AW47" s="3">
        <f t="shared" si="28"/>
        <v>7654.4710119077499</v>
      </c>
      <c r="AZ47" s="8">
        <v>1200000000000</v>
      </c>
      <c r="BA47" s="7">
        <v>1332</v>
      </c>
      <c r="BB47" s="7">
        <v>461.9</v>
      </c>
      <c r="BC47" s="24">
        <f t="shared" si="29"/>
        <v>1793.9</v>
      </c>
      <c r="BE47" s="3">
        <f t="shared" si="30"/>
        <v>17016.933593448837</v>
      </c>
      <c r="BF47" s="3" t="e">
        <f t="shared" si="31"/>
        <v>#DIV/0!</v>
      </c>
      <c r="BG47" s="3" t="e">
        <f t="shared" si="32"/>
        <v>#DIV/0!</v>
      </c>
      <c r="BH47" s="3">
        <f t="shared" si="33"/>
        <v>15576.301780238224</v>
      </c>
      <c r="BI47" s="3">
        <f t="shared" si="34"/>
        <v>1569492.4784829749</v>
      </c>
      <c r="BJ47" s="3">
        <f t="shared" si="35"/>
        <v>10592.236334112793</v>
      </c>
      <c r="BK47" s="5" t="e">
        <f t="shared" si="43"/>
        <v>#DIV/0!</v>
      </c>
      <c r="BL47" s="5" t="e">
        <f t="shared" si="44"/>
        <v>#DIV/0!</v>
      </c>
      <c r="BM47" s="39" t="e">
        <f t="shared" si="36"/>
        <v>#DIV/0!</v>
      </c>
      <c r="BN47" s="39" t="e">
        <f t="shared" si="37"/>
        <v>#DIV/0!</v>
      </c>
    </row>
    <row r="48" spans="14:66" x14ac:dyDescent="0.2">
      <c r="N48" s="5">
        <v>4379433400000</v>
      </c>
      <c r="O48" s="32">
        <f t="shared" si="0"/>
        <v>1799.6552711909378</v>
      </c>
      <c r="P48" s="36">
        <f t="shared" si="1"/>
        <v>1305.3876186116718</v>
      </c>
      <c r="Q48" s="36">
        <f t="shared" si="2"/>
        <v>443.25364135863776</v>
      </c>
      <c r="R48" s="37">
        <f t="shared" si="38"/>
        <v>1748.6412599703094</v>
      </c>
      <c r="S48" s="28">
        <f t="shared" si="3"/>
        <v>1305.3876186116718</v>
      </c>
      <c r="T48" s="28">
        <f t="shared" si="4"/>
        <v>443.25364135863776</v>
      </c>
      <c r="U48" s="28">
        <f t="shared" si="39"/>
        <v>1748.6412599703094</v>
      </c>
      <c r="V48" s="30">
        <f t="shared" si="5"/>
        <v>1328.9663469477496</v>
      </c>
      <c r="W48" s="30">
        <f t="shared" si="6"/>
        <v>494.69077303020958</v>
      </c>
      <c r="X48" s="30">
        <f t="shared" si="40"/>
        <v>1823.6571199779592</v>
      </c>
      <c r="Z48" s="7">
        <f t="shared" si="7"/>
        <v>1414</v>
      </c>
      <c r="AA48" s="7">
        <f t="shared" si="8"/>
        <v>470.5</v>
      </c>
      <c r="AB48" s="3">
        <f t="shared" si="9"/>
        <v>3004379433400000</v>
      </c>
      <c r="AC48" s="3">
        <f t="shared" si="10"/>
        <v>4379433400000</v>
      </c>
      <c r="AD48" s="3">
        <f t="shared" si="11"/>
        <v>3004379433400000</v>
      </c>
      <c r="AE48" s="3">
        <f t="shared" si="12"/>
        <v>6004379433400000</v>
      </c>
      <c r="AF48" s="3">
        <f t="shared" si="41"/>
        <v>3008758866800000</v>
      </c>
      <c r="AG48" s="3">
        <f t="shared" si="42"/>
        <v>3008758866800000</v>
      </c>
      <c r="AH48" s="10">
        <f t="shared" si="13"/>
        <v>2338.9441893738767</v>
      </c>
      <c r="AI48" s="10">
        <f t="shared" si="14"/>
        <v>1480.9795072602662</v>
      </c>
      <c r="AJ48" s="10">
        <f t="shared" si="15"/>
        <v>43707.206282139683</v>
      </c>
      <c r="AK48" s="10">
        <f t="shared" si="16"/>
        <v>54983.665502931726</v>
      </c>
      <c r="AL48" s="3">
        <f t="shared" si="17"/>
        <v>878.03106079205554</v>
      </c>
      <c r="AM48" s="3">
        <f t="shared" si="18"/>
        <v>578.03191883825514</v>
      </c>
      <c r="AN48" s="3">
        <f t="shared" si="19"/>
        <v>0.76626438116465834</v>
      </c>
      <c r="AO48" s="3">
        <f t="shared" si="20"/>
        <v>0.74285794376432146</v>
      </c>
      <c r="AP48" s="8">
        <f t="shared" si="21"/>
        <v>0.83977493197473785</v>
      </c>
      <c r="AQ48" s="8">
        <f t="shared" si="22"/>
        <v>0.91633392132889202</v>
      </c>
      <c r="AR48" s="3">
        <f t="shared" si="23"/>
        <v>3005215008490074.5</v>
      </c>
      <c r="AS48" s="3">
        <f t="shared" si="24"/>
        <v>5507268817333608</v>
      </c>
      <c r="AT48" s="3">
        <f t="shared" si="25"/>
        <v>16994.545825465702</v>
      </c>
      <c r="AU48" s="3">
        <f t="shared" si="26"/>
        <v>7654.2645938250625</v>
      </c>
      <c r="AV48" s="3">
        <f t="shared" si="27"/>
        <v>16994.545825465702</v>
      </c>
      <c r="AW48" s="3">
        <f t="shared" si="28"/>
        <v>7654.2645938250625</v>
      </c>
      <c r="AZ48" s="8">
        <v>1450000000000</v>
      </c>
      <c r="BA48" s="7">
        <v>1332</v>
      </c>
      <c r="BB48" s="7">
        <v>461.9</v>
      </c>
      <c r="BC48" s="24">
        <f t="shared" si="29"/>
        <v>1793.9</v>
      </c>
      <c r="BE48" s="3">
        <f t="shared" si="30"/>
        <v>17016.943024875898</v>
      </c>
      <c r="BF48" s="3" t="e">
        <f t="shared" si="31"/>
        <v>#DIV/0!</v>
      </c>
      <c r="BG48" s="3" t="e">
        <f t="shared" si="32"/>
        <v>#DIV/0!</v>
      </c>
      <c r="BH48" s="3">
        <f t="shared" si="33"/>
        <v>15576.338228424067</v>
      </c>
      <c r="BI48" s="3">
        <f t="shared" si="34"/>
        <v>1518541.1506577681</v>
      </c>
      <c r="BJ48" s="3">
        <f t="shared" si="35"/>
        <v>10591.772255497977</v>
      </c>
      <c r="BK48" s="5" t="e">
        <f t="shared" si="43"/>
        <v>#DIV/0!</v>
      </c>
      <c r="BL48" s="5" t="e">
        <f t="shared" si="44"/>
        <v>#DIV/0!</v>
      </c>
      <c r="BM48" s="39" t="e">
        <f t="shared" si="36"/>
        <v>#DIV/0!</v>
      </c>
      <c r="BN48" s="39" t="e">
        <f t="shared" si="37"/>
        <v>#DIV/0!</v>
      </c>
    </row>
    <row r="49" spans="14:66" x14ac:dyDescent="0.2">
      <c r="N49" s="5">
        <v>4582910370000</v>
      </c>
      <c r="O49" s="32">
        <f t="shared" si="0"/>
        <v>1799.6418188540572</v>
      </c>
      <c r="P49" s="36">
        <f t="shared" si="1"/>
        <v>1305.3815466545821</v>
      </c>
      <c r="Q49" s="36">
        <f t="shared" si="2"/>
        <v>443.25292467348407</v>
      </c>
      <c r="R49" s="37">
        <f t="shared" si="38"/>
        <v>1748.6344713280662</v>
      </c>
      <c r="S49" s="28">
        <f t="shared" si="3"/>
        <v>1305.3815466545821</v>
      </c>
      <c r="T49" s="28">
        <f t="shared" si="4"/>
        <v>443.25292467348407</v>
      </c>
      <c r="U49" s="28">
        <f t="shared" si="39"/>
        <v>1748.6344713280662</v>
      </c>
      <c r="V49" s="30">
        <f t="shared" si="5"/>
        <v>1328.932018152818</v>
      </c>
      <c r="W49" s="30">
        <f t="shared" si="6"/>
        <v>494.67992140384064</v>
      </c>
      <c r="X49" s="30">
        <f t="shared" si="40"/>
        <v>1823.6119395566586</v>
      </c>
      <c r="Z49" s="7">
        <f t="shared" si="7"/>
        <v>1414</v>
      </c>
      <c r="AA49" s="7">
        <f t="shared" si="8"/>
        <v>470.5</v>
      </c>
      <c r="AB49" s="3">
        <f t="shared" si="9"/>
        <v>3004582910370000</v>
      </c>
      <c r="AC49" s="3">
        <f t="shared" si="10"/>
        <v>4582910370000</v>
      </c>
      <c r="AD49" s="3">
        <f t="shared" si="11"/>
        <v>3004582910370000</v>
      </c>
      <c r="AE49" s="3">
        <f t="shared" si="12"/>
        <v>6004582910370000</v>
      </c>
      <c r="AF49" s="3">
        <f t="shared" si="41"/>
        <v>3009165820740000</v>
      </c>
      <c r="AG49" s="3">
        <f t="shared" si="42"/>
        <v>3009165820740000</v>
      </c>
      <c r="AH49" s="10">
        <f t="shared" si="13"/>
        <v>2338.8396451930976</v>
      </c>
      <c r="AI49" s="10">
        <f t="shared" si="14"/>
        <v>1480.9463843946539</v>
      </c>
      <c r="AJ49" s="10">
        <f t="shared" si="15"/>
        <v>43701.295401562638</v>
      </c>
      <c r="AK49" s="10">
        <f t="shared" si="16"/>
        <v>54976.229615165801</v>
      </c>
      <c r="AL49" s="3">
        <f t="shared" si="17"/>
        <v>877.98570136670287</v>
      </c>
      <c r="AM49" s="3">
        <f t="shared" si="18"/>
        <v>578.01636496227309</v>
      </c>
      <c r="AN49" s="3">
        <f t="shared" si="19"/>
        <v>0.76626199405494366</v>
      </c>
      <c r="AO49" s="3">
        <f t="shared" si="20"/>
        <v>0.74285657630133084</v>
      </c>
      <c r="AP49" s="8">
        <f t="shared" si="21"/>
        <v>0.83977740615863927</v>
      </c>
      <c r="AQ49" s="8">
        <f t="shared" si="22"/>
        <v>0.91633651706696362</v>
      </c>
      <c r="AR49" s="3">
        <f t="shared" si="23"/>
        <v>3005457291820892.5</v>
      </c>
      <c r="AS49" s="3">
        <f t="shared" si="24"/>
        <v>5507477482124562</v>
      </c>
      <c r="AT49" s="3">
        <f t="shared" si="25"/>
        <v>16993.516756307647</v>
      </c>
      <c r="AU49" s="3">
        <f t="shared" si="26"/>
        <v>7654.0508865522024</v>
      </c>
      <c r="AV49" s="3">
        <f t="shared" si="27"/>
        <v>16993.516756307647</v>
      </c>
      <c r="AW49" s="3">
        <f t="shared" si="28"/>
        <v>7654.0508865522033</v>
      </c>
      <c r="AZ49" s="8">
        <v>1740000000000</v>
      </c>
      <c r="BA49" s="7">
        <v>1332</v>
      </c>
      <c r="BB49" s="7">
        <v>461.9</v>
      </c>
      <c r="BC49" s="24">
        <f t="shared" si="29"/>
        <v>1793.9</v>
      </c>
      <c r="BE49" s="3">
        <f t="shared" si="30"/>
        <v>17016.952790056544</v>
      </c>
      <c r="BF49" s="3" t="e">
        <f t="shared" si="31"/>
        <v>#DIV/0!</v>
      </c>
      <c r="BG49" s="3" t="e">
        <f t="shared" si="32"/>
        <v>#DIV/0!</v>
      </c>
      <c r="BH49" s="3">
        <f t="shared" si="33"/>
        <v>15576.375965684474</v>
      </c>
      <c r="BI49" s="3">
        <f t="shared" si="34"/>
        <v>1469776.0263698131</v>
      </c>
      <c r="BJ49" s="3">
        <f t="shared" si="35"/>
        <v>10591.29180929591</v>
      </c>
      <c r="BK49" s="5" t="e">
        <f t="shared" si="43"/>
        <v>#DIV/0!</v>
      </c>
      <c r="BL49" s="5" t="e">
        <f t="shared" si="44"/>
        <v>#DIV/0!</v>
      </c>
      <c r="BM49" s="39" t="e">
        <f t="shared" si="36"/>
        <v>#DIV/0!</v>
      </c>
      <c r="BN49" s="39" t="e">
        <f t="shared" si="37"/>
        <v>#DIV/0!</v>
      </c>
    </row>
    <row r="50" spans="14:66" x14ac:dyDescent="0.2">
      <c r="N50" s="5">
        <v>4807188890000</v>
      </c>
      <c r="O50" s="32">
        <f t="shared" si="0"/>
        <v>1799.6270995881109</v>
      </c>
      <c r="P50" s="36">
        <f t="shared" si="1"/>
        <v>1305.3748542522003</v>
      </c>
      <c r="Q50" s="36">
        <f t="shared" si="2"/>
        <v>443.25213473847413</v>
      </c>
      <c r="R50" s="37">
        <f t="shared" si="38"/>
        <v>1748.6269889906744</v>
      </c>
      <c r="S50" s="28">
        <f t="shared" si="3"/>
        <v>1305.3748542522003</v>
      </c>
      <c r="T50" s="28">
        <f t="shared" si="4"/>
        <v>443.25213473847413</v>
      </c>
      <c r="U50" s="28">
        <f t="shared" si="39"/>
        <v>1748.6269889906744</v>
      </c>
      <c r="V50" s="30">
        <f t="shared" si="5"/>
        <v>1328.8946726617569</v>
      </c>
      <c r="W50" s="30">
        <f t="shared" si="6"/>
        <v>494.66809407309478</v>
      </c>
      <c r="X50" s="30">
        <f t="shared" si="40"/>
        <v>1823.5627667348517</v>
      </c>
      <c r="Z50" s="7">
        <f t="shared" si="7"/>
        <v>1414</v>
      </c>
      <c r="AA50" s="7">
        <f t="shared" si="8"/>
        <v>470.5</v>
      </c>
      <c r="AB50" s="3">
        <f t="shared" si="9"/>
        <v>3004807188890000</v>
      </c>
      <c r="AC50" s="3">
        <f t="shared" si="10"/>
        <v>4807188890000</v>
      </c>
      <c r="AD50" s="3">
        <f t="shared" si="11"/>
        <v>3004807188890000</v>
      </c>
      <c r="AE50" s="3">
        <f t="shared" si="12"/>
        <v>6004807188890000</v>
      </c>
      <c r="AF50" s="3">
        <f t="shared" si="41"/>
        <v>3009614377780000</v>
      </c>
      <c r="AG50" s="3">
        <f t="shared" si="42"/>
        <v>3009614377780000</v>
      </c>
      <c r="AH50" s="10">
        <f t="shared" si="13"/>
        <v>2338.7244270251899</v>
      </c>
      <c r="AI50" s="10">
        <f t="shared" si="14"/>
        <v>1480.9098775209427</v>
      </c>
      <c r="AJ50" s="10">
        <f t="shared" si="15"/>
        <v>43694.78210077095</v>
      </c>
      <c r="AK50" s="10">
        <f t="shared" si="16"/>
        <v>54968.035882769851</v>
      </c>
      <c r="AL50" s="3">
        <f t="shared" si="17"/>
        <v>877.93571122081107</v>
      </c>
      <c r="AM50" s="3">
        <f t="shared" si="18"/>
        <v>577.9992221413255</v>
      </c>
      <c r="AN50" s="3">
        <f t="shared" si="19"/>
        <v>0.76625936307538722</v>
      </c>
      <c r="AO50" s="3">
        <f t="shared" si="20"/>
        <v>0.74285506909072996</v>
      </c>
      <c r="AP50" s="8">
        <f t="shared" si="21"/>
        <v>0.83978013317077205</v>
      </c>
      <c r="AQ50" s="8">
        <f t="shared" si="22"/>
        <v>0.91633937811031063</v>
      </c>
      <c r="AR50" s="3">
        <f t="shared" si="23"/>
        <v>3005724342241640.5</v>
      </c>
      <c r="AS50" s="3">
        <f t="shared" si="24"/>
        <v>5507707477777426</v>
      </c>
      <c r="AT50" s="3">
        <f t="shared" si="25"/>
        <v>16992.382667988255</v>
      </c>
      <c r="AU50" s="3">
        <f t="shared" si="26"/>
        <v>7653.8153500386479</v>
      </c>
      <c r="AV50" s="3">
        <f t="shared" si="27"/>
        <v>16992.382667988259</v>
      </c>
      <c r="AW50" s="3">
        <f t="shared" si="28"/>
        <v>7653.8153500386488</v>
      </c>
      <c r="AZ50" s="8">
        <v>2090000000000</v>
      </c>
      <c r="BA50" s="7">
        <v>1332</v>
      </c>
      <c r="BB50" s="7">
        <v>461.9</v>
      </c>
      <c r="BC50" s="24">
        <f t="shared" si="29"/>
        <v>1793.9</v>
      </c>
      <c r="BE50" s="3">
        <f t="shared" si="30"/>
        <v>17016.963553536374</v>
      </c>
      <c r="BF50" s="3" t="e">
        <f t="shared" si="31"/>
        <v>#DIV/0!</v>
      </c>
      <c r="BG50" s="3" t="e">
        <f t="shared" si="32"/>
        <v>#DIV/0!</v>
      </c>
      <c r="BH50" s="3">
        <f t="shared" si="33"/>
        <v>15576.417559981173</v>
      </c>
      <c r="BI50" s="3">
        <f t="shared" si="34"/>
        <v>1420169.8917178693</v>
      </c>
      <c r="BJ50" s="3">
        <f t="shared" si="35"/>
        <v>10590.762311594362</v>
      </c>
      <c r="BK50" s="5" t="e">
        <f t="shared" si="43"/>
        <v>#DIV/0!</v>
      </c>
      <c r="BL50" s="5" t="e">
        <f t="shared" si="44"/>
        <v>#DIV/0!</v>
      </c>
      <c r="BM50" s="39" t="e">
        <f t="shared" si="36"/>
        <v>#DIV/0!</v>
      </c>
      <c r="BN50" s="39" t="e">
        <f t="shared" si="37"/>
        <v>#DIV/0!</v>
      </c>
    </row>
    <row r="51" spans="14:66" x14ac:dyDescent="0.2">
      <c r="N51" s="3">
        <v>5000000000000</v>
      </c>
      <c r="O51" s="32">
        <f t="shared" si="0"/>
        <v>1799.6145317886781</v>
      </c>
      <c r="P51" s="36">
        <f t="shared" si="1"/>
        <v>1305.3691010739917</v>
      </c>
      <c r="Q51" s="36">
        <f t="shared" si="2"/>
        <v>443.25145564977032</v>
      </c>
      <c r="R51" s="37">
        <f t="shared" si="38"/>
        <v>1748.6205567237621</v>
      </c>
      <c r="S51" s="28">
        <f t="shared" si="3"/>
        <v>1305.3691010739917</v>
      </c>
      <c r="T51" s="28">
        <f t="shared" si="4"/>
        <v>443.25145564977032</v>
      </c>
      <c r="U51" s="28">
        <f t="shared" si="39"/>
        <v>1748.6205567237621</v>
      </c>
      <c r="V51" s="30">
        <f t="shared" si="5"/>
        <v>1328.8629573325454</v>
      </c>
      <c r="W51" s="30">
        <f t="shared" si="6"/>
        <v>494.65803226483024</v>
      </c>
      <c r="X51" s="30">
        <f t="shared" si="40"/>
        <v>1823.5209895973758</v>
      </c>
      <c r="Z51" s="7">
        <f t="shared" si="7"/>
        <v>1414</v>
      </c>
      <c r="AA51" s="7">
        <f t="shared" si="8"/>
        <v>470.5</v>
      </c>
      <c r="AB51" s="3">
        <f t="shared" si="9"/>
        <v>3005000000000000</v>
      </c>
      <c r="AC51" s="3">
        <f t="shared" si="10"/>
        <v>5000000000000</v>
      </c>
      <c r="AD51" s="3">
        <f t="shared" si="11"/>
        <v>3005000000000000</v>
      </c>
      <c r="AE51" s="3">
        <f t="shared" si="12"/>
        <v>6005000000000000</v>
      </c>
      <c r="AF51" s="3">
        <f t="shared" si="41"/>
        <v>3010000000000000</v>
      </c>
      <c r="AG51" s="3">
        <f t="shared" si="42"/>
        <v>3010000000000000</v>
      </c>
      <c r="AH51" s="10">
        <f t="shared" si="13"/>
        <v>2338.625385959896</v>
      </c>
      <c r="AI51" s="10">
        <f t="shared" si="14"/>
        <v>1480.8784945554701</v>
      </c>
      <c r="AJ51" s="10">
        <f t="shared" si="15"/>
        <v>43689.184200812102</v>
      </c>
      <c r="AK51" s="10">
        <f t="shared" si="16"/>
        <v>54960.993724621629</v>
      </c>
      <c r="AL51" s="3">
        <f t="shared" si="17"/>
        <v>877.89274030525473</v>
      </c>
      <c r="AM51" s="3">
        <f t="shared" si="18"/>
        <v>577.98448549644854</v>
      </c>
      <c r="AN51" s="3">
        <f t="shared" si="19"/>
        <v>0.76625710137431724</v>
      </c>
      <c r="AO51" s="3">
        <f t="shared" si="20"/>
        <v>0.74285377339029834</v>
      </c>
      <c r="AP51" s="8">
        <f t="shared" si="21"/>
        <v>0.83978247747812795</v>
      </c>
      <c r="AQ51" s="8">
        <f t="shared" si="22"/>
        <v>0.91634183768595079</v>
      </c>
      <c r="AR51" s="3">
        <f t="shared" si="23"/>
        <v>3005953922752729</v>
      </c>
      <c r="AS51" s="3">
        <f t="shared" si="24"/>
        <v>5507905203004580</v>
      </c>
      <c r="AT51" s="3">
        <f t="shared" si="25"/>
        <v>16991.407851424032</v>
      </c>
      <c r="AU51" s="3">
        <f t="shared" si="26"/>
        <v>7653.6128757079496</v>
      </c>
      <c r="AV51" s="3">
        <f t="shared" si="27"/>
        <v>16991.407851424032</v>
      </c>
      <c r="AW51" s="3">
        <f t="shared" si="28"/>
        <v>7653.6128757079496</v>
      </c>
      <c r="AZ51" s="8">
        <v>2510000000000</v>
      </c>
      <c r="BA51" s="7">
        <v>1332</v>
      </c>
      <c r="BB51" s="7">
        <v>461.9</v>
      </c>
      <c r="BC51" s="24">
        <f t="shared" si="29"/>
        <v>1793.9</v>
      </c>
      <c r="BE51" s="3">
        <f t="shared" si="30"/>
        <v>17016.972806845581</v>
      </c>
      <c r="BF51" s="3" t="e">
        <f t="shared" si="31"/>
        <v>#DIV/0!</v>
      </c>
      <c r="BG51" s="3" t="e">
        <f t="shared" si="32"/>
        <v>#DIV/0!</v>
      </c>
      <c r="BH51" s="3">
        <f t="shared" si="33"/>
        <v>15576.453317665046</v>
      </c>
      <c r="BI51" s="3">
        <f t="shared" si="34"/>
        <v>1380603.9974381886</v>
      </c>
      <c r="BJ51" s="3">
        <f t="shared" si="35"/>
        <v>10590.307159364142</v>
      </c>
      <c r="BK51" s="5" t="e">
        <f t="shared" si="43"/>
        <v>#DIV/0!</v>
      </c>
      <c r="BL51" s="5" t="e">
        <f t="shared" si="44"/>
        <v>#DIV/0!</v>
      </c>
      <c r="BM51" s="39" t="e">
        <f t="shared" si="36"/>
        <v>#DIV/0!</v>
      </c>
      <c r="BN51" s="39" t="e">
        <f t="shared" si="37"/>
        <v>#DIV/0!</v>
      </c>
    </row>
    <row r="52" spans="14:66" x14ac:dyDescent="0.2">
      <c r="N52" s="5">
        <v>5052818930000</v>
      </c>
      <c r="O52" s="32">
        <f t="shared" si="0"/>
        <v>1799.6111023577751</v>
      </c>
      <c r="P52" s="36">
        <f t="shared" si="1"/>
        <v>1305.3675250804893</v>
      </c>
      <c r="Q52" s="36">
        <f t="shared" si="2"/>
        <v>443.25126962164245</v>
      </c>
      <c r="R52" s="37">
        <f t="shared" si="38"/>
        <v>1748.6187947021317</v>
      </c>
      <c r="S52" s="28">
        <f t="shared" si="3"/>
        <v>1305.3675250804893</v>
      </c>
      <c r="T52" s="28">
        <f t="shared" si="4"/>
        <v>443.25126962164245</v>
      </c>
      <c r="U52" s="28">
        <f t="shared" si="39"/>
        <v>1748.6187947021317</v>
      </c>
      <c r="V52" s="30">
        <f t="shared" si="5"/>
        <v>1328.8543296240455</v>
      </c>
      <c r="W52" s="30">
        <f t="shared" si="6"/>
        <v>494.65529236293207</v>
      </c>
      <c r="X52" s="30">
        <f t="shared" si="40"/>
        <v>1823.5096219869774</v>
      </c>
      <c r="Z52" s="7">
        <f t="shared" si="7"/>
        <v>1414</v>
      </c>
      <c r="AA52" s="7">
        <f t="shared" si="8"/>
        <v>470.5</v>
      </c>
      <c r="AB52" s="3">
        <f t="shared" si="9"/>
        <v>3005052818930000</v>
      </c>
      <c r="AC52" s="3">
        <f t="shared" si="10"/>
        <v>5052818930000</v>
      </c>
      <c r="AD52" s="3">
        <f t="shared" si="11"/>
        <v>3005052818930000</v>
      </c>
      <c r="AE52" s="3">
        <f t="shared" si="12"/>
        <v>6005052818930000</v>
      </c>
      <c r="AF52" s="3">
        <f t="shared" si="41"/>
        <v>3010105637860000</v>
      </c>
      <c r="AG52" s="3">
        <f t="shared" si="42"/>
        <v>3010105637860000</v>
      </c>
      <c r="AH52" s="10">
        <f t="shared" si="13"/>
        <v>2338.5982563604243</v>
      </c>
      <c r="AI52" s="10">
        <f t="shared" si="14"/>
        <v>1480.8698977563547</v>
      </c>
      <c r="AJ52" s="10">
        <f t="shared" si="15"/>
        <v>43687.65095497977</v>
      </c>
      <c r="AK52" s="10">
        <f t="shared" si="16"/>
        <v>54959.064901364552</v>
      </c>
      <c r="AL52" s="3">
        <f t="shared" si="17"/>
        <v>877.88096966054025</v>
      </c>
      <c r="AM52" s="3">
        <f t="shared" si="18"/>
        <v>577.98044867401177</v>
      </c>
      <c r="AN52" s="3">
        <f t="shared" si="19"/>
        <v>0.76625648182332329</v>
      </c>
      <c r="AO52" s="3">
        <f t="shared" si="20"/>
        <v>0.74285341845101027</v>
      </c>
      <c r="AP52" s="8">
        <f t="shared" si="21"/>
        <v>0.83978311966606933</v>
      </c>
      <c r="AQ52" s="8">
        <f t="shared" si="22"/>
        <v>0.9163425114574657</v>
      </c>
      <c r="AR52" s="3">
        <f t="shared" si="23"/>
        <v>3006016814117446.5</v>
      </c>
      <c r="AS52" s="3">
        <f t="shared" si="24"/>
        <v>5507959367973472</v>
      </c>
      <c r="AT52" s="3">
        <f t="shared" si="25"/>
        <v>16991.14083363576</v>
      </c>
      <c r="AU52" s="3">
        <f t="shared" si="26"/>
        <v>7653.5574120776155</v>
      </c>
      <c r="AV52" s="3">
        <f t="shared" si="27"/>
        <v>16991.14083363576</v>
      </c>
      <c r="AW52" s="3">
        <f t="shared" si="28"/>
        <v>7653.5574120776164</v>
      </c>
      <c r="AZ52" s="8">
        <v>3020000000000</v>
      </c>
      <c r="BA52" s="7">
        <v>1332</v>
      </c>
      <c r="BB52" s="7">
        <v>461.9</v>
      </c>
      <c r="BC52" s="24">
        <f t="shared" si="29"/>
        <v>1793.9</v>
      </c>
      <c r="BE52" s="3">
        <f t="shared" si="30"/>
        <v>17016.97534170932</v>
      </c>
      <c r="BF52" s="3" t="e">
        <f t="shared" si="31"/>
        <v>#DIV/0!</v>
      </c>
      <c r="BG52" s="3" t="e">
        <f t="shared" si="32"/>
        <v>#DIV/0!</v>
      </c>
      <c r="BH52" s="3">
        <f t="shared" si="33"/>
        <v>15576.463113055572</v>
      </c>
      <c r="BI52" s="3">
        <f t="shared" si="34"/>
        <v>1370220.0897113374</v>
      </c>
      <c r="BJ52" s="3">
        <f t="shared" si="35"/>
        <v>10590.182483114962</v>
      </c>
      <c r="BK52" s="5" t="e">
        <f t="shared" si="43"/>
        <v>#DIV/0!</v>
      </c>
      <c r="BL52" s="5" t="e">
        <f t="shared" si="44"/>
        <v>#DIV/0!</v>
      </c>
      <c r="BM52" s="39" t="e">
        <f t="shared" si="36"/>
        <v>#DIV/0!</v>
      </c>
      <c r="BN52" s="39" t="e">
        <f t="shared" si="37"/>
        <v>#DIV/0!</v>
      </c>
    </row>
    <row r="53" spans="14:66" x14ac:dyDescent="0.2">
      <c r="N53" s="5">
        <v>5302694970000</v>
      </c>
      <c r="O53" s="32">
        <f t="shared" si="0"/>
        <v>1799.5949536592493</v>
      </c>
      <c r="P53" s="36">
        <f t="shared" si="1"/>
        <v>1305.3600695946909</v>
      </c>
      <c r="Q53" s="36">
        <f t="shared" si="2"/>
        <v>443.25038957248103</v>
      </c>
      <c r="R53" s="37">
        <f t="shared" si="38"/>
        <v>1748.6104591671719</v>
      </c>
      <c r="S53" s="28">
        <f t="shared" si="3"/>
        <v>1305.3600695946909</v>
      </c>
      <c r="T53" s="28">
        <f t="shared" si="4"/>
        <v>443.25038957248103</v>
      </c>
      <c r="U53" s="28">
        <f t="shared" si="39"/>
        <v>1748.6104591671719</v>
      </c>
      <c r="V53" s="30">
        <f t="shared" si="5"/>
        <v>1328.8138514854315</v>
      </c>
      <c r="W53" s="30">
        <f t="shared" si="6"/>
        <v>494.64242247693051</v>
      </c>
      <c r="X53" s="30">
        <f t="shared" si="40"/>
        <v>1823.456273962362</v>
      </c>
      <c r="Z53" s="7">
        <f t="shared" si="7"/>
        <v>1414</v>
      </c>
      <c r="AA53" s="7">
        <f t="shared" si="8"/>
        <v>470.5</v>
      </c>
      <c r="AB53" s="3">
        <f t="shared" si="9"/>
        <v>3005302694970000</v>
      </c>
      <c r="AC53" s="3">
        <f t="shared" si="10"/>
        <v>5302694970000</v>
      </c>
      <c r="AD53" s="3">
        <f t="shared" si="11"/>
        <v>3005302694970000</v>
      </c>
      <c r="AE53" s="3">
        <f t="shared" si="12"/>
        <v>6005302694970000</v>
      </c>
      <c r="AF53" s="3">
        <f t="shared" si="41"/>
        <v>3010605389940000</v>
      </c>
      <c r="AG53" s="3">
        <f t="shared" si="42"/>
        <v>3010605389940000</v>
      </c>
      <c r="AH53" s="10">
        <f t="shared" si="13"/>
        <v>2338.4699222543677</v>
      </c>
      <c r="AI53" s="10">
        <f t="shared" si="14"/>
        <v>1480.8292296805171</v>
      </c>
      <c r="AJ53" s="10">
        <f t="shared" si="15"/>
        <v>43680.398927029513</v>
      </c>
      <c r="AK53" s="10">
        <f t="shared" si="16"/>
        <v>54949.941850203126</v>
      </c>
      <c r="AL53" s="3">
        <f t="shared" si="17"/>
        <v>877.82529007954008</v>
      </c>
      <c r="AM53" s="3">
        <f t="shared" si="18"/>
        <v>577.96135215052072</v>
      </c>
      <c r="AN53" s="3">
        <f t="shared" si="19"/>
        <v>0.76625355097907166</v>
      </c>
      <c r="AO53" s="3">
        <f t="shared" si="20"/>
        <v>0.74285173934103899</v>
      </c>
      <c r="AP53" s="8">
        <f t="shared" si="21"/>
        <v>0.83978615764602205</v>
      </c>
      <c r="AQ53" s="8">
        <f t="shared" si="22"/>
        <v>0.9163456988929336</v>
      </c>
      <c r="AR53" s="3">
        <f t="shared" si="23"/>
        <v>3006314339575284</v>
      </c>
      <c r="AS53" s="3">
        <f t="shared" si="24"/>
        <v>5508215611039423</v>
      </c>
      <c r="AT53" s="3">
        <f t="shared" si="25"/>
        <v>16989.877768889808</v>
      </c>
      <c r="AU53" s="3">
        <f t="shared" si="26"/>
        <v>7653.2950387885585</v>
      </c>
      <c r="AV53" s="3">
        <f t="shared" si="27"/>
        <v>16989.877768889808</v>
      </c>
      <c r="AW53" s="3">
        <f t="shared" si="28"/>
        <v>7653.2950387885603</v>
      </c>
      <c r="AZ53" s="8">
        <v>3630000000000</v>
      </c>
      <c r="BA53" s="7">
        <v>1332</v>
      </c>
      <c r="BB53" s="7">
        <v>461.9</v>
      </c>
      <c r="BC53" s="24">
        <f t="shared" si="29"/>
        <v>1793.9</v>
      </c>
      <c r="BE53" s="3">
        <f t="shared" si="30"/>
        <v>17016.987333654499</v>
      </c>
      <c r="BF53" s="3" t="e">
        <f t="shared" si="31"/>
        <v>#DIV/0!</v>
      </c>
      <c r="BG53" s="3" t="e">
        <f t="shared" si="32"/>
        <v>#DIV/0!</v>
      </c>
      <c r="BH53" s="3">
        <f t="shared" si="33"/>
        <v>15576.509452455011</v>
      </c>
      <c r="BI53" s="3">
        <f t="shared" si="34"/>
        <v>1323521.4578074405</v>
      </c>
      <c r="BJ53" s="3">
        <f t="shared" si="35"/>
        <v>10589.592715159526</v>
      </c>
      <c r="BK53" s="5" t="e">
        <f t="shared" si="43"/>
        <v>#DIV/0!</v>
      </c>
      <c r="BL53" s="5" t="e">
        <f t="shared" si="44"/>
        <v>#DIV/0!</v>
      </c>
      <c r="BM53" s="39" t="e">
        <f t="shared" si="36"/>
        <v>#DIV/0!</v>
      </c>
      <c r="BN53" s="39" t="e">
        <f t="shared" si="37"/>
        <v>#DIV/0!</v>
      </c>
    </row>
    <row r="54" spans="14:66" x14ac:dyDescent="0.2">
      <c r="N54" s="5">
        <v>5564558270000</v>
      </c>
      <c r="O54" s="32">
        <f t="shared" si="0"/>
        <v>1799.5781582057446</v>
      </c>
      <c r="P54" s="36">
        <f t="shared" si="1"/>
        <v>1305.3522568584565</v>
      </c>
      <c r="Q54" s="36">
        <f t="shared" si="2"/>
        <v>443.249467328918</v>
      </c>
      <c r="R54" s="37">
        <f t="shared" si="38"/>
        <v>1748.6017241873744</v>
      </c>
      <c r="S54" s="28">
        <f t="shared" si="3"/>
        <v>1305.3522568584565</v>
      </c>
      <c r="T54" s="28">
        <f t="shared" si="4"/>
        <v>443.249467328918</v>
      </c>
      <c r="U54" s="28">
        <f t="shared" si="39"/>
        <v>1748.6017241873744</v>
      </c>
      <c r="V54" s="30">
        <f t="shared" si="5"/>
        <v>1328.7720032889342</v>
      </c>
      <c r="W54" s="30">
        <f t="shared" si="6"/>
        <v>494.62909120227215</v>
      </c>
      <c r="X54" s="30">
        <f t="shared" si="40"/>
        <v>1823.4010944912063</v>
      </c>
      <c r="Z54" s="7">
        <f t="shared" si="7"/>
        <v>1414</v>
      </c>
      <c r="AA54" s="7">
        <f t="shared" si="8"/>
        <v>470.5</v>
      </c>
      <c r="AB54" s="3">
        <f t="shared" si="9"/>
        <v>3005564558270000</v>
      </c>
      <c r="AC54" s="3">
        <f t="shared" si="10"/>
        <v>5564558270000</v>
      </c>
      <c r="AD54" s="3">
        <f t="shared" si="11"/>
        <v>3005564558270000</v>
      </c>
      <c r="AE54" s="3">
        <f t="shared" si="12"/>
        <v>6005564558270000</v>
      </c>
      <c r="AF54" s="3">
        <f t="shared" si="41"/>
        <v>3011129116540000</v>
      </c>
      <c r="AG54" s="3">
        <f t="shared" si="42"/>
        <v>3011129116540000</v>
      </c>
      <c r="AH54" s="10">
        <f t="shared" si="13"/>
        <v>2338.3354506048381</v>
      </c>
      <c r="AI54" s="10">
        <f t="shared" si="14"/>
        <v>1480.7866136563828</v>
      </c>
      <c r="AJ54" s="10">
        <f t="shared" si="15"/>
        <v>43672.80158200334</v>
      </c>
      <c r="AK54" s="10">
        <f t="shared" si="16"/>
        <v>54940.384390160201</v>
      </c>
      <c r="AL54" s="3">
        <f t="shared" si="17"/>
        <v>877.76694831919008</v>
      </c>
      <c r="AM54" s="3">
        <f t="shared" si="18"/>
        <v>577.94134109817298</v>
      </c>
      <c r="AN54" s="3">
        <f t="shared" si="19"/>
        <v>0.76625047976507366</v>
      </c>
      <c r="AO54" s="3">
        <f t="shared" si="20"/>
        <v>0.7428499797475635</v>
      </c>
      <c r="AP54" s="8">
        <f t="shared" si="21"/>
        <v>0.83978934121454862</v>
      </c>
      <c r="AQ54" s="8">
        <f t="shared" si="22"/>
        <v>0.91634903915727905</v>
      </c>
      <c r="AR54" s="3">
        <f t="shared" si="23"/>
        <v>3006626135861586.5</v>
      </c>
      <c r="AS54" s="3">
        <f t="shared" si="24"/>
        <v>5508484145354882</v>
      </c>
      <c r="AT54" s="3">
        <f t="shared" si="25"/>
        <v>16988.55436687019</v>
      </c>
      <c r="AU54" s="3">
        <f t="shared" si="26"/>
        <v>7653.0201040644479</v>
      </c>
      <c r="AV54" s="3">
        <f t="shared" si="27"/>
        <v>16988.55436687019</v>
      </c>
      <c r="AW54" s="3">
        <f t="shared" si="28"/>
        <v>7653.0201040644479</v>
      </c>
      <c r="AZ54" s="8">
        <v>4370000000000</v>
      </c>
      <c r="BA54" s="7">
        <v>1332</v>
      </c>
      <c r="BB54" s="7">
        <v>461.9</v>
      </c>
      <c r="BC54" s="24">
        <f t="shared" si="29"/>
        <v>1793.9</v>
      </c>
      <c r="BE54" s="3">
        <f t="shared" si="30"/>
        <v>17016.999900887189</v>
      </c>
      <c r="BF54" s="3" t="e">
        <f t="shared" si="31"/>
        <v>#DIV/0!</v>
      </c>
      <c r="BG54" s="3" t="e">
        <f t="shared" si="32"/>
        <v>#DIV/0!</v>
      </c>
      <c r="BH54" s="3">
        <f t="shared" si="33"/>
        <v>15576.558013682274</v>
      </c>
      <c r="BI54" s="3">
        <f t="shared" si="34"/>
        <v>1278482.0193444295</v>
      </c>
      <c r="BJ54" s="3">
        <f t="shared" si="35"/>
        <v>10588.974744753914</v>
      </c>
      <c r="BK54" s="5" t="e">
        <f t="shared" si="43"/>
        <v>#DIV/0!</v>
      </c>
      <c r="BL54" s="5" t="e">
        <f t="shared" si="44"/>
        <v>#DIV/0!</v>
      </c>
      <c r="BM54" s="39" t="e">
        <f t="shared" si="36"/>
        <v>#DIV/0!</v>
      </c>
      <c r="BN54" s="39" t="e">
        <f t="shared" si="37"/>
        <v>#DIV/0!</v>
      </c>
    </row>
    <row r="55" spans="14:66" x14ac:dyDescent="0.2">
      <c r="N55" s="5">
        <v>5856770250000</v>
      </c>
      <c r="O55" s="32">
        <f t="shared" si="0"/>
        <v>1799.5595622783499</v>
      </c>
      <c r="P55" s="36">
        <f t="shared" si="1"/>
        <v>1305.3435391598266</v>
      </c>
      <c r="Q55" s="36">
        <f t="shared" si="2"/>
        <v>443.24843823087042</v>
      </c>
      <c r="R55" s="37">
        <f t="shared" si="38"/>
        <v>1748.5919773906971</v>
      </c>
      <c r="S55" s="28">
        <f t="shared" si="3"/>
        <v>1305.3435391598266</v>
      </c>
      <c r="T55" s="28">
        <f t="shared" si="4"/>
        <v>443.24843823087042</v>
      </c>
      <c r="U55" s="28">
        <f t="shared" si="39"/>
        <v>1748.5919773906971</v>
      </c>
      <c r="V55" s="30">
        <f t="shared" si="5"/>
        <v>1328.7259538094634</v>
      </c>
      <c r="W55" s="30">
        <f t="shared" si="6"/>
        <v>494.61439225705237</v>
      </c>
      <c r="X55" s="30">
        <f t="shared" si="40"/>
        <v>1823.3403460665158</v>
      </c>
      <c r="Z55" s="7">
        <f t="shared" si="7"/>
        <v>1414</v>
      </c>
      <c r="AA55" s="7">
        <f t="shared" si="8"/>
        <v>470.5</v>
      </c>
      <c r="AB55" s="3">
        <f t="shared" si="9"/>
        <v>3005856770250000</v>
      </c>
      <c r="AC55" s="3">
        <f t="shared" si="10"/>
        <v>5856770250000</v>
      </c>
      <c r="AD55" s="3">
        <f t="shared" si="11"/>
        <v>3005856770250000</v>
      </c>
      <c r="AE55" s="3">
        <f t="shared" si="12"/>
        <v>6005856770250000</v>
      </c>
      <c r="AF55" s="3">
        <f t="shared" si="41"/>
        <v>3011713540500000</v>
      </c>
      <c r="AG55" s="3">
        <f t="shared" si="42"/>
        <v>3011713540500000</v>
      </c>
      <c r="AH55" s="10">
        <f t="shared" si="13"/>
        <v>2338.1854173049237</v>
      </c>
      <c r="AI55" s="10">
        <f t="shared" si="14"/>
        <v>1480.7390622842136</v>
      </c>
      <c r="AJ55" s="10">
        <f t="shared" si="15"/>
        <v>43664.326861117166</v>
      </c>
      <c r="AK55" s="10">
        <f t="shared" si="16"/>
        <v>54929.723191285397</v>
      </c>
      <c r="AL55" s="3">
        <f t="shared" si="17"/>
        <v>877.70185581685791</v>
      </c>
      <c r="AM55" s="3">
        <f t="shared" si="18"/>
        <v>577.91901277759848</v>
      </c>
      <c r="AN55" s="3">
        <f t="shared" si="19"/>
        <v>0.76624705289155937</v>
      </c>
      <c r="AO55" s="3">
        <f t="shared" si="20"/>
        <v>0.74284801630811048</v>
      </c>
      <c r="AP55" s="8">
        <f t="shared" si="21"/>
        <v>0.83979289355963271</v>
      </c>
      <c r="AQ55" s="8">
        <f t="shared" si="22"/>
        <v>0.91635276644362373</v>
      </c>
      <c r="AR55" s="3">
        <f t="shared" si="23"/>
        <v>3006974065028313</v>
      </c>
      <c r="AS55" s="3">
        <f t="shared" si="24"/>
        <v>5508783799730964</v>
      </c>
      <c r="AT55" s="3">
        <f t="shared" si="25"/>
        <v>16987.077897622501</v>
      </c>
      <c r="AU55" s="3">
        <f t="shared" si="26"/>
        <v>7652.7133363735093</v>
      </c>
      <c r="AV55" s="3">
        <f t="shared" si="27"/>
        <v>16987.077897622505</v>
      </c>
      <c r="AW55" s="3">
        <f t="shared" si="28"/>
        <v>7652.7133363735084</v>
      </c>
      <c r="AZ55" s="8">
        <v>5250000000000</v>
      </c>
      <c r="BA55" s="7">
        <v>1332</v>
      </c>
      <c r="BB55" s="7">
        <v>461.9</v>
      </c>
      <c r="BC55" s="24">
        <f t="shared" si="29"/>
        <v>1793.9</v>
      </c>
      <c r="BE55" s="3">
        <f t="shared" si="30"/>
        <v>17017.013924600884</v>
      </c>
      <c r="BF55" s="3" t="e">
        <f t="shared" si="31"/>
        <v>#DIV/0!</v>
      </c>
      <c r="BG55" s="3" t="e">
        <f t="shared" si="32"/>
        <v>#DIV/0!</v>
      </c>
      <c r="BH55" s="3">
        <f t="shared" si="33"/>
        <v>15576.612201464315</v>
      </c>
      <c r="BI55" s="3">
        <f t="shared" si="34"/>
        <v>1232343.1349358896</v>
      </c>
      <c r="BJ55" s="3">
        <f t="shared" si="35"/>
        <v>10588.285263769414</v>
      </c>
      <c r="BK55" s="5" t="e">
        <f t="shared" si="43"/>
        <v>#DIV/0!</v>
      </c>
      <c r="BL55" s="5" t="e">
        <f t="shared" si="44"/>
        <v>#DIV/0!</v>
      </c>
      <c r="BM55" s="39" t="e">
        <f t="shared" si="36"/>
        <v>#DIV/0!</v>
      </c>
      <c r="BN55" s="39" t="e">
        <f t="shared" si="37"/>
        <v>#DIV/0!</v>
      </c>
    </row>
    <row r="56" spans="14:66" x14ac:dyDescent="0.2">
      <c r="N56" s="3">
        <v>6000000000000</v>
      </c>
      <c r="O56" s="32">
        <f t="shared" si="0"/>
        <v>1799.5505010056313</v>
      </c>
      <c r="P56" s="36">
        <f t="shared" si="1"/>
        <v>1305.3392663096492</v>
      </c>
      <c r="Q56" s="36">
        <f t="shared" si="2"/>
        <v>443.24793382243905</v>
      </c>
      <c r="R56" s="37">
        <f t="shared" si="38"/>
        <v>1748.5872001320884</v>
      </c>
      <c r="S56" s="28">
        <f t="shared" si="3"/>
        <v>1305.3392663096492</v>
      </c>
      <c r="T56" s="28">
        <f t="shared" si="4"/>
        <v>443.24793382243905</v>
      </c>
      <c r="U56" s="28">
        <f t="shared" si="39"/>
        <v>1748.5872001320884</v>
      </c>
      <c r="V56" s="30">
        <f t="shared" si="5"/>
        <v>1328.7036194601712</v>
      </c>
      <c r="W56" s="30">
        <f t="shared" si="6"/>
        <v>494.60725240423852</v>
      </c>
      <c r="X56" s="30">
        <f t="shared" si="40"/>
        <v>1823.3108718644098</v>
      </c>
      <c r="Z56" s="7">
        <f t="shared" si="7"/>
        <v>1414</v>
      </c>
      <c r="AA56" s="7">
        <f t="shared" si="8"/>
        <v>470.5</v>
      </c>
      <c r="AB56" s="3">
        <f t="shared" si="9"/>
        <v>3006000000000000</v>
      </c>
      <c r="AC56" s="3">
        <f t="shared" si="10"/>
        <v>6000000000000</v>
      </c>
      <c r="AD56" s="3">
        <f t="shared" si="11"/>
        <v>3006000000000000</v>
      </c>
      <c r="AE56" s="3">
        <f t="shared" si="12"/>
        <v>6006000000000000</v>
      </c>
      <c r="AF56" s="3">
        <f t="shared" si="41"/>
        <v>3012000000000000</v>
      </c>
      <c r="AG56" s="3">
        <f t="shared" si="42"/>
        <v>3012000000000000</v>
      </c>
      <c r="AH56" s="10">
        <f t="shared" si="13"/>
        <v>2338.1118862733651</v>
      </c>
      <c r="AI56" s="10">
        <f t="shared" si="14"/>
        <v>1480.7157560484372</v>
      </c>
      <c r="AJ56" s="10">
        <f t="shared" si="15"/>
        <v>43660.174118341449</v>
      </c>
      <c r="AK56" s="10">
        <f t="shared" si="16"/>
        <v>54924.499040873539</v>
      </c>
      <c r="AL56" s="3">
        <f t="shared" si="17"/>
        <v>877.66995442367795</v>
      </c>
      <c r="AM56" s="3">
        <f t="shared" si="18"/>
        <v>577.90806913244342</v>
      </c>
      <c r="AN56" s="3">
        <f t="shared" si="19"/>
        <v>0.76624537329302878</v>
      </c>
      <c r="AO56" s="3">
        <f t="shared" si="20"/>
        <v>0.74284705394621287</v>
      </c>
      <c r="AP56" s="8">
        <f t="shared" si="21"/>
        <v>0.8397946346957893</v>
      </c>
      <c r="AQ56" s="8">
        <f t="shared" si="22"/>
        <v>0.91635459336126401</v>
      </c>
      <c r="AR56" s="3">
        <f t="shared" si="23"/>
        <v>3007144603873509.5</v>
      </c>
      <c r="AS56" s="3">
        <f t="shared" si="24"/>
        <v>5508930676746557</v>
      </c>
      <c r="AT56" s="3">
        <f t="shared" si="25"/>
        <v>16986.354314721073</v>
      </c>
      <c r="AU56" s="3">
        <f t="shared" si="26"/>
        <v>7652.562983836212</v>
      </c>
      <c r="AV56" s="3">
        <f t="shared" si="27"/>
        <v>16986.354314721073</v>
      </c>
      <c r="AW56" s="3">
        <f t="shared" si="28"/>
        <v>7652.5629838362111</v>
      </c>
      <c r="AZ56" s="8">
        <v>6310000000000</v>
      </c>
      <c r="BA56" s="7">
        <v>1332</v>
      </c>
      <c r="BB56" s="7">
        <v>461.9</v>
      </c>
      <c r="BC56" s="24">
        <f t="shared" si="29"/>
        <v>1793.9</v>
      </c>
      <c r="BE56" s="3">
        <f t="shared" si="30"/>
        <v>17017.02079842244</v>
      </c>
      <c r="BF56" s="3" t="e">
        <f t="shared" si="31"/>
        <v>#DIV/0!</v>
      </c>
      <c r="BG56" s="3" t="e">
        <f t="shared" si="32"/>
        <v>#DIV/0!</v>
      </c>
      <c r="BH56" s="3">
        <f t="shared" si="33"/>
        <v>15576.638761425129</v>
      </c>
      <c r="BI56" s="3">
        <f t="shared" si="34"/>
        <v>1211146.7812927931</v>
      </c>
      <c r="BJ56" s="3">
        <f t="shared" si="35"/>
        <v>10587.947351880359</v>
      </c>
      <c r="BK56" s="5" t="e">
        <f t="shared" si="43"/>
        <v>#DIV/0!</v>
      </c>
      <c r="BL56" s="5" t="e">
        <f t="shared" si="44"/>
        <v>#DIV/0!</v>
      </c>
      <c r="BM56" s="39" t="e">
        <f t="shared" si="36"/>
        <v>#DIV/0!</v>
      </c>
      <c r="BN56" s="39" t="e">
        <f t="shared" si="37"/>
        <v>#DIV/0!</v>
      </c>
    </row>
    <row r="57" spans="14:66" x14ac:dyDescent="0.2">
      <c r="N57" s="5">
        <v>6153902260000</v>
      </c>
      <c r="O57" s="32">
        <f t="shared" si="0"/>
        <v>1799.540802396853</v>
      </c>
      <c r="P57" s="36">
        <f t="shared" si="1"/>
        <v>1305.3346752156031</v>
      </c>
      <c r="Q57" s="36">
        <f t="shared" si="2"/>
        <v>443.24739183711455</v>
      </c>
      <c r="R57" s="37">
        <f t="shared" si="38"/>
        <v>1748.5820670527175</v>
      </c>
      <c r="S57" s="28">
        <f t="shared" si="3"/>
        <v>1305.3346752156031</v>
      </c>
      <c r="T57" s="28">
        <f t="shared" si="4"/>
        <v>443.24739183711455</v>
      </c>
      <c r="U57" s="28">
        <f t="shared" si="39"/>
        <v>1748.5820670527175</v>
      </c>
      <c r="V57" s="30">
        <f t="shared" si="5"/>
        <v>1328.6797875001434</v>
      </c>
      <c r="W57" s="30">
        <f t="shared" si="6"/>
        <v>494.59962622262748</v>
      </c>
      <c r="X57" s="30">
        <f t="shared" si="40"/>
        <v>1823.2794137227709</v>
      </c>
      <c r="Z57" s="7">
        <f t="shared" si="7"/>
        <v>1414</v>
      </c>
      <c r="AA57" s="7">
        <f t="shared" si="8"/>
        <v>470.5</v>
      </c>
      <c r="AB57" s="3">
        <f t="shared" si="9"/>
        <v>3006153902260000</v>
      </c>
      <c r="AC57" s="3">
        <f t="shared" si="10"/>
        <v>6153902260000</v>
      </c>
      <c r="AD57" s="3">
        <f t="shared" si="11"/>
        <v>3006153902260000</v>
      </c>
      <c r="AE57" s="3">
        <f t="shared" si="12"/>
        <v>6006153902260000</v>
      </c>
      <c r="AF57" s="3">
        <f t="shared" si="41"/>
        <v>3012307804520000</v>
      </c>
      <c r="AG57" s="3">
        <f t="shared" si="42"/>
        <v>3012307804520000</v>
      </c>
      <c r="AH57" s="10">
        <f t="shared" si="13"/>
        <v>2338.0328826897075</v>
      </c>
      <c r="AI57" s="10">
        <f t="shared" si="14"/>
        <v>1480.6907142182622</v>
      </c>
      <c r="AJ57" s="10">
        <f t="shared" si="15"/>
        <v>43655.712821618239</v>
      </c>
      <c r="AK57" s="10">
        <f t="shared" si="16"/>
        <v>54918.886729595739</v>
      </c>
      <c r="AL57" s="3">
        <f t="shared" si="17"/>
        <v>877.63567899945099</v>
      </c>
      <c r="AM57" s="3">
        <f t="shared" si="18"/>
        <v>577.89631058185728</v>
      </c>
      <c r="AN57" s="3">
        <f t="shared" si="19"/>
        <v>0.76624356862104204</v>
      </c>
      <c r="AO57" s="3">
        <f t="shared" si="20"/>
        <v>0.74284601989888066</v>
      </c>
      <c r="AP57" s="8">
        <f t="shared" si="21"/>
        <v>0.83979650551778839</v>
      </c>
      <c r="AQ57" s="8">
        <f t="shared" si="22"/>
        <v>0.91635655638064539</v>
      </c>
      <c r="AR57" s="3">
        <f t="shared" si="23"/>
        <v>3007327849329649</v>
      </c>
      <c r="AS57" s="3">
        <f t="shared" si="24"/>
        <v>5509088497545284</v>
      </c>
      <c r="AT57" s="3">
        <f t="shared" si="25"/>
        <v>16985.576902448014</v>
      </c>
      <c r="AU57" s="3">
        <f t="shared" si="26"/>
        <v>7652.4014366954398</v>
      </c>
      <c r="AV57" s="3">
        <f t="shared" si="27"/>
        <v>16985.576902448018</v>
      </c>
      <c r="AW57" s="3">
        <f t="shared" si="28"/>
        <v>7652.4014366954407</v>
      </c>
      <c r="AZ57" s="8">
        <v>7590000000000</v>
      </c>
      <c r="BA57" s="7">
        <v>1332</v>
      </c>
      <c r="BB57" s="7">
        <v>461.9</v>
      </c>
      <c r="BC57" s="24">
        <f t="shared" si="29"/>
        <v>1793.9</v>
      </c>
      <c r="BE57" s="3">
        <f t="shared" si="30"/>
        <v>17017.028184434581</v>
      </c>
      <c r="BF57" s="3" t="e">
        <f t="shared" si="31"/>
        <v>#DIV/0!</v>
      </c>
      <c r="BG57" s="3" t="e">
        <f t="shared" si="32"/>
        <v>#DIV/0!</v>
      </c>
      <c r="BH57" s="3">
        <f t="shared" si="33"/>
        <v>15576.667300043342</v>
      </c>
      <c r="BI57" s="3">
        <f t="shared" si="34"/>
        <v>1189320.6192126658</v>
      </c>
      <c r="BJ57" s="3">
        <f t="shared" si="35"/>
        <v>10587.584291912666</v>
      </c>
      <c r="BK57" s="5" t="e">
        <f t="shared" si="43"/>
        <v>#DIV/0!</v>
      </c>
      <c r="BL57" s="5" t="e">
        <f t="shared" si="44"/>
        <v>#DIV/0!</v>
      </c>
      <c r="BM57" s="39" t="e">
        <f t="shared" si="36"/>
        <v>#DIV/0!</v>
      </c>
      <c r="BN57" s="39" t="e">
        <f t="shared" si="37"/>
        <v>#DIV/0!</v>
      </c>
    </row>
    <row r="58" spans="14:66" x14ac:dyDescent="0.2">
      <c r="N58" s="5">
        <v>6154719290000</v>
      </c>
      <c r="O58" s="32">
        <f t="shared" si="0"/>
        <v>1799.5407510119298</v>
      </c>
      <c r="P58" s="36">
        <f t="shared" si="1"/>
        <v>1305.3346508429784</v>
      </c>
      <c r="Q58" s="36">
        <f t="shared" si="2"/>
        <v>443.24738895986781</v>
      </c>
      <c r="R58" s="37">
        <f t="shared" si="38"/>
        <v>1748.5820398028461</v>
      </c>
      <c r="S58" s="28">
        <f t="shared" si="3"/>
        <v>1305.3346508429784</v>
      </c>
      <c r="T58" s="28">
        <f t="shared" si="4"/>
        <v>443.24738895986781</v>
      </c>
      <c r="U58" s="28">
        <f t="shared" si="39"/>
        <v>1748.5820398028461</v>
      </c>
      <c r="V58" s="30">
        <f t="shared" si="5"/>
        <v>1328.6796614329326</v>
      </c>
      <c r="W58" s="30">
        <f t="shared" si="6"/>
        <v>494.59958586080552</v>
      </c>
      <c r="X58" s="30">
        <f t="shared" si="40"/>
        <v>1823.2792472937381</v>
      </c>
      <c r="Z58" s="7">
        <f t="shared" si="7"/>
        <v>1414</v>
      </c>
      <c r="AA58" s="7">
        <f t="shared" si="8"/>
        <v>470.5</v>
      </c>
      <c r="AB58" s="3">
        <f t="shared" si="9"/>
        <v>3006154719290000</v>
      </c>
      <c r="AC58" s="3">
        <f t="shared" si="10"/>
        <v>6154719290000</v>
      </c>
      <c r="AD58" s="3">
        <f t="shared" si="11"/>
        <v>3006154719290000</v>
      </c>
      <c r="AE58" s="3">
        <f t="shared" si="12"/>
        <v>6006154719290000</v>
      </c>
      <c r="AF58" s="3">
        <f t="shared" si="41"/>
        <v>3012309438580000</v>
      </c>
      <c r="AG58" s="3">
        <f t="shared" si="42"/>
        <v>3012309438580000</v>
      </c>
      <c r="AH58" s="10">
        <f t="shared" si="13"/>
        <v>2338.0324632966399</v>
      </c>
      <c r="AI58" s="10">
        <f t="shared" si="14"/>
        <v>1480.6905812800642</v>
      </c>
      <c r="AJ58" s="10">
        <f t="shared" si="15"/>
        <v>43655.689140102259</v>
      </c>
      <c r="AK58" s="10">
        <f t="shared" si="16"/>
        <v>54918.856938248638</v>
      </c>
      <c r="AL58" s="3">
        <f t="shared" si="17"/>
        <v>877.63549704790034</v>
      </c>
      <c r="AM58" s="3">
        <f t="shared" si="18"/>
        <v>577.89624816004141</v>
      </c>
      <c r="AN58" s="3">
        <f t="shared" si="19"/>
        <v>0.7662435590406913</v>
      </c>
      <c r="AO58" s="3">
        <f t="shared" si="20"/>
        <v>0.74284601440943687</v>
      </c>
      <c r="AP58" s="8">
        <f t="shared" si="21"/>
        <v>0.83979651544938816</v>
      </c>
      <c r="AQ58" s="8">
        <f t="shared" si="22"/>
        <v>0.91635656680176525</v>
      </c>
      <c r="AR58" s="3">
        <f t="shared" si="23"/>
        <v>3007328822133426.5</v>
      </c>
      <c r="AS58" s="3">
        <f t="shared" si="24"/>
        <v>5509089335376490</v>
      </c>
      <c r="AT58" s="3">
        <f t="shared" si="25"/>
        <v>16985.57277559445</v>
      </c>
      <c r="AU58" s="3">
        <f t="shared" si="26"/>
        <v>7652.4005791045147</v>
      </c>
      <c r="AV58" s="3">
        <f t="shared" si="27"/>
        <v>16985.57277559445</v>
      </c>
      <c r="AW58" s="3">
        <f t="shared" si="28"/>
        <v>7652.4005791045147</v>
      </c>
      <c r="AZ58" s="8">
        <v>9120000000000</v>
      </c>
      <c r="BA58" s="7">
        <v>1332</v>
      </c>
      <c r="BB58" s="7">
        <v>461.9</v>
      </c>
      <c r="BC58" s="24">
        <f t="shared" si="29"/>
        <v>1793.9</v>
      </c>
      <c r="BE58" s="3">
        <f t="shared" si="30"/>
        <v>17017.028223645138</v>
      </c>
      <c r="BF58" s="3" t="e">
        <f t="shared" si="31"/>
        <v>#DIV/0!</v>
      </c>
      <c r="BG58" s="3" t="e">
        <f t="shared" si="32"/>
        <v>#DIV/0!</v>
      </c>
      <c r="BH58" s="3">
        <f t="shared" si="33"/>
        <v>15576.667451546853</v>
      </c>
      <c r="BI58" s="3">
        <f t="shared" si="34"/>
        <v>1189207.2588481309</v>
      </c>
      <c r="BJ58" s="3">
        <f t="shared" si="35"/>
        <v>10587.582364600012</v>
      </c>
      <c r="BK58" s="5" t="e">
        <f t="shared" si="43"/>
        <v>#DIV/0!</v>
      </c>
      <c r="BL58" s="5" t="e">
        <f t="shared" si="44"/>
        <v>#DIV/0!</v>
      </c>
      <c r="BM58" s="39" t="e">
        <f t="shared" si="36"/>
        <v>#DIV/0!</v>
      </c>
      <c r="BN58" s="39" t="e">
        <f t="shared" si="37"/>
        <v>#DIV/0!</v>
      </c>
    </row>
    <row r="59" spans="14:66" x14ac:dyDescent="0.2">
      <c r="N59" s="5">
        <v>6456676790000</v>
      </c>
      <c r="O59" s="32">
        <f t="shared" si="0"/>
        <v>1799.5218323691404</v>
      </c>
      <c r="P59" s="36">
        <f t="shared" si="1"/>
        <v>1305.3256435014573</v>
      </c>
      <c r="Q59" s="36">
        <f t="shared" si="2"/>
        <v>443.24632560498446</v>
      </c>
      <c r="R59" s="37">
        <f t="shared" si="38"/>
        <v>1748.5719691064419</v>
      </c>
      <c r="S59" s="28">
        <f t="shared" si="3"/>
        <v>1305.3256435014573</v>
      </c>
      <c r="T59" s="28">
        <f t="shared" si="4"/>
        <v>443.24632560498446</v>
      </c>
      <c r="U59" s="28">
        <f t="shared" si="39"/>
        <v>1748.5719691064419</v>
      </c>
      <c r="V59" s="30">
        <f t="shared" si="5"/>
        <v>1328.6333856430988</v>
      </c>
      <c r="W59" s="30">
        <f t="shared" si="6"/>
        <v>494.58475577784344</v>
      </c>
      <c r="X59" s="30">
        <f t="shared" si="40"/>
        <v>1823.2181414209422</v>
      </c>
      <c r="Z59" s="7">
        <f t="shared" si="7"/>
        <v>1414</v>
      </c>
      <c r="AA59" s="7">
        <f t="shared" si="8"/>
        <v>470.5</v>
      </c>
      <c r="AB59" s="3">
        <f t="shared" si="9"/>
        <v>3006456676790000</v>
      </c>
      <c r="AC59" s="3">
        <f t="shared" si="10"/>
        <v>6456676790000</v>
      </c>
      <c r="AD59" s="3">
        <f t="shared" si="11"/>
        <v>3006456676790000</v>
      </c>
      <c r="AE59" s="3">
        <f t="shared" si="12"/>
        <v>6006456676790000</v>
      </c>
      <c r="AF59" s="3">
        <f t="shared" si="41"/>
        <v>3012913353580000</v>
      </c>
      <c r="AG59" s="3">
        <f t="shared" si="42"/>
        <v>3012913353580000</v>
      </c>
      <c r="AH59" s="10">
        <f t="shared" si="13"/>
        <v>2337.8774771934113</v>
      </c>
      <c r="AI59" s="10">
        <f t="shared" si="14"/>
        <v>1480.6414521093855</v>
      </c>
      <c r="AJ59" s="10">
        <f t="shared" si="15"/>
        <v>43646.93869745321</v>
      </c>
      <c r="AK59" s="10">
        <f t="shared" si="16"/>
        <v>54907.848881396138</v>
      </c>
      <c r="AL59" s="3">
        <f t="shared" si="17"/>
        <v>877.56825757908018</v>
      </c>
      <c r="AM59" s="3">
        <f t="shared" si="18"/>
        <v>577.87317942067011</v>
      </c>
      <c r="AN59" s="3">
        <f t="shared" si="19"/>
        <v>0.76624001849754686</v>
      </c>
      <c r="AO59" s="3">
        <f t="shared" si="20"/>
        <v>0.74284398567029664</v>
      </c>
      <c r="AP59" s="8">
        <f t="shared" si="21"/>
        <v>0.83980018586100946</v>
      </c>
      <c r="AQ59" s="8">
        <f t="shared" si="22"/>
        <v>0.91636041817803182</v>
      </c>
      <c r="AR59" s="3">
        <f t="shared" si="23"/>
        <v>3007688348846196.5</v>
      </c>
      <c r="AS59" s="3">
        <f t="shared" si="24"/>
        <v>5509398979582244</v>
      </c>
      <c r="AT59" s="3">
        <f t="shared" si="25"/>
        <v>16984.047749441354</v>
      </c>
      <c r="AU59" s="3">
        <f t="shared" si="26"/>
        <v>7652.0836484083884</v>
      </c>
      <c r="AV59" s="3">
        <f t="shared" si="27"/>
        <v>16984.04774944135</v>
      </c>
      <c r="AW59" s="3">
        <f t="shared" si="28"/>
        <v>7652.0836484083884</v>
      </c>
      <c r="AZ59" s="8">
        <v>11000000000000</v>
      </c>
      <c r="BA59" s="7">
        <v>1332</v>
      </c>
      <c r="BB59" s="7">
        <v>461.9</v>
      </c>
      <c r="BC59" s="24">
        <f t="shared" si="29"/>
        <v>1793.9</v>
      </c>
      <c r="BE59" s="3">
        <f t="shared" si="30"/>
        <v>17017.042715061711</v>
      </c>
      <c r="BF59" s="3" t="e">
        <f t="shared" si="31"/>
        <v>#DIV/0!</v>
      </c>
      <c r="BG59" s="3" t="e">
        <f t="shared" si="32"/>
        <v>#DIV/0!</v>
      </c>
      <c r="BH59" s="3">
        <f t="shared" si="33"/>
        <v>15576.723443309545</v>
      </c>
      <c r="BI59" s="3">
        <f t="shared" si="34"/>
        <v>1149009.5970171825</v>
      </c>
      <c r="BJ59" s="3">
        <f t="shared" si="35"/>
        <v>10586.870131058327</v>
      </c>
      <c r="BK59" s="5" t="e">
        <f t="shared" si="43"/>
        <v>#DIV/0!</v>
      </c>
      <c r="BL59" s="5" t="e">
        <f t="shared" si="44"/>
        <v>#DIV/0!</v>
      </c>
      <c r="BM59" s="39" t="e">
        <f t="shared" si="36"/>
        <v>#DIV/0!</v>
      </c>
      <c r="BN59" s="39" t="e">
        <f t="shared" si="37"/>
        <v>#DIV/0!</v>
      </c>
    </row>
    <row r="60" spans="14:66" x14ac:dyDescent="0.2">
      <c r="N60" s="5">
        <v>6462848280000</v>
      </c>
      <c r="O60" s="32">
        <f t="shared" si="0"/>
        <v>1799.5214471777956</v>
      </c>
      <c r="P60" s="36">
        <f t="shared" si="1"/>
        <v>1305.3254594127661</v>
      </c>
      <c r="Q60" s="36">
        <f t="shared" si="2"/>
        <v>443.24630387218747</v>
      </c>
      <c r="R60" s="37">
        <f t="shared" si="38"/>
        <v>1748.5717632849537</v>
      </c>
      <c r="S60" s="28">
        <f t="shared" si="3"/>
        <v>1305.3254594127659</v>
      </c>
      <c r="T60" s="28">
        <f t="shared" si="4"/>
        <v>443.24630387218747</v>
      </c>
      <c r="U60" s="28">
        <f t="shared" si="39"/>
        <v>1748.5717632849532</v>
      </c>
      <c r="V60" s="30">
        <f t="shared" si="5"/>
        <v>1328.6324462840885</v>
      </c>
      <c r="W60" s="30">
        <f t="shared" si="6"/>
        <v>494.58445444621003</v>
      </c>
      <c r="X60" s="30">
        <f t="shared" si="40"/>
        <v>1823.2169007302984</v>
      </c>
      <c r="Z60" s="7">
        <f t="shared" si="7"/>
        <v>1414</v>
      </c>
      <c r="AA60" s="7">
        <f t="shared" si="8"/>
        <v>470.5</v>
      </c>
      <c r="AB60" s="3">
        <f t="shared" si="9"/>
        <v>3006462848280000</v>
      </c>
      <c r="AC60" s="3">
        <f t="shared" si="10"/>
        <v>6462848280000</v>
      </c>
      <c r="AD60" s="3">
        <f t="shared" si="11"/>
        <v>3006462848280000</v>
      </c>
      <c r="AE60" s="3">
        <f t="shared" si="12"/>
        <v>6006462848280000</v>
      </c>
      <c r="AF60" s="3">
        <f t="shared" si="41"/>
        <v>3012925696560000</v>
      </c>
      <c r="AG60" s="3">
        <f t="shared" si="42"/>
        <v>3012925696560000</v>
      </c>
      <c r="AH60" s="10">
        <f t="shared" si="13"/>
        <v>2337.8743098144946</v>
      </c>
      <c r="AI60" s="10">
        <f t="shared" si="14"/>
        <v>1480.6404480367041</v>
      </c>
      <c r="AJ60" s="10">
        <f t="shared" si="15"/>
        <v>43646.759890092639</v>
      </c>
      <c r="AK60" s="10">
        <f t="shared" si="16"/>
        <v>54907.623941736536</v>
      </c>
      <c r="AL60" s="3">
        <f t="shared" si="17"/>
        <v>877.56688344698262</v>
      </c>
      <c r="AM60" s="3">
        <f t="shared" si="18"/>
        <v>577.87270795794768</v>
      </c>
      <c r="AN60" s="3">
        <f t="shared" si="19"/>
        <v>0.76623994613823532</v>
      </c>
      <c r="AO60" s="3">
        <f t="shared" si="20"/>
        <v>0.74284394420733779</v>
      </c>
      <c r="AP60" s="8">
        <f t="shared" si="21"/>
        <v>0.8398002608757319</v>
      </c>
      <c r="AQ60" s="8">
        <f t="shared" si="22"/>
        <v>0.91636049689235899</v>
      </c>
      <c r="AR60" s="3">
        <f t="shared" si="23"/>
        <v>3007695696918765.5</v>
      </c>
      <c r="AS60" s="3">
        <f t="shared" si="24"/>
        <v>5509405308154598</v>
      </c>
      <c r="AT60" s="3">
        <f t="shared" si="25"/>
        <v>16984.016584160916</v>
      </c>
      <c r="AU60" s="3">
        <f t="shared" si="26"/>
        <v>7652.0771712516698</v>
      </c>
      <c r="AV60" s="3">
        <f t="shared" si="27"/>
        <v>16984.016584160912</v>
      </c>
      <c r="AW60" s="3">
        <f t="shared" si="28"/>
        <v>7652.0771712516698</v>
      </c>
      <c r="AZ60" s="8">
        <v>13200000000000</v>
      </c>
      <c r="BA60" s="7">
        <v>1332</v>
      </c>
      <c r="BB60" s="7">
        <v>461.9</v>
      </c>
      <c r="BC60" s="24">
        <f t="shared" si="29"/>
        <v>1793.9</v>
      </c>
      <c r="BE60" s="3">
        <f t="shared" si="30"/>
        <v>17017.043011241247</v>
      </c>
      <c r="BF60" s="3" t="e">
        <f t="shared" si="31"/>
        <v>#DIV/0!</v>
      </c>
      <c r="BG60" s="3" t="e">
        <f t="shared" si="32"/>
        <v>#DIV/0!</v>
      </c>
      <c r="BH60" s="3">
        <f t="shared" si="33"/>
        <v>15576.724587667428</v>
      </c>
      <c r="BI60" s="3">
        <f t="shared" si="34"/>
        <v>1148221.8084718429</v>
      </c>
      <c r="BJ60" s="3">
        <f t="shared" si="35"/>
        <v>10586.855575515743</v>
      </c>
      <c r="BK60" s="5" t="e">
        <f t="shared" si="43"/>
        <v>#DIV/0!</v>
      </c>
      <c r="BL60" s="5" t="e">
        <f t="shared" si="44"/>
        <v>#DIV/0!</v>
      </c>
      <c r="BM60" s="39" t="e">
        <f t="shared" si="36"/>
        <v>#DIV/0!</v>
      </c>
      <c r="BN60" s="39" t="e">
        <f t="shared" si="37"/>
        <v>#DIV/0!</v>
      </c>
    </row>
    <row r="61" spans="14:66" x14ac:dyDescent="0.2">
      <c r="N61" s="5">
        <v>6781563380000</v>
      </c>
      <c r="O61" s="32">
        <f t="shared" si="0"/>
        <v>1799.5016319596791</v>
      </c>
      <c r="P61" s="36">
        <f t="shared" si="1"/>
        <v>1305.3159528121842</v>
      </c>
      <c r="Q61" s="36">
        <f t="shared" si="2"/>
        <v>443.24518154096421</v>
      </c>
      <c r="R61" s="37">
        <f t="shared" si="38"/>
        <v>1748.5611343531484</v>
      </c>
      <c r="S61" s="28">
        <f t="shared" si="3"/>
        <v>1305.3159528121842</v>
      </c>
      <c r="T61" s="28">
        <f t="shared" si="4"/>
        <v>443.24518154096421</v>
      </c>
      <c r="U61" s="28">
        <f t="shared" si="39"/>
        <v>1748.5611343531484</v>
      </c>
      <c r="V61" s="30">
        <f t="shared" si="5"/>
        <v>1328.584271226702</v>
      </c>
      <c r="W61" s="30">
        <f t="shared" si="6"/>
        <v>494.56898531896599</v>
      </c>
      <c r="X61" s="30">
        <f t="shared" si="40"/>
        <v>1823.153256545668</v>
      </c>
      <c r="Z61" s="7">
        <f t="shared" si="7"/>
        <v>1414</v>
      </c>
      <c r="AA61" s="7">
        <f t="shared" si="8"/>
        <v>470.5</v>
      </c>
      <c r="AB61" s="3">
        <f t="shared" si="9"/>
        <v>3006781563380000</v>
      </c>
      <c r="AC61" s="3">
        <f t="shared" si="10"/>
        <v>6781563380000</v>
      </c>
      <c r="AD61" s="3">
        <f t="shared" si="11"/>
        <v>3006781563380000</v>
      </c>
      <c r="AE61" s="3">
        <f t="shared" si="12"/>
        <v>6006781563380000</v>
      </c>
      <c r="AF61" s="3">
        <f t="shared" si="41"/>
        <v>3013563126760000</v>
      </c>
      <c r="AG61" s="3">
        <f t="shared" si="42"/>
        <v>3013563126760000</v>
      </c>
      <c r="AH61" s="10">
        <f t="shared" si="13"/>
        <v>2337.7107511025893</v>
      </c>
      <c r="AI61" s="10">
        <f t="shared" si="14"/>
        <v>1480.5885969022318</v>
      </c>
      <c r="AJ61" s="10">
        <f t="shared" si="15"/>
        <v>43637.52770821497</v>
      </c>
      <c r="AK61" s="10">
        <f t="shared" si="16"/>
        <v>54896.009856934426</v>
      </c>
      <c r="AL61" s="3">
        <f t="shared" si="17"/>
        <v>877.49592584563663</v>
      </c>
      <c r="AM61" s="3">
        <f t="shared" si="18"/>
        <v>577.84836136856507</v>
      </c>
      <c r="AN61" s="3">
        <f t="shared" si="19"/>
        <v>0.76623620945488435</v>
      </c>
      <c r="AO61" s="3">
        <f t="shared" si="20"/>
        <v>0.74284180298273073</v>
      </c>
      <c r="AP61" s="8">
        <f t="shared" si="21"/>
        <v>0.83980413475397142</v>
      </c>
      <c r="AQ61" s="8">
        <f t="shared" si="22"/>
        <v>0.91636456188419679</v>
      </c>
      <c r="AR61" s="3">
        <f t="shared" si="23"/>
        <v>3008075172649616.5</v>
      </c>
      <c r="AS61" s="3">
        <f t="shared" si="24"/>
        <v>5509732134356212</v>
      </c>
      <c r="AT61" s="3">
        <f t="shared" si="25"/>
        <v>16982.407308469697</v>
      </c>
      <c r="AU61" s="3">
        <f t="shared" si="26"/>
        <v>7651.7426901401332</v>
      </c>
      <c r="AV61" s="3">
        <f t="shared" si="27"/>
        <v>16982.407308469701</v>
      </c>
      <c r="AW61" s="3">
        <f t="shared" si="28"/>
        <v>7651.7426901401341</v>
      </c>
      <c r="AZ61" s="8">
        <v>15800000000000</v>
      </c>
      <c r="BA61" s="7">
        <v>1332</v>
      </c>
      <c r="BB61" s="7">
        <v>461.8</v>
      </c>
      <c r="BC61" s="24">
        <f t="shared" si="29"/>
        <v>1793.8</v>
      </c>
      <c r="BE61" s="3">
        <f t="shared" si="30"/>
        <v>17017.058306881463</v>
      </c>
      <c r="BF61" s="3" t="e">
        <f t="shared" si="31"/>
        <v>#DIV/0!</v>
      </c>
      <c r="BG61" s="3" t="e">
        <f t="shared" si="32"/>
        <v>#DIV/0!</v>
      </c>
      <c r="BH61" s="3">
        <f t="shared" si="33"/>
        <v>15576.783684967639</v>
      </c>
      <c r="BI61" s="3">
        <f t="shared" si="34"/>
        <v>1109222.4559542134</v>
      </c>
      <c r="BJ61" s="3">
        <f t="shared" si="35"/>
        <v>10586.103951405703</v>
      </c>
      <c r="BK61" s="5" t="e">
        <f t="shared" si="43"/>
        <v>#DIV/0!</v>
      </c>
      <c r="BL61" s="5" t="e">
        <f t="shared" si="44"/>
        <v>#DIV/0!</v>
      </c>
      <c r="BM61" s="39" t="e">
        <f t="shared" si="36"/>
        <v>#DIV/0!</v>
      </c>
      <c r="BN61" s="39" t="e">
        <f t="shared" si="37"/>
        <v>#DIV/0!</v>
      </c>
    </row>
    <row r="62" spans="14:66" x14ac:dyDescent="0.2">
      <c r="N62" s="5">
        <v>6790792740000</v>
      </c>
      <c r="O62" s="32">
        <f t="shared" si="0"/>
        <v>1799.5010603653263</v>
      </c>
      <c r="P62" s="36">
        <f t="shared" si="1"/>
        <v>1305.3156775290622</v>
      </c>
      <c r="Q62" s="36">
        <f t="shared" si="2"/>
        <v>443.2451490410109</v>
      </c>
      <c r="R62" s="37">
        <f t="shared" si="38"/>
        <v>1748.560826570073</v>
      </c>
      <c r="S62" s="28">
        <f t="shared" si="3"/>
        <v>1305.3156775290622</v>
      </c>
      <c r="T62" s="28">
        <f t="shared" si="4"/>
        <v>443.2451490410109</v>
      </c>
      <c r="U62" s="28">
        <f t="shared" si="39"/>
        <v>1748.560826570073</v>
      </c>
      <c r="V62" s="30">
        <f t="shared" si="5"/>
        <v>1328.5828857959639</v>
      </c>
      <c r="W62" s="30">
        <f t="shared" si="6"/>
        <v>494.56854001413433</v>
      </c>
      <c r="X62" s="30">
        <f t="shared" si="40"/>
        <v>1823.1514258100983</v>
      </c>
      <c r="Z62" s="7">
        <f t="shared" si="7"/>
        <v>1414</v>
      </c>
      <c r="AA62" s="7">
        <f t="shared" si="8"/>
        <v>470.5</v>
      </c>
      <c r="AB62" s="3">
        <f t="shared" si="9"/>
        <v>3006790792740000</v>
      </c>
      <c r="AC62" s="3">
        <f t="shared" si="10"/>
        <v>6790792740000</v>
      </c>
      <c r="AD62" s="3">
        <f t="shared" si="11"/>
        <v>3006790792740000</v>
      </c>
      <c r="AE62" s="3">
        <f t="shared" si="12"/>
        <v>6006790792740000</v>
      </c>
      <c r="AF62" s="3">
        <f t="shared" si="41"/>
        <v>3013581585480000</v>
      </c>
      <c r="AG62" s="3">
        <f t="shared" si="42"/>
        <v>3013581585480000</v>
      </c>
      <c r="AH62" s="10">
        <f t="shared" si="13"/>
        <v>2337.7060151940091</v>
      </c>
      <c r="AI62" s="10">
        <f t="shared" si="14"/>
        <v>1480.5870954637921</v>
      </c>
      <c r="AJ62" s="10">
        <f t="shared" si="15"/>
        <v>43637.260420642822</v>
      </c>
      <c r="AK62" s="10">
        <f t="shared" si="16"/>
        <v>54895.673609168669</v>
      </c>
      <c r="AL62" s="3">
        <f t="shared" si="17"/>
        <v>877.49387125498947</v>
      </c>
      <c r="AM62" s="3">
        <f t="shared" si="18"/>
        <v>577.84765637519035</v>
      </c>
      <c r="AN62" s="3">
        <f t="shared" si="19"/>
        <v>0.76623610125312858</v>
      </c>
      <c r="AO62" s="3">
        <f t="shared" si="20"/>
        <v>0.7428417409786322</v>
      </c>
      <c r="AP62" s="8">
        <f t="shared" si="21"/>
        <v>0.83980424693040745</v>
      </c>
      <c r="AQ62" s="8">
        <f t="shared" si="22"/>
        <v>0.91636467959649626</v>
      </c>
      <c r="AR62" s="3">
        <f t="shared" si="23"/>
        <v>3008086161465390.5</v>
      </c>
      <c r="AS62" s="3">
        <f t="shared" si="24"/>
        <v>5509741598564847</v>
      </c>
      <c r="AT62" s="3">
        <f t="shared" si="25"/>
        <v>16982.360712784866</v>
      </c>
      <c r="AU62" s="3">
        <f t="shared" si="26"/>
        <v>7651.7330047997657</v>
      </c>
      <c r="AV62" s="3">
        <f t="shared" si="27"/>
        <v>16982.360712784866</v>
      </c>
      <c r="AW62" s="3">
        <f t="shared" si="28"/>
        <v>7651.7330047997648</v>
      </c>
      <c r="AZ62" s="8">
        <v>19100000000000</v>
      </c>
      <c r="BA62" s="7">
        <v>1331</v>
      </c>
      <c r="BB62" s="7">
        <v>461.8</v>
      </c>
      <c r="BC62" s="24">
        <f t="shared" si="29"/>
        <v>1792.8</v>
      </c>
      <c r="BE62" s="3">
        <f t="shared" si="30"/>
        <v>17017.058749813004</v>
      </c>
      <c r="BF62" s="3" t="e">
        <f t="shared" si="31"/>
        <v>#DIV/0!</v>
      </c>
      <c r="BG62" s="3" t="e">
        <f t="shared" si="32"/>
        <v>#DIV/0!</v>
      </c>
      <c r="BH62" s="3">
        <f t="shared" si="33"/>
        <v>15576.785396281588</v>
      </c>
      <c r="BI62" s="3">
        <f t="shared" si="34"/>
        <v>1108140.1475944568</v>
      </c>
      <c r="BJ62" s="3">
        <f t="shared" si="35"/>
        <v>10586.082187894512</v>
      </c>
      <c r="BK62" s="5" t="e">
        <f t="shared" si="43"/>
        <v>#DIV/0!</v>
      </c>
      <c r="BL62" s="5" t="e">
        <f t="shared" si="44"/>
        <v>#DIV/0!</v>
      </c>
      <c r="BM62" s="39" t="e">
        <f t="shared" si="36"/>
        <v>#DIV/0!</v>
      </c>
      <c r="BN62" s="39" t="e">
        <f t="shared" si="37"/>
        <v>#DIV/0!</v>
      </c>
    </row>
    <row r="63" spans="14:66" x14ac:dyDescent="0.2">
      <c r="N63" s="3">
        <v>7000000000000</v>
      </c>
      <c r="O63" s="32">
        <f t="shared" si="0"/>
        <v>1799.4881361415237</v>
      </c>
      <c r="P63" s="36">
        <f t="shared" si="1"/>
        <v>1305.3094376665599</v>
      </c>
      <c r="Q63" s="36">
        <f t="shared" si="2"/>
        <v>443.24441235390191</v>
      </c>
      <c r="R63" s="37">
        <f t="shared" si="38"/>
        <v>1748.5538500204618</v>
      </c>
      <c r="S63" s="28">
        <f t="shared" si="3"/>
        <v>1305.3094376665601</v>
      </c>
      <c r="T63" s="28">
        <f t="shared" si="4"/>
        <v>443.24441235390191</v>
      </c>
      <c r="U63" s="28">
        <f t="shared" si="39"/>
        <v>1748.5538500204621</v>
      </c>
      <c r="V63" s="30">
        <f t="shared" si="5"/>
        <v>1328.5516218922123</v>
      </c>
      <c r="W63" s="30">
        <f t="shared" si="6"/>
        <v>494.55848475751645</v>
      </c>
      <c r="X63" s="30">
        <f t="shared" si="40"/>
        <v>1823.1101066497288</v>
      </c>
      <c r="Z63" s="7">
        <f t="shared" si="7"/>
        <v>1414</v>
      </c>
      <c r="AA63" s="7">
        <f t="shared" si="8"/>
        <v>470.5</v>
      </c>
      <c r="AB63" s="3">
        <f t="shared" si="9"/>
        <v>3007000000000000</v>
      </c>
      <c r="AC63" s="3">
        <f t="shared" si="10"/>
        <v>7000000000000</v>
      </c>
      <c r="AD63" s="3">
        <f t="shared" si="11"/>
        <v>3007000000000000</v>
      </c>
      <c r="AE63" s="3">
        <f t="shared" si="12"/>
        <v>6007000000000000</v>
      </c>
      <c r="AF63" s="3">
        <f t="shared" si="41"/>
        <v>3014000000000000</v>
      </c>
      <c r="AG63" s="3">
        <f t="shared" si="42"/>
        <v>3014000000000000</v>
      </c>
      <c r="AH63" s="10">
        <f t="shared" si="13"/>
        <v>2337.5986700779117</v>
      </c>
      <c r="AI63" s="10">
        <f t="shared" si="14"/>
        <v>1480.5530625145334</v>
      </c>
      <c r="AJ63" s="10">
        <f t="shared" si="15"/>
        <v>43631.202536312019</v>
      </c>
      <c r="AK63" s="10">
        <f t="shared" si="16"/>
        <v>54888.052790680522</v>
      </c>
      <c r="AL63" s="3">
        <f t="shared" si="17"/>
        <v>877.44730169622744</v>
      </c>
      <c r="AM63" s="3">
        <f t="shared" si="18"/>
        <v>577.83167642144247</v>
      </c>
      <c r="AN63" s="3">
        <f t="shared" si="19"/>
        <v>0.76623364865987043</v>
      </c>
      <c r="AO63" s="3">
        <f t="shared" si="20"/>
        <v>0.74284033551897544</v>
      </c>
      <c r="AP63" s="8">
        <f t="shared" si="21"/>
        <v>0.8398067896470347</v>
      </c>
      <c r="AQ63" s="8">
        <f t="shared" si="22"/>
        <v>0.91636734782175422</v>
      </c>
      <c r="AR63" s="3">
        <f t="shared" si="23"/>
        <v>3008335250543690</v>
      </c>
      <c r="AS63" s="3">
        <f t="shared" si="24"/>
        <v>5509956128779223</v>
      </c>
      <c r="AT63" s="3">
        <f t="shared" si="25"/>
        <v>16981.304588325431</v>
      </c>
      <c r="AU63" s="3">
        <f t="shared" si="26"/>
        <v>7651.5134702063815</v>
      </c>
      <c r="AV63" s="3">
        <f t="shared" si="27"/>
        <v>16981.304588325434</v>
      </c>
      <c r="AW63" s="3">
        <f t="shared" si="28"/>
        <v>7651.5134702063815</v>
      </c>
      <c r="AZ63" s="8">
        <v>22900000000000</v>
      </c>
      <c r="BA63" s="7">
        <v>1331</v>
      </c>
      <c r="BB63" s="7">
        <v>461.8</v>
      </c>
      <c r="BC63" s="24">
        <f t="shared" si="29"/>
        <v>1792.8</v>
      </c>
      <c r="BE63" s="3">
        <f t="shared" si="30"/>
        <v>17017.068789999303</v>
      </c>
      <c r="BF63" s="3" t="e">
        <f t="shared" si="31"/>
        <v>#DIV/0!</v>
      </c>
      <c r="BG63" s="3" t="e">
        <f t="shared" si="32"/>
        <v>#DIV/0!</v>
      </c>
      <c r="BH63" s="3">
        <f t="shared" si="33"/>
        <v>15576.824187217553</v>
      </c>
      <c r="BI63" s="3">
        <f t="shared" si="34"/>
        <v>1084267.3895277577</v>
      </c>
      <c r="BJ63" s="3">
        <f t="shared" si="35"/>
        <v>10585.588892534302</v>
      </c>
      <c r="BK63" s="5" t="e">
        <f t="shared" si="43"/>
        <v>#DIV/0!</v>
      </c>
      <c r="BL63" s="5" t="e">
        <f t="shared" si="44"/>
        <v>#DIV/0!</v>
      </c>
      <c r="BM63" s="39" t="e">
        <f t="shared" si="36"/>
        <v>#DIV/0!</v>
      </c>
      <c r="BN63" s="39" t="e">
        <f t="shared" si="37"/>
        <v>#DIV/0!</v>
      </c>
    </row>
    <row r="64" spans="14:66" x14ac:dyDescent="0.2">
      <c r="N64" s="5">
        <v>7129098910000</v>
      </c>
      <c r="O64" s="32">
        <f t="shared" si="0"/>
        <v>1799.4801911902766</v>
      </c>
      <c r="P64" s="36">
        <f t="shared" si="1"/>
        <v>1305.3055872672155</v>
      </c>
      <c r="Q64" s="36">
        <f t="shared" si="2"/>
        <v>443.24395776229721</v>
      </c>
      <c r="R64" s="37">
        <f t="shared" si="38"/>
        <v>1748.5495450295127</v>
      </c>
      <c r="S64" s="28">
        <f t="shared" si="3"/>
        <v>1305.3055872672155</v>
      </c>
      <c r="T64" s="28">
        <f t="shared" si="4"/>
        <v>443.24395776229721</v>
      </c>
      <c r="U64" s="28">
        <f t="shared" si="39"/>
        <v>1748.5495450295127</v>
      </c>
      <c r="V64" s="30">
        <f t="shared" si="5"/>
        <v>1328.5324607750067</v>
      </c>
      <c r="W64" s="30">
        <f t="shared" si="6"/>
        <v>494.55231605255079</v>
      </c>
      <c r="X64" s="30">
        <f t="shared" si="40"/>
        <v>1823.0847768275576</v>
      </c>
      <c r="Z64" s="7">
        <f t="shared" si="7"/>
        <v>1414</v>
      </c>
      <c r="AA64" s="7">
        <f t="shared" si="8"/>
        <v>470.5</v>
      </c>
      <c r="AB64" s="3">
        <f t="shared" si="9"/>
        <v>3007129098910000</v>
      </c>
      <c r="AC64" s="3">
        <f t="shared" si="10"/>
        <v>7129098910000</v>
      </c>
      <c r="AD64" s="3">
        <f t="shared" si="11"/>
        <v>3007129098910000</v>
      </c>
      <c r="AE64" s="3">
        <f t="shared" si="12"/>
        <v>6007129098910000</v>
      </c>
      <c r="AF64" s="3">
        <f t="shared" si="41"/>
        <v>3014258197820000</v>
      </c>
      <c r="AG64" s="3">
        <f t="shared" si="42"/>
        <v>3014258197820000</v>
      </c>
      <c r="AH64" s="10">
        <f t="shared" si="13"/>
        <v>2337.5324350751116</v>
      </c>
      <c r="AI64" s="10">
        <f t="shared" si="14"/>
        <v>1480.5320622333736</v>
      </c>
      <c r="AJ64" s="10">
        <f t="shared" si="15"/>
        <v>43627.465138703883</v>
      </c>
      <c r="AK64" s="10">
        <f t="shared" si="16"/>
        <v>54883.35114448949</v>
      </c>
      <c r="AL64" s="3">
        <f t="shared" si="17"/>
        <v>877.41856716994209</v>
      </c>
      <c r="AM64" s="3">
        <f t="shared" si="18"/>
        <v>577.82181592901884</v>
      </c>
      <c r="AN64" s="3">
        <f t="shared" si="19"/>
        <v>0.76623213527370415</v>
      </c>
      <c r="AO64" s="3">
        <f t="shared" si="20"/>
        <v>0.74283946825143554</v>
      </c>
      <c r="AP64" s="8">
        <f t="shared" si="21"/>
        <v>0.83980835867287129</v>
      </c>
      <c r="AQ64" s="8">
        <f t="shared" si="22"/>
        <v>0.9163689943201786</v>
      </c>
      <c r="AR64" s="3">
        <f t="shared" si="23"/>
        <v>3008488959220727.5</v>
      </c>
      <c r="AS64" s="3">
        <f t="shared" si="24"/>
        <v>5510088511936820</v>
      </c>
      <c r="AT64" s="3">
        <f t="shared" si="25"/>
        <v>16980.652951622607</v>
      </c>
      <c r="AU64" s="3">
        <f t="shared" si="26"/>
        <v>7651.3780066968884</v>
      </c>
      <c r="AV64" s="3">
        <f t="shared" si="27"/>
        <v>16980.652951622607</v>
      </c>
      <c r="AW64" s="3">
        <f t="shared" si="28"/>
        <v>7651.3780066968884</v>
      </c>
      <c r="AZ64" s="8">
        <v>27500000000000</v>
      </c>
      <c r="BA64" s="7">
        <v>1331</v>
      </c>
      <c r="BB64" s="7">
        <v>461.7</v>
      </c>
      <c r="BC64" s="24">
        <f t="shared" si="29"/>
        <v>1792.7</v>
      </c>
      <c r="BE64" s="3">
        <f t="shared" si="30"/>
        <v>17017.074985659565</v>
      </c>
      <c r="BF64" s="3" t="e">
        <f t="shared" si="31"/>
        <v>#DIV/0!</v>
      </c>
      <c r="BG64" s="3" t="e">
        <f t="shared" si="32"/>
        <v>#DIV/0!</v>
      </c>
      <c r="BH64" s="3">
        <f t="shared" si="33"/>
        <v>15576.848124176007</v>
      </c>
      <c r="BI64" s="3">
        <f t="shared" si="34"/>
        <v>1070139.1433427059</v>
      </c>
      <c r="BJ64" s="3">
        <f t="shared" si="35"/>
        <v>10585.28451619627</v>
      </c>
      <c r="BK64" s="5" t="e">
        <f t="shared" si="43"/>
        <v>#DIV/0!</v>
      </c>
      <c r="BL64" s="5" t="e">
        <f t="shared" si="44"/>
        <v>#DIV/0!</v>
      </c>
      <c r="BM64" s="39" t="e">
        <f t="shared" si="36"/>
        <v>#DIV/0!</v>
      </c>
      <c r="BN64" s="39" t="e">
        <f t="shared" si="37"/>
        <v>#DIV/0!</v>
      </c>
    </row>
    <row r="65" spans="14:66" x14ac:dyDescent="0.2">
      <c r="N65" s="5">
        <v>7144845410000</v>
      </c>
      <c r="O65" s="32">
        <f t="shared" si="0"/>
        <v>1799.4792236831322</v>
      </c>
      <c r="P65" s="36">
        <f t="shared" si="1"/>
        <v>1305.3051176318593</v>
      </c>
      <c r="Q65" s="36">
        <f t="shared" si="2"/>
        <v>443.24390231509091</v>
      </c>
      <c r="R65" s="37">
        <f t="shared" si="38"/>
        <v>1748.5490199469502</v>
      </c>
      <c r="S65" s="28">
        <f t="shared" si="3"/>
        <v>1305.3051176318593</v>
      </c>
      <c r="T65" s="28">
        <f t="shared" si="4"/>
        <v>443.24390231509091</v>
      </c>
      <c r="U65" s="28">
        <f t="shared" si="39"/>
        <v>1748.5490199469502</v>
      </c>
      <c r="V65" s="30">
        <f t="shared" si="5"/>
        <v>1328.5301303641279</v>
      </c>
      <c r="W65" s="30">
        <f t="shared" si="6"/>
        <v>494.55156549521047</v>
      </c>
      <c r="X65" s="30">
        <f t="shared" si="40"/>
        <v>1823.0816958593384</v>
      </c>
      <c r="Z65" s="7">
        <f t="shared" si="7"/>
        <v>1414</v>
      </c>
      <c r="AA65" s="7">
        <f t="shared" si="8"/>
        <v>470.5</v>
      </c>
      <c r="AB65" s="3">
        <f t="shared" si="9"/>
        <v>3007144845410000</v>
      </c>
      <c r="AC65" s="3">
        <f t="shared" si="10"/>
        <v>7144845410000</v>
      </c>
      <c r="AD65" s="3">
        <f t="shared" si="11"/>
        <v>3007144845410000</v>
      </c>
      <c r="AE65" s="3">
        <f t="shared" si="12"/>
        <v>6007144845410000</v>
      </c>
      <c r="AF65" s="3">
        <f t="shared" si="41"/>
        <v>3014289690820000</v>
      </c>
      <c r="AG65" s="3">
        <f t="shared" si="42"/>
        <v>3014289690820000</v>
      </c>
      <c r="AH65" s="10">
        <f t="shared" si="13"/>
        <v>2337.524356557838</v>
      </c>
      <c r="AI65" s="10">
        <f t="shared" si="14"/>
        <v>1480.5295008305777</v>
      </c>
      <c r="AJ65" s="10">
        <f t="shared" si="15"/>
        <v>43627.00932327121</v>
      </c>
      <c r="AK65" s="10">
        <f t="shared" si="16"/>
        <v>54882.777728675181</v>
      </c>
      <c r="AL65" s="3">
        <f t="shared" si="17"/>
        <v>877.41506250336852</v>
      </c>
      <c r="AM65" s="3">
        <f t="shared" si="18"/>
        <v>577.82061324835036</v>
      </c>
      <c r="AN65" s="3">
        <f t="shared" si="19"/>
        <v>0.76623195068633654</v>
      </c>
      <c r="AO65" s="3">
        <f t="shared" si="20"/>
        <v>0.74283936246991755</v>
      </c>
      <c r="AP65" s="8">
        <f t="shared" si="21"/>
        <v>0.83980855004808797</v>
      </c>
      <c r="AQ65" s="8">
        <f t="shared" si="22"/>
        <v>0.91636919514610815</v>
      </c>
      <c r="AR65" s="3">
        <f t="shared" si="23"/>
        <v>3008507707393061</v>
      </c>
      <c r="AS65" s="3">
        <f t="shared" si="24"/>
        <v>5510104658999529</v>
      </c>
      <c r="AT65" s="3">
        <f t="shared" si="25"/>
        <v>16980.573474289307</v>
      </c>
      <c r="AU65" s="3">
        <f t="shared" si="26"/>
        <v>7651.361484322686</v>
      </c>
      <c r="AV65" s="3">
        <f t="shared" si="27"/>
        <v>16980.573474289307</v>
      </c>
      <c r="AW65" s="3">
        <f t="shared" si="28"/>
        <v>7651.361484322686</v>
      </c>
      <c r="AZ65" s="8">
        <v>33100000000000</v>
      </c>
      <c r="BA65" s="7">
        <v>1331</v>
      </c>
      <c r="BB65" s="7">
        <v>461.7</v>
      </c>
      <c r="BC65" s="24">
        <f t="shared" si="29"/>
        <v>1792.7</v>
      </c>
      <c r="BE65" s="3">
        <f t="shared" si="30"/>
        <v>17017.075741358931</v>
      </c>
      <c r="BF65" s="3" t="e">
        <f t="shared" si="31"/>
        <v>#DIV/0!</v>
      </c>
      <c r="BG65" s="3" t="e">
        <f t="shared" si="32"/>
        <v>#DIV/0!</v>
      </c>
      <c r="BH65" s="3">
        <f t="shared" si="33"/>
        <v>15576.851043803072</v>
      </c>
      <c r="BI65" s="3">
        <f t="shared" si="34"/>
        <v>1068445.9745032697</v>
      </c>
      <c r="BJ65" s="3">
        <f t="shared" si="35"/>
        <v>10585.247392228894</v>
      </c>
      <c r="BK65" s="5" t="e">
        <f t="shared" si="43"/>
        <v>#DIV/0!</v>
      </c>
      <c r="BL65" s="5" t="e">
        <f t="shared" si="44"/>
        <v>#DIV/0!</v>
      </c>
      <c r="BM65" s="39" t="e">
        <f t="shared" si="36"/>
        <v>#DIV/0!</v>
      </c>
      <c r="BN65" s="39" t="e">
        <f t="shared" si="37"/>
        <v>#DIV/0!</v>
      </c>
    </row>
    <row r="66" spans="14:66" x14ac:dyDescent="0.2">
      <c r="N66" s="5">
        <v>7480927190000</v>
      </c>
      <c r="O66" s="32">
        <f t="shared" si="0"/>
        <v>1799.4586526103496</v>
      </c>
      <c r="P66" s="36">
        <f t="shared" si="1"/>
        <v>1305.2950944399322</v>
      </c>
      <c r="Q66" s="36">
        <f t="shared" si="2"/>
        <v>443.24271891167621</v>
      </c>
      <c r="R66" s="37">
        <f t="shared" si="38"/>
        <v>1748.5378133516083</v>
      </c>
      <c r="S66" s="28">
        <f t="shared" si="3"/>
        <v>1305.2950944399324</v>
      </c>
      <c r="T66" s="28">
        <f t="shared" si="4"/>
        <v>443.24271891167621</v>
      </c>
      <c r="U66" s="28">
        <f t="shared" si="39"/>
        <v>1748.5378133516087</v>
      </c>
      <c r="V66" s="30">
        <f t="shared" si="5"/>
        <v>1328.4807302026045</v>
      </c>
      <c r="W66" s="30">
        <f t="shared" si="6"/>
        <v>494.53563966822617</v>
      </c>
      <c r="X66" s="30">
        <f t="shared" si="40"/>
        <v>1823.0163698708307</v>
      </c>
      <c r="Z66" s="7">
        <f t="shared" si="7"/>
        <v>1414</v>
      </c>
      <c r="AA66" s="7">
        <f t="shared" si="8"/>
        <v>470.5</v>
      </c>
      <c r="AB66" s="3">
        <f t="shared" si="9"/>
        <v>3007480927190000</v>
      </c>
      <c r="AC66" s="3">
        <f t="shared" si="10"/>
        <v>7480927190000</v>
      </c>
      <c r="AD66" s="3">
        <f t="shared" si="11"/>
        <v>3007480927190000</v>
      </c>
      <c r="AE66" s="3">
        <f t="shared" si="12"/>
        <v>6007480927190000</v>
      </c>
      <c r="AF66" s="3">
        <f t="shared" si="41"/>
        <v>3014961854380000</v>
      </c>
      <c r="AG66" s="3">
        <f t="shared" si="42"/>
        <v>3014961854380000</v>
      </c>
      <c r="AH66" s="10">
        <f t="shared" si="13"/>
        <v>2337.351951335077</v>
      </c>
      <c r="AI66" s="10">
        <f t="shared" si="14"/>
        <v>1480.474834779917</v>
      </c>
      <c r="AJ66" s="10">
        <f t="shared" si="15"/>
        <v>43617.28300256958</v>
      </c>
      <c r="AK66" s="10">
        <f t="shared" si="16"/>
        <v>54870.542017232532</v>
      </c>
      <c r="AL66" s="3">
        <f t="shared" si="17"/>
        <v>877.34026932607708</v>
      </c>
      <c r="AM66" s="3">
        <f t="shared" si="18"/>
        <v>577.79494550926211</v>
      </c>
      <c r="AN66" s="3">
        <f t="shared" si="19"/>
        <v>0.76622801119225104</v>
      </c>
      <c r="AO66" s="3">
        <f t="shared" si="20"/>
        <v>0.74283710480665333</v>
      </c>
      <c r="AP66" s="8">
        <f t="shared" si="21"/>
        <v>0.8398126344868444</v>
      </c>
      <c r="AQ66" s="8">
        <f t="shared" si="22"/>
        <v>0.91637348135608443</v>
      </c>
      <c r="AR66" s="3">
        <f t="shared" si="23"/>
        <v>3008907852636167</v>
      </c>
      <c r="AS66" s="3">
        <f t="shared" si="24"/>
        <v>5510449288813779</v>
      </c>
      <c r="AT66" s="3">
        <f t="shared" si="25"/>
        <v>16978.877393147475</v>
      </c>
      <c r="AU66" s="3">
        <f t="shared" si="26"/>
        <v>7651.0088651974202</v>
      </c>
      <c r="AV66" s="3">
        <f t="shared" si="27"/>
        <v>16978.877393147479</v>
      </c>
      <c r="AW66" s="3">
        <f t="shared" si="28"/>
        <v>7651.0088651974183</v>
      </c>
      <c r="AZ66" s="8">
        <v>39800000000000</v>
      </c>
      <c r="BA66" s="7">
        <v>1331</v>
      </c>
      <c r="BB66" s="7">
        <v>461.7</v>
      </c>
      <c r="BC66" s="24">
        <f t="shared" si="29"/>
        <v>1792.7</v>
      </c>
      <c r="BE66" s="3">
        <f t="shared" si="30"/>
        <v>17017.091870453507</v>
      </c>
      <c r="BF66" s="3" t="e">
        <f t="shared" si="31"/>
        <v>#DIV/0!</v>
      </c>
      <c r="BG66" s="3" t="e">
        <f t="shared" si="32"/>
        <v>#DIV/0!</v>
      </c>
      <c r="BH66" s="3">
        <f t="shared" si="33"/>
        <v>15576.913357126105</v>
      </c>
      <c r="BI66" s="3">
        <f t="shared" si="34"/>
        <v>1033776.6774117858</v>
      </c>
      <c r="BJ66" s="3">
        <f t="shared" si="35"/>
        <v>10584.455125033019</v>
      </c>
      <c r="BK66" s="5" t="e">
        <f t="shared" si="43"/>
        <v>#DIV/0!</v>
      </c>
      <c r="BL66" s="5" t="e">
        <f t="shared" si="44"/>
        <v>#DIV/0!</v>
      </c>
      <c r="BM66" s="39" t="e">
        <f t="shared" si="36"/>
        <v>#DIV/0!</v>
      </c>
      <c r="BN66" s="39" t="e">
        <f t="shared" si="37"/>
        <v>#DIV/0!</v>
      </c>
    </row>
    <row r="67" spans="14:66" x14ac:dyDescent="0.2">
      <c r="N67" s="5">
        <v>7502854600000</v>
      </c>
      <c r="O67" s="32">
        <f t="shared" si="0"/>
        <v>1799.4573155884186</v>
      </c>
      <c r="P67" s="36">
        <f t="shared" si="1"/>
        <v>1305.2944405081128</v>
      </c>
      <c r="Q67" s="36">
        <f t="shared" si="2"/>
        <v>443.24264170279349</v>
      </c>
      <c r="R67" s="37">
        <f t="shared" si="38"/>
        <v>1748.5370822109062</v>
      </c>
      <c r="S67" s="28">
        <f t="shared" si="3"/>
        <v>1305.2944405081128</v>
      </c>
      <c r="T67" s="28">
        <f t="shared" si="4"/>
        <v>443.24264170279349</v>
      </c>
      <c r="U67" s="28">
        <f t="shared" si="39"/>
        <v>1748.5370822109062</v>
      </c>
      <c r="V67" s="30">
        <f t="shared" si="5"/>
        <v>1328.4775291097062</v>
      </c>
      <c r="W67" s="30">
        <f t="shared" si="6"/>
        <v>494.53460667869621</v>
      </c>
      <c r="X67" s="30">
        <f t="shared" si="40"/>
        <v>1823.0121357884025</v>
      </c>
      <c r="Z67" s="7">
        <f t="shared" si="7"/>
        <v>1414</v>
      </c>
      <c r="AA67" s="7">
        <f t="shared" si="8"/>
        <v>470.5</v>
      </c>
      <c r="AB67" s="3">
        <f t="shared" si="9"/>
        <v>3007502854600000</v>
      </c>
      <c r="AC67" s="3">
        <f t="shared" si="10"/>
        <v>7502854600000</v>
      </c>
      <c r="AD67" s="3">
        <f t="shared" si="11"/>
        <v>3007502854600000</v>
      </c>
      <c r="AE67" s="3">
        <f t="shared" si="12"/>
        <v>6007502854600000</v>
      </c>
      <c r="AF67" s="3">
        <f t="shared" si="41"/>
        <v>3015005709200000</v>
      </c>
      <c r="AG67" s="3">
        <f t="shared" si="42"/>
        <v>3015005709200000</v>
      </c>
      <c r="AH67" s="10">
        <f t="shared" si="13"/>
        <v>2337.3407039937483</v>
      </c>
      <c r="AI67" s="10">
        <f t="shared" si="14"/>
        <v>1480.4712683098264</v>
      </c>
      <c r="AJ67" s="10">
        <f t="shared" si="15"/>
        <v>43616.648566591859</v>
      </c>
      <c r="AK67" s="10">
        <f t="shared" si="16"/>
        <v>54869.743896772554</v>
      </c>
      <c r="AL67" s="3">
        <f t="shared" si="17"/>
        <v>877.33539002187524</v>
      </c>
      <c r="AM67" s="3">
        <f t="shared" si="18"/>
        <v>577.79327092917038</v>
      </c>
      <c r="AN67" s="3">
        <f t="shared" si="19"/>
        <v>0.76622775417636213</v>
      </c>
      <c r="AO67" s="3">
        <f t="shared" si="20"/>
        <v>0.74283695751105361</v>
      </c>
      <c r="AP67" s="8">
        <f t="shared" si="21"/>
        <v>0.83981290096417538</v>
      </c>
      <c r="AQ67" s="8">
        <f t="shared" si="22"/>
        <v>0.916373761001954</v>
      </c>
      <c r="AR67" s="3">
        <f t="shared" si="23"/>
        <v>3008933959684813</v>
      </c>
      <c r="AS67" s="3">
        <f t="shared" si="24"/>
        <v>5510471773848827</v>
      </c>
      <c r="AT67" s="3">
        <f t="shared" si="25"/>
        <v>16978.766748504873</v>
      </c>
      <c r="AU67" s="3">
        <f t="shared" si="26"/>
        <v>7650.9858603038947</v>
      </c>
      <c r="AV67" s="3">
        <f t="shared" si="27"/>
        <v>16978.76674850487</v>
      </c>
      <c r="AW67" s="3">
        <f t="shared" si="28"/>
        <v>7650.9858603038956</v>
      </c>
      <c r="AZ67" s="8">
        <v>47900000000000</v>
      </c>
      <c r="BA67" s="7">
        <v>1330</v>
      </c>
      <c r="BB67" s="7">
        <v>461.6</v>
      </c>
      <c r="BC67" s="24">
        <f t="shared" si="29"/>
        <v>1791.6</v>
      </c>
      <c r="BE67" s="3">
        <f t="shared" si="30"/>
        <v>17017.09292278449</v>
      </c>
      <c r="BF67" s="3" t="e">
        <f t="shared" si="31"/>
        <v>#DIV/0!</v>
      </c>
      <c r="BG67" s="3" t="e">
        <f t="shared" si="32"/>
        <v>#DIV/0!</v>
      </c>
      <c r="BH67" s="3">
        <f t="shared" si="33"/>
        <v>15576.917422642813</v>
      </c>
      <c r="BI67" s="3">
        <f t="shared" si="34"/>
        <v>1031607.7791742047</v>
      </c>
      <c r="BJ67" s="3">
        <f t="shared" si="35"/>
        <v>10584.403439424112</v>
      </c>
      <c r="BK67" s="5" t="e">
        <f t="shared" si="43"/>
        <v>#DIV/0!</v>
      </c>
      <c r="BL67" s="5" t="e">
        <f t="shared" si="44"/>
        <v>#DIV/0!</v>
      </c>
      <c r="BM67" s="39" t="e">
        <f t="shared" si="36"/>
        <v>#DIV/0!</v>
      </c>
      <c r="BN67" s="39" t="e">
        <f t="shared" si="37"/>
        <v>#DIV/0!</v>
      </c>
    </row>
    <row r="68" spans="14:66" x14ac:dyDescent="0.2">
      <c r="N68" s="5">
        <v>7845124720000</v>
      </c>
      <c r="O68" s="32">
        <f t="shared" si="0"/>
        <v>1799.4365241665175</v>
      </c>
      <c r="P68" s="36">
        <f t="shared" si="1"/>
        <v>1305.2842335131338</v>
      </c>
      <c r="Q68" s="36">
        <f t="shared" si="2"/>
        <v>443.24143655346671</v>
      </c>
      <c r="R68" s="37">
        <f t="shared" si="38"/>
        <v>1748.5256700666005</v>
      </c>
      <c r="S68" s="28">
        <f t="shared" si="3"/>
        <v>1305.2842335131338</v>
      </c>
      <c r="T68" s="28">
        <f t="shared" si="4"/>
        <v>443.24143655346671</v>
      </c>
      <c r="U68" s="28">
        <f t="shared" si="39"/>
        <v>1748.5256700666005</v>
      </c>
      <c r="V68" s="30">
        <f t="shared" si="5"/>
        <v>1328.4278979662317</v>
      </c>
      <c r="W68" s="30">
        <f t="shared" si="6"/>
        <v>494.51857538728518</v>
      </c>
      <c r="X68" s="30">
        <f t="shared" si="40"/>
        <v>1822.9464733535169</v>
      </c>
      <c r="Z68" s="7">
        <f t="shared" si="7"/>
        <v>1414</v>
      </c>
      <c r="AA68" s="7">
        <f t="shared" si="8"/>
        <v>470.5</v>
      </c>
      <c r="AB68" s="3">
        <f t="shared" si="9"/>
        <v>3007845124720000</v>
      </c>
      <c r="AC68" s="3">
        <f t="shared" si="10"/>
        <v>7845124720000</v>
      </c>
      <c r="AD68" s="3">
        <f t="shared" si="11"/>
        <v>3007845124720000</v>
      </c>
      <c r="AE68" s="3">
        <f t="shared" si="12"/>
        <v>6007845124720000</v>
      </c>
      <c r="AF68" s="3">
        <f t="shared" si="41"/>
        <v>3015690249440000</v>
      </c>
      <c r="AG68" s="3">
        <f t="shared" si="42"/>
        <v>3015690249440000</v>
      </c>
      <c r="AH68" s="10">
        <f t="shared" si="13"/>
        <v>2337.1651592314338</v>
      </c>
      <c r="AI68" s="10">
        <f t="shared" si="14"/>
        <v>1480.4156012371775</v>
      </c>
      <c r="AJ68" s="10">
        <f t="shared" si="15"/>
        <v>43606.747897554866</v>
      </c>
      <c r="AK68" s="10">
        <f t="shared" si="16"/>
        <v>54857.288855124018</v>
      </c>
      <c r="AL68" s="3">
        <f t="shared" si="17"/>
        <v>877.25923609706956</v>
      </c>
      <c r="AM68" s="3">
        <f t="shared" si="18"/>
        <v>577.76713348621013</v>
      </c>
      <c r="AN68" s="3">
        <f t="shared" si="19"/>
        <v>0.76622374256935921</v>
      </c>
      <c r="AO68" s="3">
        <f t="shared" si="20"/>
        <v>0.74283465840260632</v>
      </c>
      <c r="AP68" s="8">
        <f t="shared" si="21"/>
        <v>0.83981706033061165</v>
      </c>
      <c r="AQ68" s="8">
        <f t="shared" si="22"/>
        <v>0.91637812598467383</v>
      </c>
      <c r="AR68" s="3">
        <f t="shared" si="23"/>
        <v>3009341468625216.5</v>
      </c>
      <c r="AS68" s="3">
        <f t="shared" si="24"/>
        <v>5510822746717109</v>
      </c>
      <c r="AT68" s="3">
        <f t="shared" si="25"/>
        <v>16977.039907183505</v>
      </c>
      <c r="AU68" s="3">
        <f t="shared" si="26"/>
        <v>7650.626795042218</v>
      </c>
      <c r="AV68" s="3">
        <f t="shared" si="27"/>
        <v>16977.039907183505</v>
      </c>
      <c r="AW68" s="3">
        <f t="shared" si="28"/>
        <v>7650.626795042218</v>
      </c>
      <c r="AZ68" s="8">
        <v>57500000000000</v>
      </c>
      <c r="BA68" s="7">
        <v>1330</v>
      </c>
      <c r="BB68" s="7">
        <v>461.5</v>
      </c>
      <c r="BC68" s="24">
        <f t="shared" si="29"/>
        <v>1791.5</v>
      </c>
      <c r="BE68" s="3">
        <f t="shared" si="30"/>
        <v>17017.10934886726</v>
      </c>
      <c r="BF68" s="3" t="e">
        <f t="shared" si="31"/>
        <v>#DIV/0!</v>
      </c>
      <c r="BG68" s="3" t="e">
        <f t="shared" si="32"/>
        <v>#DIV/0!</v>
      </c>
      <c r="BH68" s="3">
        <f t="shared" si="33"/>
        <v>15576.98088113369</v>
      </c>
      <c r="BI68" s="3">
        <f t="shared" si="34"/>
        <v>999110.66436456097</v>
      </c>
      <c r="BJ68" s="3">
        <f t="shared" si="35"/>
        <v>10583.596750454064</v>
      </c>
      <c r="BK68" s="5" t="e">
        <f t="shared" si="43"/>
        <v>#DIV/0!</v>
      </c>
      <c r="BL68" s="5" t="e">
        <f t="shared" si="44"/>
        <v>#DIV/0!</v>
      </c>
      <c r="BM68" s="39" t="e">
        <f t="shared" si="36"/>
        <v>#DIV/0!</v>
      </c>
      <c r="BN68" s="39" t="e">
        <f t="shared" si="37"/>
        <v>#DIV/0!</v>
      </c>
    </row>
    <row r="69" spans="14:66" x14ac:dyDescent="0.2">
      <c r="N69" s="5">
        <v>7871136290000</v>
      </c>
      <c r="O69" s="32">
        <f t="shared" si="0"/>
        <v>1799.4349499901841</v>
      </c>
      <c r="P69" s="36">
        <f t="shared" si="1"/>
        <v>1305.2834578394099</v>
      </c>
      <c r="Q69" s="36">
        <f t="shared" si="2"/>
        <v>443.2413449672128</v>
      </c>
      <c r="R69" s="37">
        <f t="shared" si="38"/>
        <v>1748.5248028066228</v>
      </c>
      <c r="S69" s="28">
        <f t="shared" si="3"/>
        <v>1305.2834578394099</v>
      </c>
      <c r="T69" s="28">
        <f t="shared" si="4"/>
        <v>443.2413449672128</v>
      </c>
      <c r="U69" s="28">
        <f t="shared" si="39"/>
        <v>1748.5248028066228</v>
      </c>
      <c r="V69" s="30">
        <f t="shared" si="5"/>
        <v>1328.4241513670665</v>
      </c>
      <c r="W69" s="30">
        <f t="shared" si="6"/>
        <v>494.51736404425077</v>
      </c>
      <c r="X69" s="30">
        <f t="shared" si="40"/>
        <v>1822.9415154113174</v>
      </c>
      <c r="Z69" s="7">
        <f t="shared" si="7"/>
        <v>1414</v>
      </c>
      <c r="AA69" s="7">
        <f t="shared" si="8"/>
        <v>470.5</v>
      </c>
      <c r="AB69" s="3">
        <f t="shared" si="9"/>
        <v>3007871136290000</v>
      </c>
      <c r="AC69" s="3">
        <f t="shared" si="10"/>
        <v>7871136290000</v>
      </c>
      <c r="AD69" s="3">
        <f t="shared" si="11"/>
        <v>3007871136290000</v>
      </c>
      <c r="AE69" s="3">
        <f t="shared" si="12"/>
        <v>6007871136290000</v>
      </c>
      <c r="AF69" s="3">
        <f t="shared" si="41"/>
        <v>3015742272580000</v>
      </c>
      <c r="AG69" s="3">
        <f t="shared" si="42"/>
        <v>3015742272580000</v>
      </c>
      <c r="AH69" s="10">
        <f t="shared" si="13"/>
        <v>2337.1518196771981</v>
      </c>
      <c r="AI69" s="10">
        <f t="shared" si="14"/>
        <v>1480.4113709108983</v>
      </c>
      <c r="AJ69" s="10">
        <f t="shared" si="15"/>
        <v>43605.995658223466</v>
      </c>
      <c r="AK69" s="10">
        <f t="shared" si="16"/>
        <v>54856.342538045123</v>
      </c>
      <c r="AL69" s="3">
        <f t="shared" si="17"/>
        <v>877.25344924892272</v>
      </c>
      <c r="AM69" s="3">
        <f t="shared" si="18"/>
        <v>577.76514722698687</v>
      </c>
      <c r="AN69" s="3">
        <f t="shared" si="19"/>
        <v>0.76622343771496604</v>
      </c>
      <c r="AO69" s="3">
        <f t="shared" si="20"/>
        <v>0.74283448368167482</v>
      </c>
      <c r="AP69" s="8">
        <f t="shared" si="21"/>
        <v>0.83981737641995957</v>
      </c>
      <c r="AQ69" s="8">
        <f t="shared" si="22"/>
        <v>0.91637845770531245</v>
      </c>
      <c r="AR69" s="3">
        <f t="shared" si="23"/>
        <v>3009372437997834.5</v>
      </c>
      <c r="AS69" s="3">
        <f t="shared" si="24"/>
        <v>5510849419567635</v>
      </c>
      <c r="AT69" s="3">
        <f t="shared" si="25"/>
        <v>16976.908690294855</v>
      </c>
      <c r="AU69" s="3">
        <f t="shared" si="26"/>
        <v>7650.5995088984164</v>
      </c>
      <c r="AV69" s="3">
        <f t="shared" si="27"/>
        <v>16976.908690294855</v>
      </c>
      <c r="AW69" s="3">
        <f t="shared" si="28"/>
        <v>7650.5995088984155</v>
      </c>
      <c r="AZ69" s="8">
        <v>69200000000000</v>
      </c>
      <c r="BA69" s="7">
        <v>1330</v>
      </c>
      <c r="BB69" s="7">
        <v>461.4</v>
      </c>
      <c r="BC69" s="24">
        <f t="shared" si="29"/>
        <v>1791.4</v>
      </c>
      <c r="BE69" s="3">
        <f t="shared" si="30"/>
        <v>17017.110597203522</v>
      </c>
      <c r="BF69" s="3" t="e">
        <f t="shared" si="31"/>
        <v>#DIV/0!</v>
      </c>
      <c r="BG69" s="3" t="e">
        <f t="shared" si="32"/>
        <v>#DIV/0!</v>
      </c>
      <c r="BH69" s="3">
        <f t="shared" si="33"/>
        <v>15576.985703715154</v>
      </c>
      <c r="BI69" s="3">
        <f t="shared" si="34"/>
        <v>996740.6112496641</v>
      </c>
      <c r="BJ69" s="3">
        <f t="shared" si="35"/>
        <v>10583.535450800011</v>
      </c>
      <c r="BK69" s="5" t="e">
        <f t="shared" si="43"/>
        <v>#DIV/0!</v>
      </c>
      <c r="BL69" s="5" t="e">
        <f t="shared" si="44"/>
        <v>#DIV/0!</v>
      </c>
      <c r="BM69" s="39" t="e">
        <f t="shared" si="36"/>
        <v>#DIV/0!</v>
      </c>
      <c r="BN69" s="39" t="e">
        <f t="shared" si="37"/>
        <v>#DIV/0!</v>
      </c>
    </row>
    <row r="70" spans="14:66" x14ac:dyDescent="0.2">
      <c r="N70" s="3">
        <v>8000000000000</v>
      </c>
      <c r="O70" s="32">
        <f t="shared" si="0"/>
        <v>1799.4271633966741</v>
      </c>
      <c r="P70" s="36">
        <f t="shared" si="1"/>
        <v>1305.2796151414677</v>
      </c>
      <c r="Q70" s="36">
        <f t="shared" si="2"/>
        <v>443.2408912440664</v>
      </c>
      <c r="R70" s="37">
        <f t="shared" si="38"/>
        <v>1748.5205063855342</v>
      </c>
      <c r="S70" s="28">
        <f t="shared" si="3"/>
        <v>1305.279615141468</v>
      </c>
      <c r="T70" s="28">
        <f t="shared" si="4"/>
        <v>443.2408912440664</v>
      </c>
      <c r="U70" s="28">
        <f t="shared" si="39"/>
        <v>1748.5205063855344</v>
      </c>
      <c r="V70" s="30">
        <f t="shared" si="5"/>
        <v>1328.4056415202579</v>
      </c>
      <c r="W70" s="30">
        <f t="shared" si="6"/>
        <v>494.51137712409474</v>
      </c>
      <c r="X70" s="30">
        <f t="shared" si="40"/>
        <v>1822.9170186443525</v>
      </c>
      <c r="Z70" s="7">
        <f t="shared" si="7"/>
        <v>1414</v>
      </c>
      <c r="AA70" s="7">
        <f t="shared" si="8"/>
        <v>470.5</v>
      </c>
      <c r="AB70" s="3">
        <f t="shared" si="9"/>
        <v>3008000000000000</v>
      </c>
      <c r="AC70" s="3">
        <f t="shared" si="10"/>
        <v>8000000000000</v>
      </c>
      <c r="AD70" s="3">
        <f t="shared" si="11"/>
        <v>3008000000000000</v>
      </c>
      <c r="AE70" s="3">
        <f t="shared" si="12"/>
        <v>6008000000000000</v>
      </c>
      <c r="AF70" s="3">
        <f t="shared" si="41"/>
        <v>3016000000000000</v>
      </c>
      <c r="AG70" s="3">
        <f t="shared" si="42"/>
        <v>3016000000000000</v>
      </c>
      <c r="AH70" s="10">
        <f t="shared" si="13"/>
        <v>2337.0857371228353</v>
      </c>
      <c r="AI70" s="10">
        <f t="shared" si="14"/>
        <v>1480.3904139338442</v>
      </c>
      <c r="AJ70" s="10">
        <f t="shared" si="15"/>
        <v>43602.269378131445</v>
      </c>
      <c r="AK70" s="10">
        <f t="shared" si="16"/>
        <v>54851.654877689361</v>
      </c>
      <c r="AL70" s="3">
        <f t="shared" si="17"/>
        <v>877.22478199733348</v>
      </c>
      <c r="AM70" s="3">
        <f t="shared" si="18"/>
        <v>577.75530735192888</v>
      </c>
      <c r="AN70" s="3">
        <f t="shared" si="19"/>
        <v>0.76622192747263118</v>
      </c>
      <c r="AO70" s="3">
        <f t="shared" si="20"/>
        <v>0.74283361810825144</v>
      </c>
      <c r="AP70" s="8">
        <f t="shared" si="21"/>
        <v>0.83981894233306587</v>
      </c>
      <c r="AQ70" s="8">
        <f t="shared" si="22"/>
        <v>0.91638010106774892</v>
      </c>
      <c r="AR70" s="3">
        <f t="shared" si="23"/>
        <v>3009525862774392</v>
      </c>
      <c r="AS70" s="3">
        <f t="shared" si="24"/>
        <v>5510981559105592</v>
      </c>
      <c r="AT70" s="3">
        <f t="shared" si="25"/>
        <v>16976.258667697239</v>
      </c>
      <c r="AU70" s="3">
        <f t="shared" si="26"/>
        <v>7650.4643346029388</v>
      </c>
      <c r="AV70" s="3">
        <f t="shared" si="27"/>
        <v>16976.258667697242</v>
      </c>
      <c r="AW70" s="3">
        <f t="shared" si="28"/>
        <v>7650.4643346029388</v>
      </c>
      <c r="AZ70" s="8">
        <v>83200000000000</v>
      </c>
      <c r="BA70" s="7">
        <v>1329</v>
      </c>
      <c r="BB70" s="7">
        <v>461.3</v>
      </c>
      <c r="BC70" s="24">
        <f t="shared" si="29"/>
        <v>1790.3</v>
      </c>
      <c r="BE70" s="3">
        <f t="shared" si="30"/>
        <v>17017.116781576166</v>
      </c>
      <c r="BF70" s="3" t="e">
        <f t="shared" si="31"/>
        <v>#DIV/0!</v>
      </c>
      <c r="BG70" s="3" t="e">
        <f t="shared" si="32"/>
        <v>#DIV/0!</v>
      </c>
      <c r="BH70" s="3">
        <f t="shared" si="33"/>
        <v>15577.009595048079</v>
      </c>
      <c r="BI70" s="3">
        <f t="shared" si="34"/>
        <v>985194.99905702926</v>
      </c>
      <c r="BJ70" s="3">
        <f t="shared" si="35"/>
        <v>10583.231780105985</v>
      </c>
      <c r="BK70" s="5" t="e">
        <f t="shared" si="43"/>
        <v>#DIV/0!</v>
      </c>
      <c r="BL70" s="5" t="e">
        <f t="shared" si="44"/>
        <v>#DIV/0!</v>
      </c>
      <c r="BM70" s="39" t="e">
        <f t="shared" si="36"/>
        <v>#DIV/0!</v>
      </c>
      <c r="BN70" s="39" t="e">
        <f t="shared" si="37"/>
        <v>#DIV/0!</v>
      </c>
    </row>
    <row r="71" spans="14:66" x14ac:dyDescent="0.2">
      <c r="N71" s="5">
        <v>8243476420000</v>
      </c>
      <c r="O71" s="32">
        <f t="shared" si="0"/>
        <v>1799.4125048950673</v>
      </c>
      <c r="P71" s="36">
        <f t="shared" si="1"/>
        <v>1305.2723549855884</v>
      </c>
      <c r="Q71" s="36">
        <f t="shared" si="2"/>
        <v>443.24003399113855</v>
      </c>
      <c r="R71" s="37">
        <f t="shared" si="38"/>
        <v>1748.5123889767269</v>
      </c>
      <c r="S71" s="28">
        <f t="shared" si="3"/>
        <v>1305.2723549855884</v>
      </c>
      <c r="T71" s="28">
        <f t="shared" si="4"/>
        <v>443.24003399113855</v>
      </c>
      <c r="U71" s="28">
        <f t="shared" si="39"/>
        <v>1748.5123889767269</v>
      </c>
      <c r="V71" s="30">
        <f t="shared" si="5"/>
        <v>1328.3708963019812</v>
      </c>
      <c r="W71" s="30">
        <f t="shared" si="6"/>
        <v>494.50012850062797</v>
      </c>
      <c r="X71" s="30">
        <f t="shared" si="40"/>
        <v>1822.8710248026091</v>
      </c>
      <c r="Z71" s="7">
        <f t="shared" si="7"/>
        <v>1414</v>
      </c>
      <c r="AA71" s="7">
        <f t="shared" si="8"/>
        <v>470.5</v>
      </c>
      <c r="AB71" s="3">
        <f t="shared" si="9"/>
        <v>3008243476420000</v>
      </c>
      <c r="AC71" s="3">
        <f t="shared" si="10"/>
        <v>8243476420000</v>
      </c>
      <c r="AD71" s="3">
        <f t="shared" si="11"/>
        <v>3008243476420000</v>
      </c>
      <c r="AE71" s="3">
        <f t="shared" si="12"/>
        <v>6008243476420000</v>
      </c>
      <c r="AF71" s="3">
        <f t="shared" si="41"/>
        <v>3016486952840000</v>
      </c>
      <c r="AG71" s="3">
        <f t="shared" si="42"/>
        <v>3016486952840000</v>
      </c>
      <c r="AH71" s="10">
        <f t="shared" si="13"/>
        <v>2336.9608928914004</v>
      </c>
      <c r="AI71" s="10">
        <f t="shared" si="14"/>
        <v>1480.3508196423954</v>
      </c>
      <c r="AJ71" s="10">
        <f t="shared" si="15"/>
        <v>43595.230644254567</v>
      </c>
      <c r="AK71" s="10">
        <f t="shared" si="16"/>
        <v>54842.800150472242</v>
      </c>
      <c r="AL71" s="3">
        <f t="shared" si="17"/>
        <v>877.1706238211392</v>
      </c>
      <c r="AM71" s="3">
        <f t="shared" si="18"/>
        <v>577.73671686179478</v>
      </c>
      <c r="AN71" s="3">
        <f t="shared" si="19"/>
        <v>0.76621907416131207</v>
      </c>
      <c r="AO71" s="3">
        <f t="shared" si="20"/>
        <v>0.74283198273097706</v>
      </c>
      <c r="AP71" s="8">
        <f t="shared" si="21"/>
        <v>0.83982190088278508</v>
      </c>
      <c r="AQ71" s="8">
        <f t="shared" si="22"/>
        <v>0.916383205998616</v>
      </c>
      <c r="AR71" s="3">
        <f t="shared" si="23"/>
        <v>3009815743565790.5</v>
      </c>
      <c r="AS71" s="3">
        <f t="shared" si="24"/>
        <v>5511231223924887</v>
      </c>
      <c r="AT71" s="3">
        <f t="shared" si="25"/>
        <v>16975.030680605549</v>
      </c>
      <c r="AU71" s="3">
        <f t="shared" si="26"/>
        <v>7650.2089520228419</v>
      </c>
      <c r="AV71" s="3">
        <f t="shared" si="27"/>
        <v>16975.030680605549</v>
      </c>
      <c r="AW71" s="3">
        <f t="shared" si="28"/>
        <v>7650.2089520228419</v>
      </c>
      <c r="AZ71" s="8">
        <v>100000000000000</v>
      </c>
      <c r="BA71" s="7">
        <v>1329</v>
      </c>
      <c r="BB71" s="7">
        <v>461.2</v>
      </c>
      <c r="BC71" s="24">
        <f t="shared" si="29"/>
        <v>1790.2</v>
      </c>
      <c r="BE71" s="3">
        <f t="shared" si="30"/>
        <v>17017.128466393489</v>
      </c>
      <c r="BF71" s="3" t="e">
        <f t="shared" si="31"/>
        <v>#DIV/0!</v>
      </c>
      <c r="BG71" s="3" t="e">
        <f t="shared" si="32"/>
        <v>#DIV/0!</v>
      </c>
      <c r="BH71" s="3">
        <f t="shared" si="33"/>
        <v>15577.054734764504</v>
      </c>
      <c r="BI71" s="3">
        <f t="shared" si="34"/>
        <v>964231.10643095069</v>
      </c>
      <c r="BJ71" s="3">
        <f t="shared" si="35"/>
        <v>10582.658082566943</v>
      </c>
      <c r="BK71" s="5" t="e">
        <f t="shared" si="43"/>
        <v>#DIV/0!</v>
      </c>
      <c r="BL71" s="5" t="e">
        <f t="shared" si="44"/>
        <v>#DIV/0!</v>
      </c>
      <c r="BM71" s="39" t="e">
        <f t="shared" si="36"/>
        <v>#DIV/0!</v>
      </c>
      <c r="BN71" s="39" t="e">
        <f t="shared" si="37"/>
        <v>#DIV/0!</v>
      </c>
    </row>
    <row r="72" spans="14:66" x14ac:dyDescent="0.2">
      <c r="N72" s="5">
        <v>8273915020000</v>
      </c>
      <c r="O72" s="32">
        <f t="shared" si="0"/>
        <v>1799.4106771718248</v>
      </c>
      <c r="P72" s="36">
        <f t="shared" si="1"/>
        <v>1305.2714473709011</v>
      </c>
      <c r="Q72" s="36">
        <f t="shared" si="2"/>
        <v>443.23992682176657</v>
      </c>
      <c r="R72" s="37">
        <f t="shared" si="38"/>
        <v>1748.5113741926677</v>
      </c>
      <c r="S72" s="28">
        <f t="shared" si="3"/>
        <v>1305.2714473709011</v>
      </c>
      <c r="T72" s="28">
        <f t="shared" si="4"/>
        <v>443.23992682176657</v>
      </c>
      <c r="U72" s="28">
        <f t="shared" si="39"/>
        <v>1748.5113741926677</v>
      </c>
      <c r="V72" s="30">
        <f t="shared" si="5"/>
        <v>1328.3665730540172</v>
      </c>
      <c r="W72" s="30">
        <f t="shared" si="6"/>
        <v>494.49872792330996</v>
      </c>
      <c r="X72" s="30">
        <f t="shared" si="40"/>
        <v>1822.865300977327</v>
      </c>
      <c r="Z72" s="7">
        <f t="shared" si="7"/>
        <v>1414</v>
      </c>
      <c r="AA72" s="7">
        <f t="shared" si="8"/>
        <v>470.5</v>
      </c>
      <c r="AB72" s="3">
        <f t="shared" si="9"/>
        <v>3008273915020000</v>
      </c>
      <c r="AC72" s="3">
        <f t="shared" si="10"/>
        <v>8273915020000</v>
      </c>
      <c r="AD72" s="3">
        <f t="shared" si="11"/>
        <v>3008273915020000</v>
      </c>
      <c r="AE72" s="3">
        <f t="shared" si="12"/>
        <v>6008273915020000</v>
      </c>
      <c r="AF72" s="3">
        <f t="shared" si="41"/>
        <v>3016547830040000</v>
      </c>
      <c r="AG72" s="3">
        <f t="shared" si="42"/>
        <v>3016547830040000</v>
      </c>
      <c r="AH72" s="10">
        <f t="shared" si="13"/>
        <v>2336.94528646664</v>
      </c>
      <c r="AI72" s="10">
        <f t="shared" si="14"/>
        <v>1480.3458698850607</v>
      </c>
      <c r="AJ72" s="10">
        <f t="shared" si="15"/>
        <v>43594.350845317327</v>
      </c>
      <c r="AK72" s="10">
        <f t="shared" si="16"/>
        <v>54841.693363409198</v>
      </c>
      <c r="AL72" s="3">
        <f t="shared" si="17"/>
        <v>877.16385370275884</v>
      </c>
      <c r="AM72" s="3">
        <f t="shared" si="18"/>
        <v>577.73439283998403</v>
      </c>
      <c r="AN72" s="3">
        <f t="shared" si="19"/>
        <v>0.76621871746431891</v>
      </c>
      <c r="AO72" s="3">
        <f t="shared" si="20"/>
        <v>0.74283177828586777</v>
      </c>
      <c r="AP72" s="8">
        <f t="shared" si="21"/>
        <v>0.83982227074124483</v>
      </c>
      <c r="AQ72" s="8">
        <f t="shared" si="22"/>
        <v>0.91638359416152881</v>
      </c>
      <c r="AR72" s="3">
        <f t="shared" si="23"/>
        <v>3009851983340114.5</v>
      </c>
      <c r="AS72" s="3">
        <f t="shared" si="24"/>
        <v>5511262436087199</v>
      </c>
      <c r="AT72" s="3">
        <f t="shared" si="25"/>
        <v>16974.877177648606</v>
      </c>
      <c r="AU72" s="3">
        <f t="shared" si="26"/>
        <v>7650.1770265297637</v>
      </c>
      <c r="AV72" s="3">
        <f t="shared" si="27"/>
        <v>16974.877177648603</v>
      </c>
      <c r="AW72" s="3">
        <f t="shared" si="28"/>
        <v>7650.1770265297637</v>
      </c>
      <c r="AZ72" s="8">
        <v>120000000000000</v>
      </c>
      <c r="BA72" s="7">
        <v>1328</v>
      </c>
      <c r="BB72" s="7">
        <v>461.1</v>
      </c>
      <c r="BC72" s="24">
        <f t="shared" si="29"/>
        <v>1789.1</v>
      </c>
      <c r="BE72" s="3">
        <f t="shared" si="30"/>
        <v>17017.129927189901</v>
      </c>
      <c r="BF72" s="3" t="e">
        <f t="shared" si="31"/>
        <v>#DIV/0!</v>
      </c>
      <c r="BG72" s="3" t="e">
        <f t="shared" si="32"/>
        <v>#DIV/0!</v>
      </c>
      <c r="BH72" s="3">
        <f t="shared" si="33"/>
        <v>15577.060377904596</v>
      </c>
      <c r="BI72" s="3">
        <f t="shared" si="34"/>
        <v>961685.03032516129</v>
      </c>
      <c r="BJ72" s="3">
        <f t="shared" si="35"/>
        <v>10582.586366446605</v>
      </c>
      <c r="BK72" s="5" t="e">
        <f t="shared" si="43"/>
        <v>#DIV/0!</v>
      </c>
      <c r="BL72" s="5" t="e">
        <f t="shared" si="44"/>
        <v>#DIV/0!</v>
      </c>
      <c r="BM72" s="39" t="e">
        <f t="shared" si="36"/>
        <v>#DIV/0!</v>
      </c>
      <c r="BN72" s="39" t="e">
        <f t="shared" si="37"/>
        <v>#DIV/0!</v>
      </c>
    </row>
    <row r="73" spans="14:66" x14ac:dyDescent="0.2">
      <c r="N73" s="5">
        <v>8650931870000</v>
      </c>
      <c r="O73" s="32">
        <f t="shared" si="0"/>
        <v>1799.3881251337473</v>
      </c>
      <c r="P73" s="36">
        <f t="shared" si="1"/>
        <v>1305.2602059952321</v>
      </c>
      <c r="Q73" s="36">
        <f t="shared" si="2"/>
        <v>443.2385994341513</v>
      </c>
      <c r="R73" s="37">
        <f t="shared" si="38"/>
        <v>1748.4988054293835</v>
      </c>
      <c r="S73" s="28">
        <f t="shared" si="3"/>
        <v>1305.2602059952321</v>
      </c>
      <c r="T73" s="28">
        <f t="shared" si="4"/>
        <v>443.2385994341513</v>
      </c>
      <c r="U73" s="28">
        <f t="shared" si="39"/>
        <v>1748.4988054293835</v>
      </c>
      <c r="V73" s="30">
        <f t="shared" si="5"/>
        <v>1328.3133896745906</v>
      </c>
      <c r="W73" s="30">
        <f t="shared" si="6"/>
        <v>494.48148163352431</v>
      </c>
      <c r="X73" s="30">
        <f t="shared" si="40"/>
        <v>1822.7948713081148</v>
      </c>
      <c r="Z73" s="7">
        <f t="shared" si="7"/>
        <v>1414</v>
      </c>
      <c r="AA73" s="7">
        <f t="shared" si="8"/>
        <v>470.5</v>
      </c>
      <c r="AB73" s="3">
        <f t="shared" si="9"/>
        <v>3008650931870000</v>
      </c>
      <c r="AC73" s="3">
        <f t="shared" si="10"/>
        <v>8650931870000</v>
      </c>
      <c r="AD73" s="3">
        <f t="shared" si="11"/>
        <v>3008650931870000</v>
      </c>
      <c r="AE73" s="3">
        <f t="shared" si="12"/>
        <v>6008650931870000</v>
      </c>
      <c r="AF73" s="3">
        <f t="shared" si="41"/>
        <v>3017301863740000</v>
      </c>
      <c r="AG73" s="3">
        <f t="shared" si="42"/>
        <v>3017301863740000</v>
      </c>
      <c r="AH73" s="10">
        <f t="shared" si="13"/>
        <v>2336.7520047876023</v>
      </c>
      <c r="AI73" s="10">
        <f t="shared" si="14"/>
        <v>1480.2845649339602</v>
      </c>
      <c r="AJ73" s="10">
        <f t="shared" si="15"/>
        <v>43583.456473076352</v>
      </c>
      <c r="AK73" s="10">
        <f t="shared" si="16"/>
        <v>54827.98824313005</v>
      </c>
      <c r="AL73" s="3">
        <f t="shared" si="17"/>
        <v>877.08000825324802</v>
      </c>
      <c r="AM73" s="3">
        <f t="shared" si="18"/>
        <v>577.70560898832548</v>
      </c>
      <c r="AN73" s="3">
        <f t="shared" si="19"/>
        <v>0.76621429962882226</v>
      </c>
      <c r="AO73" s="3">
        <f t="shared" si="20"/>
        <v>0.74282924607756373</v>
      </c>
      <c r="AP73" s="8">
        <f t="shared" si="21"/>
        <v>0.83982685168712967</v>
      </c>
      <c r="AQ73" s="8">
        <f t="shared" si="22"/>
        <v>0.91638840190959403</v>
      </c>
      <c r="AR73" s="3">
        <f t="shared" si="23"/>
        <v>3010300851720353</v>
      </c>
      <c r="AS73" s="3">
        <f t="shared" si="24"/>
        <v>5511649032723646</v>
      </c>
      <c r="AT73" s="3">
        <f t="shared" si="25"/>
        <v>16972.97615991742</v>
      </c>
      <c r="AU73" s="3">
        <f t="shared" si="26"/>
        <v>7649.7816218223788</v>
      </c>
      <c r="AV73" s="3">
        <f t="shared" si="27"/>
        <v>16972.97615991742</v>
      </c>
      <c r="AW73" s="3">
        <f t="shared" si="28"/>
        <v>7649.7816218223779</v>
      </c>
      <c r="AZ73" s="8">
        <v>145000000000000</v>
      </c>
      <c r="BA73" s="7">
        <v>1327</v>
      </c>
      <c r="BB73" s="7">
        <v>460.9</v>
      </c>
      <c r="BC73" s="24">
        <f t="shared" si="29"/>
        <v>1787.9</v>
      </c>
      <c r="BE73" s="3">
        <f t="shared" si="30"/>
        <v>17017.148020823035</v>
      </c>
      <c r="BF73" s="3" t="e">
        <f t="shared" si="31"/>
        <v>#DIV/0!</v>
      </c>
      <c r="BG73" s="3" t="e">
        <f t="shared" si="32"/>
        <v>#DIV/0!</v>
      </c>
      <c r="BH73" s="3">
        <f t="shared" si="33"/>
        <v>15577.130273265328</v>
      </c>
      <c r="BI73" s="3">
        <f t="shared" si="34"/>
        <v>931431.98386794399</v>
      </c>
      <c r="BJ73" s="3">
        <f t="shared" si="35"/>
        <v>10581.698183655271</v>
      </c>
      <c r="BK73" s="5" t="e">
        <f t="shared" si="43"/>
        <v>#DIV/0!</v>
      </c>
      <c r="BL73" s="5" t="e">
        <f t="shared" si="44"/>
        <v>#DIV/0!</v>
      </c>
      <c r="BM73" s="39" t="e">
        <f t="shared" si="36"/>
        <v>#DIV/0!</v>
      </c>
      <c r="BN73" s="39" t="e">
        <f t="shared" si="37"/>
        <v>#DIV/0!</v>
      </c>
    </row>
    <row r="74" spans="14:66" x14ac:dyDescent="0.2">
      <c r="N74" s="5">
        <v>8691412380000</v>
      </c>
      <c r="O74" s="32">
        <f t="shared" si="0"/>
        <v>1799.3857130230399</v>
      </c>
      <c r="P74" s="36">
        <f t="shared" si="1"/>
        <v>1305.2589990540969</v>
      </c>
      <c r="Q74" s="36">
        <f t="shared" si="2"/>
        <v>443.23845691483064</v>
      </c>
      <c r="R74" s="37">
        <f t="shared" si="38"/>
        <v>1748.4974559689276</v>
      </c>
      <c r="S74" s="28">
        <f t="shared" si="3"/>
        <v>1305.2589990540969</v>
      </c>
      <c r="T74" s="28">
        <f t="shared" si="4"/>
        <v>443.23845691483064</v>
      </c>
      <c r="U74" s="28">
        <f t="shared" si="39"/>
        <v>1748.4974559689276</v>
      </c>
      <c r="V74" s="30">
        <f t="shared" si="5"/>
        <v>1328.307718605688</v>
      </c>
      <c r="W74" s="30">
        <f t="shared" si="6"/>
        <v>494.4796408113624</v>
      </c>
      <c r="X74" s="30">
        <f t="shared" si="40"/>
        <v>1822.7873594170505</v>
      </c>
      <c r="Z74" s="7">
        <f t="shared" si="7"/>
        <v>1414</v>
      </c>
      <c r="AA74" s="7">
        <f t="shared" si="8"/>
        <v>470.5</v>
      </c>
      <c r="AB74" s="3">
        <f t="shared" si="9"/>
        <v>3008691412380000</v>
      </c>
      <c r="AC74" s="3">
        <f t="shared" si="10"/>
        <v>8691412380000</v>
      </c>
      <c r="AD74" s="3">
        <f t="shared" si="11"/>
        <v>3008691412380000</v>
      </c>
      <c r="AE74" s="3">
        <f t="shared" si="12"/>
        <v>6008691412380000</v>
      </c>
      <c r="AF74" s="3">
        <f t="shared" si="41"/>
        <v>3017382824760000</v>
      </c>
      <c r="AG74" s="3">
        <f t="shared" si="42"/>
        <v>3017382824760000</v>
      </c>
      <c r="AH74" s="10">
        <f t="shared" si="13"/>
        <v>2336.7312544158531</v>
      </c>
      <c r="AI74" s="10">
        <f t="shared" si="14"/>
        <v>1480.2779829666938</v>
      </c>
      <c r="AJ74" s="10">
        <f t="shared" si="15"/>
        <v>43582.287061935596</v>
      </c>
      <c r="AK74" s="10">
        <f t="shared" si="16"/>
        <v>54826.517123914979</v>
      </c>
      <c r="AL74" s="3">
        <f t="shared" si="17"/>
        <v>877.07100684294812</v>
      </c>
      <c r="AM74" s="3">
        <f t="shared" si="18"/>
        <v>577.70251864970703</v>
      </c>
      <c r="AN74" s="3">
        <f t="shared" si="19"/>
        <v>0.76621382531244508</v>
      </c>
      <c r="AO74" s="3">
        <f t="shared" si="20"/>
        <v>0.74282897420152783</v>
      </c>
      <c r="AP74" s="8">
        <f t="shared" si="21"/>
        <v>0.83982734352672461</v>
      </c>
      <c r="AQ74" s="8">
        <f t="shared" si="22"/>
        <v>0.91638891810993328</v>
      </c>
      <c r="AR74" s="3">
        <f t="shared" si="23"/>
        <v>3010349046678454</v>
      </c>
      <c r="AS74" s="3">
        <f t="shared" si="24"/>
        <v>5511690541637290</v>
      </c>
      <c r="AT74" s="3">
        <f t="shared" si="25"/>
        <v>16972.772078681417</v>
      </c>
      <c r="AU74" s="3">
        <f t="shared" si="26"/>
        <v>7649.7391701894676</v>
      </c>
      <c r="AV74" s="3">
        <f t="shared" si="27"/>
        <v>16972.772078681421</v>
      </c>
      <c r="AW74" s="3">
        <f t="shared" si="28"/>
        <v>7649.7391701894667</v>
      </c>
      <c r="AZ74" s="8">
        <v>174000000000000</v>
      </c>
      <c r="BA74" s="7">
        <v>1326</v>
      </c>
      <c r="BB74" s="7">
        <v>460.7</v>
      </c>
      <c r="BC74" s="24">
        <f t="shared" si="29"/>
        <v>1786.7</v>
      </c>
      <c r="BE74" s="3">
        <f t="shared" si="30"/>
        <v>17017.149963546541</v>
      </c>
      <c r="BF74" s="3" t="e">
        <f t="shared" si="31"/>
        <v>#DIV/0!</v>
      </c>
      <c r="BG74" s="3" t="e">
        <f t="shared" si="32"/>
        <v>#DIV/0!</v>
      </c>
      <c r="BH74" s="3">
        <f t="shared" si="33"/>
        <v>15577.137777817581</v>
      </c>
      <c r="BI74" s="3">
        <f t="shared" si="34"/>
        <v>928318.2346538112</v>
      </c>
      <c r="BJ74" s="3">
        <f t="shared" si="35"/>
        <v>10581.602830338272</v>
      </c>
      <c r="BK74" s="5" t="e">
        <f t="shared" si="43"/>
        <v>#DIV/0!</v>
      </c>
      <c r="BL74" s="5" t="e">
        <f t="shared" si="44"/>
        <v>#DIV/0!</v>
      </c>
      <c r="BM74" s="39" t="e">
        <f t="shared" si="36"/>
        <v>#DIV/0!</v>
      </c>
      <c r="BN74" s="39" t="e">
        <f t="shared" si="37"/>
        <v>#DIV/0!</v>
      </c>
    </row>
    <row r="75" spans="14:66" x14ac:dyDescent="0.2">
      <c r="N75" s="3">
        <v>9000000000000</v>
      </c>
      <c r="O75" s="32">
        <f t="shared" si="0"/>
        <v>1799.3673827017799</v>
      </c>
      <c r="P75" s="36">
        <f t="shared" si="1"/>
        <v>1305.2497987311201</v>
      </c>
      <c r="Q75" s="36">
        <f t="shared" si="2"/>
        <v>443.2373704928404</v>
      </c>
      <c r="R75" s="37">
        <f t="shared" si="38"/>
        <v>1748.4871692239606</v>
      </c>
      <c r="S75" s="28">
        <f t="shared" si="3"/>
        <v>1305.2497987311201</v>
      </c>
      <c r="T75" s="28">
        <f t="shared" si="4"/>
        <v>443.2373704928404</v>
      </c>
      <c r="U75" s="28">
        <f t="shared" si="39"/>
        <v>1748.4871692239606</v>
      </c>
      <c r="V75" s="30">
        <f t="shared" si="5"/>
        <v>1328.2647288324515</v>
      </c>
      <c r="W75" s="30">
        <f t="shared" si="6"/>
        <v>494.46567525308836</v>
      </c>
      <c r="X75" s="30">
        <f t="shared" si="40"/>
        <v>1822.7304040855399</v>
      </c>
      <c r="Z75" s="7">
        <f t="shared" si="7"/>
        <v>1414</v>
      </c>
      <c r="AA75" s="7">
        <f t="shared" si="8"/>
        <v>470.5</v>
      </c>
      <c r="AB75" s="3">
        <f t="shared" si="9"/>
        <v>3009000000000000</v>
      </c>
      <c r="AC75" s="3">
        <f t="shared" si="10"/>
        <v>9000000000000</v>
      </c>
      <c r="AD75" s="3">
        <f t="shared" si="11"/>
        <v>3009000000000000</v>
      </c>
      <c r="AE75" s="3">
        <f t="shared" si="12"/>
        <v>6009000000000000</v>
      </c>
      <c r="AF75" s="3">
        <f t="shared" si="41"/>
        <v>3018000000000000</v>
      </c>
      <c r="AG75" s="3">
        <f t="shared" si="42"/>
        <v>3018000000000000</v>
      </c>
      <c r="AH75" s="10">
        <f t="shared" si="13"/>
        <v>2336.5730871577266</v>
      </c>
      <c r="AI75" s="10">
        <f t="shared" si="14"/>
        <v>1480.2278102864632</v>
      </c>
      <c r="AJ75" s="10">
        <f t="shared" si="15"/>
        <v>43573.374567410348</v>
      </c>
      <c r="AK75" s="10">
        <f t="shared" si="16"/>
        <v>54815.305205802222</v>
      </c>
      <c r="AL75" s="3">
        <f t="shared" si="17"/>
        <v>877.00239520158357</v>
      </c>
      <c r="AM75" s="3">
        <f t="shared" si="18"/>
        <v>577.67896191239186</v>
      </c>
      <c r="AN75" s="3">
        <f t="shared" si="19"/>
        <v>0.76621020972910203</v>
      </c>
      <c r="AO75" s="3">
        <f t="shared" si="20"/>
        <v>0.7428269017137068</v>
      </c>
      <c r="AP75" s="8">
        <f t="shared" si="21"/>
        <v>0.8398310927550825</v>
      </c>
      <c r="AQ75" s="8">
        <f t="shared" si="22"/>
        <v>0.91639285309957663</v>
      </c>
      <c r="AR75" s="3">
        <f t="shared" si="23"/>
        <v>3010716440576730</v>
      </c>
      <c r="AS75" s="3">
        <f t="shared" si="24"/>
        <v>5512006967728676</v>
      </c>
      <c r="AT75" s="3">
        <f t="shared" si="25"/>
        <v>16971.216548304008</v>
      </c>
      <c r="AU75" s="3">
        <f t="shared" si="26"/>
        <v>7649.4155768105384</v>
      </c>
      <c r="AV75" s="3">
        <f t="shared" si="27"/>
        <v>16971.216548304004</v>
      </c>
      <c r="AW75" s="3">
        <f t="shared" si="28"/>
        <v>7649.4155768105402</v>
      </c>
      <c r="AZ75" s="8">
        <v>209000000000000</v>
      </c>
      <c r="BA75" s="7">
        <v>1325</v>
      </c>
      <c r="BB75" s="7">
        <v>460.5</v>
      </c>
      <c r="BC75" s="24">
        <f t="shared" si="29"/>
        <v>1785.5</v>
      </c>
      <c r="BE75" s="3">
        <f t="shared" si="30"/>
        <v>17017.164773153025</v>
      </c>
      <c r="BF75" s="3" t="e">
        <f t="shared" si="31"/>
        <v>#DIV/0!</v>
      </c>
      <c r="BG75" s="3" t="e">
        <f t="shared" si="32"/>
        <v>#DIV/0!</v>
      </c>
      <c r="BH75" s="3">
        <f t="shared" si="33"/>
        <v>15577.194984922467</v>
      </c>
      <c r="BI75" s="3">
        <f t="shared" si="34"/>
        <v>905376.27152588742</v>
      </c>
      <c r="BJ75" s="3">
        <f t="shared" si="35"/>
        <v>10580.876013376925</v>
      </c>
      <c r="BK75" s="5" t="e">
        <f t="shared" si="43"/>
        <v>#DIV/0!</v>
      </c>
      <c r="BL75" s="5" t="e">
        <f t="shared" si="44"/>
        <v>#DIV/0!</v>
      </c>
      <c r="BM75" s="39" t="e">
        <f t="shared" si="36"/>
        <v>#DIV/0!</v>
      </c>
      <c r="BN75" s="39" t="e">
        <f t="shared" si="37"/>
        <v>#DIV/0!</v>
      </c>
    </row>
    <row r="76" spans="14:66" x14ac:dyDescent="0.2">
      <c r="N76" s="5">
        <v>9069437410000</v>
      </c>
      <c r="O76" s="32">
        <f t="shared" si="0"/>
        <v>1799.3632718250021</v>
      </c>
      <c r="P76" s="36">
        <f t="shared" si="1"/>
        <v>1305.2477285837642</v>
      </c>
      <c r="Q76" s="36">
        <f t="shared" si="2"/>
        <v>443.23712603430664</v>
      </c>
      <c r="R76" s="37">
        <f t="shared" si="38"/>
        <v>1748.4848546180708</v>
      </c>
      <c r="S76" s="28">
        <f t="shared" si="3"/>
        <v>1305.2477285837642</v>
      </c>
      <c r="T76" s="28">
        <f t="shared" si="4"/>
        <v>443.23712603430664</v>
      </c>
      <c r="U76" s="28">
        <f t="shared" si="39"/>
        <v>1748.4848546180708</v>
      </c>
      <c r="V76" s="30">
        <f t="shared" si="5"/>
        <v>1328.2551130732709</v>
      </c>
      <c r="W76" s="30">
        <f t="shared" si="6"/>
        <v>494.4625488371604</v>
      </c>
      <c r="X76" s="30">
        <f t="shared" si="40"/>
        <v>1822.7176619104312</v>
      </c>
      <c r="Z76" s="7">
        <f t="shared" si="7"/>
        <v>1414</v>
      </c>
      <c r="AA76" s="7">
        <f t="shared" si="8"/>
        <v>470.5</v>
      </c>
      <c r="AB76" s="3">
        <f t="shared" si="9"/>
        <v>3009069437410000</v>
      </c>
      <c r="AC76" s="3">
        <f t="shared" si="10"/>
        <v>9069437410000</v>
      </c>
      <c r="AD76" s="3">
        <f t="shared" si="11"/>
        <v>3009069437410000</v>
      </c>
      <c r="AE76" s="3">
        <f t="shared" si="12"/>
        <v>6009069437410000</v>
      </c>
      <c r="AF76" s="3">
        <f t="shared" si="41"/>
        <v>3018138874820000</v>
      </c>
      <c r="AG76" s="3">
        <f t="shared" si="42"/>
        <v>3018138874820000</v>
      </c>
      <c r="AH76" s="10">
        <f t="shared" si="13"/>
        <v>2336.5375005727788</v>
      </c>
      <c r="AI76" s="10">
        <f t="shared" si="14"/>
        <v>1480.2165211781762</v>
      </c>
      <c r="AJ76" s="10">
        <f t="shared" si="15"/>
        <v>43571.369608460205</v>
      </c>
      <c r="AK76" s="10">
        <f t="shared" si="16"/>
        <v>54812.782967442938</v>
      </c>
      <c r="AL76" s="3">
        <f t="shared" si="17"/>
        <v>876.9869581698855</v>
      </c>
      <c r="AM76" s="3">
        <f t="shared" si="18"/>
        <v>577.67366155988032</v>
      </c>
      <c r="AN76" s="3">
        <f t="shared" si="19"/>
        <v>0.76620939620714701</v>
      </c>
      <c r="AO76" s="3">
        <f t="shared" si="20"/>
        <v>0.74282643538238691</v>
      </c>
      <c r="AP76" s="8">
        <f t="shared" si="21"/>
        <v>0.83983193636488662</v>
      </c>
      <c r="AQ76" s="8">
        <f t="shared" si="22"/>
        <v>0.91639373852256567</v>
      </c>
      <c r="AR76" s="3">
        <f t="shared" si="23"/>
        <v>3010799109937705</v>
      </c>
      <c r="AS76" s="3">
        <f t="shared" si="24"/>
        <v>5512078168641902</v>
      </c>
      <c r="AT76" s="3">
        <f t="shared" si="25"/>
        <v>16970.866577614368</v>
      </c>
      <c r="AU76" s="3">
        <f t="shared" si="26"/>
        <v>7649.3427678081298</v>
      </c>
      <c r="AV76" s="3">
        <f t="shared" si="27"/>
        <v>16970.866577614368</v>
      </c>
      <c r="AW76" s="3">
        <f t="shared" si="28"/>
        <v>7649.3427678081325</v>
      </c>
      <c r="AZ76" s="8">
        <v>251000000000000</v>
      </c>
      <c r="BA76" s="7">
        <v>1324</v>
      </c>
      <c r="BB76" s="7">
        <v>460.2</v>
      </c>
      <c r="BC76" s="24">
        <f t="shared" si="29"/>
        <v>1784.2</v>
      </c>
      <c r="BE76" s="3">
        <f t="shared" si="30"/>
        <v>17017.168105563826</v>
      </c>
      <c r="BF76" s="3" t="e">
        <f t="shared" si="31"/>
        <v>#DIV/0!</v>
      </c>
      <c r="BG76" s="3" t="e">
        <f t="shared" si="32"/>
        <v>#DIV/0!</v>
      </c>
      <c r="BH76" s="3">
        <f t="shared" si="33"/>
        <v>15577.207857248624</v>
      </c>
      <c r="BI76" s="3">
        <f t="shared" si="34"/>
        <v>900399.42890167411</v>
      </c>
      <c r="BJ76" s="3">
        <f t="shared" si="35"/>
        <v>10580.712484970623</v>
      </c>
      <c r="BK76" s="5" t="e">
        <f t="shared" si="43"/>
        <v>#DIV/0!</v>
      </c>
      <c r="BL76" s="5" t="e">
        <f t="shared" si="44"/>
        <v>#DIV/0!</v>
      </c>
      <c r="BM76" s="39" t="e">
        <f t="shared" si="36"/>
        <v>#DIV/0!</v>
      </c>
      <c r="BN76" s="39" t="e">
        <f t="shared" si="37"/>
        <v>#DIV/0!</v>
      </c>
    </row>
    <row r="77" spans="14:66" x14ac:dyDescent="0.2">
      <c r="N77" s="5">
        <v>9112079220000</v>
      </c>
      <c r="O77" s="32">
        <f t="shared" si="0"/>
        <v>1799.360749777368</v>
      </c>
      <c r="P77" s="36">
        <f t="shared" si="1"/>
        <v>1305.2464573120362</v>
      </c>
      <c r="Q77" s="36">
        <f t="shared" si="2"/>
        <v>443.23697591213386</v>
      </c>
      <c r="R77" s="37">
        <f t="shared" si="38"/>
        <v>1748.4834332241701</v>
      </c>
      <c r="S77" s="28">
        <f t="shared" si="3"/>
        <v>1305.2464573120362</v>
      </c>
      <c r="T77" s="28">
        <f t="shared" si="4"/>
        <v>443.23697591213386</v>
      </c>
      <c r="U77" s="28">
        <f t="shared" si="39"/>
        <v>1748.4834332241701</v>
      </c>
      <c r="V77" s="30">
        <f t="shared" si="5"/>
        <v>1328.2492182852891</v>
      </c>
      <c r="W77" s="30">
        <f t="shared" si="6"/>
        <v>494.46063176149141</v>
      </c>
      <c r="X77" s="30">
        <f t="shared" si="40"/>
        <v>1822.7098500467805</v>
      </c>
      <c r="Z77" s="7">
        <f t="shared" si="7"/>
        <v>1414</v>
      </c>
      <c r="AA77" s="7">
        <f t="shared" si="8"/>
        <v>470.5</v>
      </c>
      <c r="AB77" s="3">
        <f t="shared" si="9"/>
        <v>3009112079220000</v>
      </c>
      <c r="AC77" s="3">
        <f t="shared" si="10"/>
        <v>9112079220000</v>
      </c>
      <c r="AD77" s="3">
        <f t="shared" si="11"/>
        <v>3009112079220000</v>
      </c>
      <c r="AE77" s="3">
        <f t="shared" si="12"/>
        <v>6009112079220000</v>
      </c>
      <c r="AF77" s="3">
        <f t="shared" si="41"/>
        <v>3018224158440000</v>
      </c>
      <c r="AG77" s="3">
        <f t="shared" si="42"/>
        <v>3018224158440000</v>
      </c>
      <c r="AH77" s="10">
        <f t="shared" si="13"/>
        <v>2336.5156473745965</v>
      </c>
      <c r="AI77" s="10">
        <f t="shared" si="14"/>
        <v>1480.2095885958922</v>
      </c>
      <c r="AJ77" s="10">
        <f t="shared" si="15"/>
        <v>43570.138446050296</v>
      </c>
      <c r="AK77" s="10">
        <f t="shared" si="16"/>
        <v>54811.234165131267</v>
      </c>
      <c r="AL77" s="3">
        <f t="shared" si="17"/>
        <v>876.97747854006775</v>
      </c>
      <c r="AM77" s="3">
        <f t="shared" si="18"/>
        <v>577.67040664720639</v>
      </c>
      <c r="AN77" s="3">
        <f t="shared" si="19"/>
        <v>0.76620889662806391</v>
      </c>
      <c r="AO77" s="3">
        <f t="shared" si="20"/>
        <v>0.74282614900875932</v>
      </c>
      <c r="AP77" s="8">
        <f t="shared" si="21"/>
        <v>0.83983245442386301</v>
      </c>
      <c r="AQ77" s="8">
        <f t="shared" si="22"/>
        <v>0.91639428226170372</v>
      </c>
      <c r="AR77" s="3">
        <f t="shared" si="23"/>
        <v>3010849877463060</v>
      </c>
      <c r="AS77" s="3">
        <f t="shared" si="24"/>
        <v>5512121893374908</v>
      </c>
      <c r="AT77" s="3">
        <f t="shared" si="25"/>
        <v>16970.651668191455</v>
      </c>
      <c r="AU77" s="3">
        <f t="shared" si="26"/>
        <v>7649.298056391116</v>
      </c>
      <c r="AV77" s="3">
        <f t="shared" si="27"/>
        <v>16970.651668191458</v>
      </c>
      <c r="AW77" s="3">
        <f t="shared" si="28"/>
        <v>7649.2980563911169</v>
      </c>
      <c r="AZ77" s="8">
        <v>302000000000000</v>
      </c>
      <c r="BA77" s="7">
        <v>1322</v>
      </c>
      <c r="BB77" s="7">
        <v>459.8</v>
      </c>
      <c r="BC77" s="24">
        <f t="shared" si="29"/>
        <v>1781.8</v>
      </c>
      <c r="BE77" s="3">
        <f t="shared" si="30"/>
        <v>17017.170152011528</v>
      </c>
      <c r="BF77" s="3" t="e">
        <f t="shared" si="31"/>
        <v>#DIV/0!</v>
      </c>
      <c r="BG77" s="3" t="e">
        <f t="shared" si="32"/>
        <v>#DIV/0!</v>
      </c>
      <c r="BH77" s="3">
        <f t="shared" si="33"/>
        <v>15577.215762156198</v>
      </c>
      <c r="BI77" s="3">
        <f t="shared" si="34"/>
        <v>897375.48409036931</v>
      </c>
      <c r="BJ77" s="3">
        <f t="shared" si="35"/>
        <v>10580.612064690647</v>
      </c>
      <c r="BK77" s="5" t="e">
        <f t="shared" si="43"/>
        <v>#DIV/0!</v>
      </c>
      <c r="BL77" s="5" t="e">
        <f t="shared" si="44"/>
        <v>#DIV/0!</v>
      </c>
      <c r="BM77" s="39" t="e">
        <f t="shared" si="36"/>
        <v>#DIV/0!</v>
      </c>
      <c r="BN77" s="39" t="e">
        <f t="shared" si="37"/>
        <v>#DIV/0!</v>
      </c>
    </row>
    <row r="78" spans="14:66" x14ac:dyDescent="0.2">
      <c r="N78" s="5">
        <v>9507938090000</v>
      </c>
      <c r="O78" s="32">
        <f t="shared" si="0"/>
        <v>1799.3374241730362</v>
      </c>
      <c r="P78" s="36">
        <f t="shared" si="1"/>
        <v>1305.2346561813181</v>
      </c>
      <c r="Q78" s="36">
        <f t="shared" si="2"/>
        <v>443.23558230649439</v>
      </c>
      <c r="R78" s="37">
        <f t="shared" si="38"/>
        <v>1748.4702384878124</v>
      </c>
      <c r="S78" s="28">
        <f t="shared" si="3"/>
        <v>1305.2346561813181</v>
      </c>
      <c r="T78" s="28">
        <f t="shared" si="4"/>
        <v>443.23558230649439</v>
      </c>
      <c r="U78" s="28">
        <f t="shared" si="39"/>
        <v>1748.4702384878124</v>
      </c>
      <c r="V78" s="30">
        <f t="shared" si="5"/>
        <v>1328.1948599915227</v>
      </c>
      <c r="W78" s="30">
        <f t="shared" si="6"/>
        <v>494.44293676154598</v>
      </c>
      <c r="X78" s="30">
        <f t="shared" si="40"/>
        <v>1822.6377967530686</v>
      </c>
      <c r="Z78" s="7">
        <f t="shared" si="7"/>
        <v>1414</v>
      </c>
      <c r="AA78" s="7">
        <f t="shared" si="8"/>
        <v>470.5</v>
      </c>
      <c r="AB78" s="3">
        <f t="shared" si="9"/>
        <v>3009507938090000</v>
      </c>
      <c r="AC78" s="3">
        <f t="shared" si="10"/>
        <v>9507938090000</v>
      </c>
      <c r="AD78" s="3">
        <f t="shared" si="11"/>
        <v>3009507938090000</v>
      </c>
      <c r="AE78" s="3">
        <f t="shared" si="12"/>
        <v>6009507938090000</v>
      </c>
      <c r="AF78" s="3">
        <f t="shared" si="41"/>
        <v>3019015876180000</v>
      </c>
      <c r="AG78" s="3">
        <f t="shared" si="42"/>
        <v>3019015876180000</v>
      </c>
      <c r="AH78" s="10">
        <f t="shared" si="13"/>
        <v>2336.3128010100791</v>
      </c>
      <c r="AI78" s="10">
        <f t="shared" si="14"/>
        <v>1480.1452349021129</v>
      </c>
      <c r="AJ78" s="10">
        <f t="shared" si="15"/>
        <v>43558.712453953274</v>
      </c>
      <c r="AK78" s="10">
        <f t="shared" si="16"/>
        <v>54796.860267073222</v>
      </c>
      <c r="AL78" s="3">
        <f t="shared" si="17"/>
        <v>876.88948733506595</v>
      </c>
      <c r="AM78" s="3">
        <f t="shared" si="18"/>
        <v>577.64019220153511</v>
      </c>
      <c r="AN78" s="3">
        <f t="shared" si="19"/>
        <v>0.76620425915896451</v>
      </c>
      <c r="AO78" s="3">
        <f t="shared" si="20"/>
        <v>0.74282349059014918</v>
      </c>
      <c r="AP78" s="8">
        <f t="shared" si="21"/>
        <v>0.83983726355056965</v>
      </c>
      <c r="AQ78" s="8">
        <f t="shared" si="22"/>
        <v>0.91639932987738193</v>
      </c>
      <c r="AR78" s="3">
        <f t="shared" si="23"/>
        <v>3011321167210185</v>
      </c>
      <c r="AS78" s="3">
        <f t="shared" si="24"/>
        <v>5512527803515424</v>
      </c>
      <c r="AT78" s="3">
        <f t="shared" si="25"/>
        <v>16968.656918118231</v>
      </c>
      <c r="AU78" s="3">
        <f t="shared" si="26"/>
        <v>7648.8830174018349</v>
      </c>
      <c r="AV78" s="3">
        <f t="shared" si="27"/>
        <v>16968.656918118231</v>
      </c>
      <c r="AW78" s="3">
        <f t="shared" si="28"/>
        <v>7648.8830174018367</v>
      </c>
      <c r="AZ78" s="8">
        <v>363000000000000</v>
      </c>
      <c r="BA78" s="7">
        <v>1320</v>
      </c>
      <c r="BB78" s="7">
        <v>459.4</v>
      </c>
      <c r="BC78" s="24">
        <f t="shared" si="29"/>
        <v>1779.4</v>
      </c>
      <c r="BE78" s="3">
        <f t="shared" si="30"/>
        <v>17017.189149902912</v>
      </c>
      <c r="BF78" s="3" t="e">
        <f t="shared" si="31"/>
        <v>#DIV/0!</v>
      </c>
      <c r="BG78" s="3" t="e">
        <f t="shared" si="32"/>
        <v>#DIV/0!</v>
      </c>
      <c r="BH78" s="3">
        <f t="shared" si="33"/>
        <v>15577.289144626351</v>
      </c>
      <c r="BI78" s="3">
        <f t="shared" si="34"/>
        <v>870421.16816688038</v>
      </c>
      <c r="BJ78" s="3">
        <f t="shared" si="35"/>
        <v>10579.679944696298</v>
      </c>
      <c r="BK78" s="5" t="e">
        <f t="shared" si="43"/>
        <v>#DIV/0!</v>
      </c>
      <c r="BL78" s="5" t="e">
        <f t="shared" si="44"/>
        <v>#DIV/0!</v>
      </c>
      <c r="BM78" s="39" t="e">
        <f t="shared" si="36"/>
        <v>#DIV/0!</v>
      </c>
      <c r="BN78" s="39" t="e">
        <f t="shared" si="37"/>
        <v>#DIV/0!</v>
      </c>
    </row>
    <row r="79" spans="14:66" x14ac:dyDescent="0.2">
      <c r="N79" s="5">
        <v>9555214280000</v>
      </c>
      <c r="O79" s="32">
        <f t="shared" si="0"/>
        <v>1799.3346488131822</v>
      </c>
      <c r="P79" s="36">
        <f t="shared" si="1"/>
        <v>1305.2332468730926</v>
      </c>
      <c r="Q79" s="36">
        <f t="shared" si="2"/>
        <v>443.23541587627511</v>
      </c>
      <c r="R79" s="37">
        <f t="shared" si="38"/>
        <v>1748.4686627493677</v>
      </c>
      <c r="S79" s="28">
        <f t="shared" si="3"/>
        <v>1305.2332468730926</v>
      </c>
      <c r="T79" s="28">
        <f t="shared" si="4"/>
        <v>443.23541587627511</v>
      </c>
      <c r="U79" s="28">
        <f t="shared" si="39"/>
        <v>1748.4686627493677</v>
      </c>
      <c r="V79" s="30">
        <f t="shared" si="5"/>
        <v>1328.1884112446048</v>
      </c>
      <c r="W79" s="30">
        <f t="shared" si="6"/>
        <v>494.44083553784083</v>
      </c>
      <c r="X79" s="30">
        <f t="shared" si="40"/>
        <v>1822.6292467824455</v>
      </c>
      <c r="Z79" s="7">
        <f t="shared" si="7"/>
        <v>1414</v>
      </c>
      <c r="AA79" s="7">
        <f t="shared" si="8"/>
        <v>470.5</v>
      </c>
      <c r="AB79" s="3">
        <f t="shared" si="9"/>
        <v>3009555214280000</v>
      </c>
      <c r="AC79" s="3">
        <f t="shared" si="10"/>
        <v>9555214280000</v>
      </c>
      <c r="AD79" s="3">
        <f t="shared" si="11"/>
        <v>3009555214280000</v>
      </c>
      <c r="AE79" s="3">
        <f t="shared" si="12"/>
        <v>6009555214280000</v>
      </c>
      <c r="AF79" s="3">
        <f t="shared" si="41"/>
        <v>3019110428560000</v>
      </c>
      <c r="AG79" s="3">
        <f t="shared" si="42"/>
        <v>3019110428560000</v>
      </c>
      <c r="AH79" s="10">
        <f t="shared" si="13"/>
        <v>2336.2885786621732</v>
      </c>
      <c r="AI79" s="10">
        <f t="shared" si="14"/>
        <v>1480.1375498115933</v>
      </c>
      <c r="AJ79" s="10">
        <f t="shared" si="15"/>
        <v>43557.348283933759</v>
      </c>
      <c r="AK79" s="10">
        <f t="shared" si="16"/>
        <v>54795.14414118867</v>
      </c>
      <c r="AL79" s="3">
        <f t="shared" si="17"/>
        <v>876.8789802102541</v>
      </c>
      <c r="AM79" s="3">
        <f t="shared" si="18"/>
        <v>577.63658403189402</v>
      </c>
      <c r="AN79" s="3">
        <f t="shared" si="19"/>
        <v>0.76620370535653659</v>
      </c>
      <c r="AO79" s="3">
        <f t="shared" si="20"/>
        <v>0.74282317311414692</v>
      </c>
      <c r="AP79" s="8">
        <f t="shared" si="21"/>
        <v>0.83983783786587263</v>
      </c>
      <c r="AQ79" s="8">
        <f t="shared" si="22"/>
        <v>0.91639993268566311</v>
      </c>
      <c r="AR79" s="3">
        <f t="shared" si="23"/>
        <v>3011377451514069.5</v>
      </c>
      <c r="AS79" s="3">
        <f t="shared" si="24"/>
        <v>5512576279870015</v>
      </c>
      <c r="AT79" s="3">
        <f t="shared" si="25"/>
        <v>16968.418731090896</v>
      </c>
      <c r="AU79" s="3">
        <f t="shared" si="26"/>
        <v>7648.8334545444013</v>
      </c>
      <c r="AV79" s="3">
        <f t="shared" si="27"/>
        <v>16968.4187310909</v>
      </c>
      <c r="AW79" s="3">
        <f t="shared" si="28"/>
        <v>7648.8334545444013</v>
      </c>
      <c r="AZ79" s="8">
        <v>437000000000000</v>
      </c>
      <c r="BA79" s="7">
        <v>1318</v>
      </c>
      <c r="BB79" s="7">
        <v>459</v>
      </c>
      <c r="BC79" s="24">
        <f t="shared" si="29"/>
        <v>1777</v>
      </c>
      <c r="BE79" s="3">
        <f t="shared" si="30"/>
        <v>17017.191418761817</v>
      </c>
      <c r="BF79" s="3" t="e">
        <f t="shared" si="31"/>
        <v>#DIV/0!</v>
      </c>
      <c r="BG79" s="3" t="e">
        <f t="shared" si="32"/>
        <v>#DIV/0!</v>
      </c>
      <c r="BH79" s="3">
        <f t="shared" si="33"/>
        <v>15577.297908277844</v>
      </c>
      <c r="BI79" s="3">
        <f t="shared" si="34"/>
        <v>867330.7938077721</v>
      </c>
      <c r="BJ79" s="3">
        <f t="shared" si="35"/>
        <v>10579.568638591318</v>
      </c>
      <c r="BK79" s="5" t="e">
        <f t="shared" si="43"/>
        <v>#DIV/0!</v>
      </c>
      <c r="BL79" s="5" t="e">
        <f t="shared" si="44"/>
        <v>#DIV/0!</v>
      </c>
      <c r="BM79" s="39" t="e">
        <f t="shared" si="36"/>
        <v>#DIV/0!</v>
      </c>
      <c r="BN79" s="39" t="e">
        <f t="shared" si="37"/>
        <v>#DIV/0!</v>
      </c>
    </row>
    <row r="80" spans="14:66" x14ac:dyDescent="0.2">
      <c r="N80" s="5">
        <v>9974955900000</v>
      </c>
      <c r="O80" s="32">
        <f t="shared" si="0"/>
        <v>1799.3101012639218</v>
      </c>
      <c r="P80" s="36">
        <f t="shared" si="1"/>
        <v>1305.2207349297867</v>
      </c>
      <c r="Q80" s="36">
        <f t="shared" si="2"/>
        <v>443.23393826082264</v>
      </c>
      <c r="R80" s="37">
        <f t="shared" si="38"/>
        <v>1748.4546731906094</v>
      </c>
      <c r="S80" s="28">
        <f t="shared" si="3"/>
        <v>1305.2207349297867</v>
      </c>
      <c r="T80" s="28">
        <f t="shared" si="4"/>
        <v>443.23393826082264</v>
      </c>
      <c r="U80" s="28">
        <f t="shared" si="39"/>
        <v>1748.4546731906094</v>
      </c>
      <c r="V80" s="30">
        <f t="shared" si="5"/>
        <v>1328.1315440521009</v>
      </c>
      <c r="W80" s="30">
        <f t="shared" si="6"/>
        <v>494.4222883150814</v>
      </c>
      <c r="X80" s="30">
        <f t="shared" si="40"/>
        <v>1822.5538323671824</v>
      </c>
      <c r="Z80" s="7">
        <f t="shared" si="7"/>
        <v>1414</v>
      </c>
      <c r="AA80" s="7">
        <f t="shared" si="8"/>
        <v>470.5</v>
      </c>
      <c r="AB80" s="3">
        <f t="shared" si="9"/>
        <v>3009974955900000</v>
      </c>
      <c r="AC80" s="3">
        <f t="shared" si="10"/>
        <v>9974955900000</v>
      </c>
      <c r="AD80" s="3">
        <f t="shared" si="11"/>
        <v>3009974955900000</v>
      </c>
      <c r="AE80" s="3">
        <f t="shared" si="12"/>
        <v>6009974955900000</v>
      </c>
      <c r="AF80" s="3">
        <f t="shared" si="41"/>
        <v>3019949911800000</v>
      </c>
      <c r="AG80" s="3">
        <f t="shared" si="42"/>
        <v>3019949911800000</v>
      </c>
      <c r="AH80" s="10">
        <f t="shared" si="13"/>
        <v>2336.0735482587024</v>
      </c>
      <c r="AI80" s="10">
        <f t="shared" si="14"/>
        <v>1480.0693221415377</v>
      </c>
      <c r="AJ80" s="10">
        <f t="shared" si="15"/>
        <v>43545.240247399663</v>
      </c>
      <c r="AK80" s="10">
        <f t="shared" si="16"/>
        <v>54779.91223122878</v>
      </c>
      <c r="AL80" s="3">
        <f t="shared" si="17"/>
        <v>876.78570571556975</v>
      </c>
      <c r="AM80" s="3">
        <f t="shared" si="18"/>
        <v>577.60455121440089</v>
      </c>
      <c r="AN80" s="3">
        <f t="shared" si="19"/>
        <v>0.76619878875923031</v>
      </c>
      <c r="AO80" s="3">
        <f t="shared" si="20"/>
        <v>0.74282035450322448</v>
      </c>
      <c r="AP80" s="8">
        <f t="shared" si="21"/>
        <v>0.83984293670218579</v>
      </c>
      <c r="AQ80" s="8">
        <f t="shared" si="22"/>
        <v>0.91640528459961934</v>
      </c>
      <c r="AR80" s="3">
        <f t="shared" si="23"/>
        <v>3011877168294310.5</v>
      </c>
      <c r="AS80" s="3">
        <f t="shared" si="24"/>
        <v>5513006675023763</v>
      </c>
      <c r="AT80" s="3">
        <f t="shared" si="25"/>
        <v>16966.304359562084</v>
      </c>
      <c r="AU80" s="3">
        <f t="shared" si="26"/>
        <v>7648.3934477443436</v>
      </c>
      <c r="AV80" s="3">
        <f t="shared" si="27"/>
        <v>16966.304359562084</v>
      </c>
      <c r="AW80" s="3">
        <f t="shared" si="28"/>
        <v>7648.3934477443445</v>
      </c>
      <c r="AZ80" s="8">
        <v>525000000000000</v>
      </c>
      <c r="BA80" s="7">
        <v>1315</v>
      </c>
      <c r="BB80" s="7">
        <v>458.4</v>
      </c>
      <c r="BC80" s="24">
        <f t="shared" si="29"/>
        <v>1773.4</v>
      </c>
      <c r="BE80" s="3">
        <f t="shared" si="30"/>
        <v>17017.211562824035</v>
      </c>
      <c r="BF80" s="3" t="e">
        <f t="shared" si="31"/>
        <v>#DIV/0!</v>
      </c>
      <c r="BG80" s="3" t="e">
        <f t="shared" si="32"/>
        <v>#DIV/0!</v>
      </c>
      <c r="BH80" s="3">
        <f t="shared" si="33"/>
        <v>15577.375714592559</v>
      </c>
      <c r="BI80" s="3">
        <f t="shared" si="34"/>
        <v>841002.22776580369</v>
      </c>
      <c r="BJ80" s="3">
        <f t="shared" si="35"/>
        <v>10578.580539112061</v>
      </c>
      <c r="BK80" s="5" t="e">
        <f t="shared" si="43"/>
        <v>#DIV/0!</v>
      </c>
      <c r="BL80" s="5" t="e">
        <f t="shared" si="44"/>
        <v>#DIV/0!</v>
      </c>
      <c r="BM80" s="39" t="e">
        <f t="shared" si="36"/>
        <v>#DIV/0!</v>
      </c>
      <c r="BN80" s="39" t="e">
        <f t="shared" si="37"/>
        <v>#DIV/0!</v>
      </c>
    </row>
    <row r="81" spans="14:66" x14ac:dyDescent="0.2">
      <c r="N81" s="3">
        <v>10000000000000</v>
      </c>
      <c r="O81" s="32">
        <f t="shared" si="0"/>
        <v>1799.3086418317866</v>
      </c>
      <c r="P81" s="36">
        <f t="shared" si="1"/>
        <v>1305.219988432267</v>
      </c>
      <c r="Q81" s="36">
        <f t="shared" si="2"/>
        <v>443.2338501001318</v>
      </c>
      <c r="R81" s="37">
        <f t="shared" si="38"/>
        <v>1748.4538385323988</v>
      </c>
      <c r="S81" s="28">
        <f t="shared" si="3"/>
        <v>1305.219988432267</v>
      </c>
      <c r="T81" s="28">
        <f t="shared" si="4"/>
        <v>443.2338501001318</v>
      </c>
      <c r="U81" s="28">
        <f t="shared" si="39"/>
        <v>1748.4538385323988</v>
      </c>
      <c r="V81" s="30">
        <f t="shared" si="5"/>
        <v>1328.1281726218167</v>
      </c>
      <c r="W81" s="30">
        <f t="shared" si="6"/>
        <v>494.42118772368843</v>
      </c>
      <c r="X81" s="30">
        <f t="shared" si="40"/>
        <v>1822.5493603455052</v>
      </c>
      <c r="Z81" s="7">
        <f t="shared" si="7"/>
        <v>1414</v>
      </c>
      <c r="AA81" s="7">
        <f t="shared" si="8"/>
        <v>470.5</v>
      </c>
      <c r="AB81" s="3">
        <f t="shared" si="9"/>
        <v>3010000000000000</v>
      </c>
      <c r="AC81" s="3">
        <f t="shared" si="10"/>
        <v>10000000000000</v>
      </c>
      <c r="AD81" s="3">
        <f t="shared" si="11"/>
        <v>3010000000000000</v>
      </c>
      <c r="AE81" s="3">
        <f t="shared" si="12"/>
        <v>6010000000000000</v>
      </c>
      <c r="AF81" s="3">
        <f t="shared" si="41"/>
        <v>3020000000000000</v>
      </c>
      <c r="AG81" s="3">
        <f t="shared" si="42"/>
        <v>3020000000000000</v>
      </c>
      <c r="AH81" s="10">
        <f t="shared" si="13"/>
        <v>2336.0607199324941</v>
      </c>
      <c r="AI81" s="10">
        <f t="shared" si="14"/>
        <v>1480.0652515525121</v>
      </c>
      <c r="AJ81" s="10">
        <f t="shared" si="15"/>
        <v>43544.518027961734</v>
      </c>
      <c r="AK81" s="10">
        <f t="shared" si="16"/>
        <v>54779.003679175854</v>
      </c>
      <c r="AL81" s="3">
        <f t="shared" si="17"/>
        <v>876.78014118373108</v>
      </c>
      <c r="AM81" s="3">
        <f t="shared" si="18"/>
        <v>577.60264009133471</v>
      </c>
      <c r="AN81" s="3">
        <f t="shared" si="19"/>
        <v>0.76619849542707685</v>
      </c>
      <c r="AO81" s="3">
        <f t="shared" si="20"/>
        <v>0.74282018633500813</v>
      </c>
      <c r="AP81" s="8">
        <f t="shared" si="21"/>
        <v>0.83984324091428364</v>
      </c>
      <c r="AQ81" s="8">
        <f t="shared" si="22"/>
        <v>0.91640560391756354</v>
      </c>
      <c r="AR81" s="3">
        <f t="shared" si="23"/>
        <v>3011906983961809</v>
      </c>
      <c r="AS81" s="3">
        <f t="shared" si="24"/>
        <v>5513032354651495</v>
      </c>
      <c r="AT81" s="3">
        <f t="shared" si="25"/>
        <v>16966.17822562057</v>
      </c>
      <c r="AU81" s="3">
        <f t="shared" si="26"/>
        <v>7648.3671966139927</v>
      </c>
      <c r="AV81" s="3">
        <f t="shared" si="27"/>
        <v>16966.178225620573</v>
      </c>
      <c r="AW81" s="3">
        <f t="shared" si="28"/>
        <v>7648.3671966139909</v>
      </c>
      <c r="AZ81" s="8">
        <v>631000000000000</v>
      </c>
      <c r="BA81" s="7">
        <v>1312</v>
      </c>
      <c r="BB81" s="7">
        <v>457.8</v>
      </c>
      <c r="BC81" s="24">
        <f t="shared" si="29"/>
        <v>1769.8</v>
      </c>
      <c r="BE81" s="3">
        <f t="shared" si="30"/>
        <v>17017.212764729888</v>
      </c>
      <c r="BF81" s="3" t="e">
        <f t="shared" si="31"/>
        <v>#DIV/0!</v>
      </c>
      <c r="BG81" s="3" t="e">
        <f t="shared" si="32"/>
        <v>#DIV/0!</v>
      </c>
      <c r="BH81" s="3">
        <f t="shared" si="33"/>
        <v>15577.380356846457</v>
      </c>
      <c r="BI81" s="3">
        <f t="shared" si="34"/>
        <v>839491.53765427845</v>
      </c>
      <c r="BJ81" s="3">
        <f t="shared" si="35"/>
        <v>10578.521591130138</v>
      </c>
      <c r="BK81" s="5" t="e">
        <f t="shared" si="43"/>
        <v>#DIV/0!</v>
      </c>
      <c r="BL81" s="5" t="e">
        <f t="shared" si="44"/>
        <v>#DIV/0!</v>
      </c>
      <c r="BM81" s="39" t="e">
        <f t="shared" si="36"/>
        <v>#DIV/0!</v>
      </c>
      <c r="BN81" s="39" t="e">
        <f t="shared" si="37"/>
        <v>#DIV/0!</v>
      </c>
    </row>
    <row r="82" spans="14:66" x14ac:dyDescent="0.2">
      <c r="N82" s="5">
        <v>10029927800000</v>
      </c>
      <c r="O82" s="32">
        <f t="shared" si="0"/>
        <v>1799.3068985598843</v>
      </c>
      <c r="P82" s="36">
        <f t="shared" si="1"/>
        <v>1305.2190963697599</v>
      </c>
      <c r="Q82" s="36">
        <f t="shared" si="2"/>
        <v>443.23374474804734</v>
      </c>
      <c r="R82" s="37">
        <f t="shared" si="38"/>
        <v>1748.4528411178071</v>
      </c>
      <c r="S82" s="28">
        <f t="shared" si="3"/>
        <v>1305.2190963697599</v>
      </c>
      <c r="T82" s="28">
        <f t="shared" si="4"/>
        <v>443.23374474804734</v>
      </c>
      <c r="U82" s="28">
        <f t="shared" si="39"/>
        <v>1748.4528411178071</v>
      </c>
      <c r="V82" s="30">
        <f t="shared" si="5"/>
        <v>1328.1241468715928</v>
      </c>
      <c r="W82" s="30">
        <f t="shared" si="6"/>
        <v>494.41987338682384</v>
      </c>
      <c r="X82" s="30">
        <f t="shared" si="40"/>
        <v>1822.5440202584166</v>
      </c>
      <c r="Z82" s="7">
        <f t="shared" si="7"/>
        <v>1414</v>
      </c>
      <c r="AA82" s="7">
        <f t="shared" si="8"/>
        <v>470.5</v>
      </c>
      <c r="AB82" s="3">
        <f t="shared" si="9"/>
        <v>3010029927800000</v>
      </c>
      <c r="AC82" s="3">
        <f t="shared" si="10"/>
        <v>10029927800000</v>
      </c>
      <c r="AD82" s="3">
        <f t="shared" si="11"/>
        <v>3010029927800000</v>
      </c>
      <c r="AE82" s="3">
        <f t="shared" si="12"/>
        <v>6010029927800000</v>
      </c>
      <c r="AF82" s="3">
        <f t="shared" si="41"/>
        <v>3020059855600000</v>
      </c>
      <c r="AG82" s="3">
        <f t="shared" si="42"/>
        <v>3020059855600000</v>
      </c>
      <c r="AH82" s="10">
        <f t="shared" si="13"/>
        <v>2336.0453902635513</v>
      </c>
      <c r="AI82" s="10">
        <f t="shared" si="14"/>
        <v>1480.0603872192191</v>
      </c>
      <c r="AJ82" s="10">
        <f t="shared" si="15"/>
        <v>43543.655004254288</v>
      </c>
      <c r="AK82" s="10">
        <f t="shared" si="16"/>
        <v>54777.917995351898</v>
      </c>
      <c r="AL82" s="3">
        <f t="shared" si="17"/>
        <v>876.77349165496651</v>
      </c>
      <c r="AM82" s="3">
        <f t="shared" si="18"/>
        <v>577.60035631101971</v>
      </c>
      <c r="AN82" s="3">
        <f t="shared" si="19"/>
        <v>0.76619814489680516</v>
      </c>
      <c r="AO82" s="3">
        <f t="shared" si="20"/>
        <v>0.74281998537414973</v>
      </c>
      <c r="AP82" s="8">
        <f t="shared" si="21"/>
        <v>0.83984360444710127</v>
      </c>
      <c r="AQ82" s="8">
        <f t="shared" si="22"/>
        <v>0.91640598550279029</v>
      </c>
      <c r="AR82" s="3">
        <f t="shared" si="23"/>
        <v>3011942613775815</v>
      </c>
      <c r="AS82" s="3">
        <f t="shared" si="24"/>
        <v>5513063041891835</v>
      </c>
      <c r="AT82" s="3">
        <f t="shared" si="25"/>
        <v>16966.02749817372</v>
      </c>
      <c r="AU82" s="3">
        <f t="shared" si="26"/>
        <v>7648.3358267183157</v>
      </c>
      <c r="AV82" s="3">
        <f t="shared" si="27"/>
        <v>16966.02749817372</v>
      </c>
      <c r="AW82" s="3">
        <f t="shared" si="28"/>
        <v>7648.3358267183148</v>
      </c>
      <c r="AZ82" s="8">
        <v>759000000000000</v>
      </c>
      <c r="BA82" s="7">
        <v>1308</v>
      </c>
      <c r="BB82" s="7">
        <v>457</v>
      </c>
      <c r="BC82" s="24">
        <f t="shared" si="29"/>
        <v>1765</v>
      </c>
      <c r="BE82" s="3">
        <f t="shared" si="30"/>
        <v>17017.214201012201</v>
      </c>
      <c r="BF82" s="3" t="e">
        <f t="shared" si="31"/>
        <v>#DIV/0!</v>
      </c>
      <c r="BG82" s="3" t="e">
        <f t="shared" si="32"/>
        <v>#DIV/0!</v>
      </c>
      <c r="BH82" s="3">
        <f t="shared" si="33"/>
        <v>15577.385904343742</v>
      </c>
      <c r="BI82" s="3">
        <f t="shared" si="34"/>
        <v>837694.76825701992</v>
      </c>
      <c r="BJ82" s="3">
        <f t="shared" si="35"/>
        <v>10578.451149160153</v>
      </c>
      <c r="BK82" s="5" t="e">
        <f t="shared" si="43"/>
        <v>#DIV/0!</v>
      </c>
      <c r="BL82" s="5" t="e">
        <f t="shared" si="44"/>
        <v>#DIV/0!</v>
      </c>
      <c r="BM82" s="39" t="e">
        <f t="shared" si="36"/>
        <v>#DIV/0!</v>
      </c>
      <c r="BN82" s="39" t="e">
        <f t="shared" si="37"/>
        <v>#DIV/0!</v>
      </c>
    </row>
    <row r="83" spans="14:66" x14ac:dyDescent="0.2">
      <c r="N83" s="5">
        <v>10447564800000</v>
      </c>
      <c r="O83" s="32">
        <f t="shared" si="0"/>
        <v>1799.2826558153295</v>
      </c>
      <c r="P83" s="36">
        <f t="shared" si="1"/>
        <v>1305.206648370719</v>
      </c>
      <c r="Q83" s="36">
        <f t="shared" si="2"/>
        <v>443.2322746123869</v>
      </c>
      <c r="R83" s="37">
        <f t="shared" si="38"/>
        <v>1748.4389229831058</v>
      </c>
      <c r="S83" s="28">
        <f t="shared" si="3"/>
        <v>1305.206648370719</v>
      </c>
      <c r="T83" s="28">
        <f t="shared" si="4"/>
        <v>443.2322746123869</v>
      </c>
      <c r="U83" s="28">
        <f t="shared" si="39"/>
        <v>1748.4389229831058</v>
      </c>
      <c r="V83" s="30">
        <f t="shared" si="5"/>
        <v>1328.0683160673884</v>
      </c>
      <c r="W83" s="30">
        <f t="shared" si="6"/>
        <v>494.401629499227</v>
      </c>
      <c r="X83" s="30">
        <f t="shared" si="40"/>
        <v>1822.4699455666155</v>
      </c>
      <c r="Z83" s="7">
        <f t="shared" si="7"/>
        <v>1414</v>
      </c>
      <c r="AA83" s="7">
        <f t="shared" si="8"/>
        <v>470.5</v>
      </c>
      <c r="AB83" s="3">
        <f t="shared" si="9"/>
        <v>3010447564800000</v>
      </c>
      <c r="AC83" s="3">
        <f t="shared" si="10"/>
        <v>10447564800000</v>
      </c>
      <c r="AD83" s="3">
        <f t="shared" si="11"/>
        <v>3010447564800000</v>
      </c>
      <c r="AE83" s="3">
        <f t="shared" si="12"/>
        <v>6010447564800000</v>
      </c>
      <c r="AF83" s="3">
        <f t="shared" si="41"/>
        <v>3020895129600000</v>
      </c>
      <c r="AG83" s="3">
        <f t="shared" si="42"/>
        <v>3020895129600000</v>
      </c>
      <c r="AH83" s="10">
        <f t="shared" si="13"/>
        <v>2335.8314939223892</v>
      </c>
      <c r="AI83" s="10">
        <f t="shared" si="14"/>
        <v>1479.9925105292448</v>
      </c>
      <c r="AJ83" s="10">
        <f t="shared" si="15"/>
        <v>43531.615234143224</v>
      </c>
      <c r="AK83" s="10">
        <f t="shared" si="16"/>
        <v>54762.771964552179</v>
      </c>
      <c r="AL83" s="3">
        <f t="shared" si="17"/>
        <v>876.68071108762251</v>
      </c>
      <c r="AM83" s="3">
        <f t="shared" si="18"/>
        <v>577.5684887786789</v>
      </c>
      <c r="AN83" s="3">
        <f t="shared" si="19"/>
        <v>0.76619325363209001</v>
      </c>
      <c r="AO83" s="3">
        <f t="shared" si="20"/>
        <v>0.74281718109686801</v>
      </c>
      <c r="AP83" s="8">
        <f t="shared" si="21"/>
        <v>0.83984867727002843</v>
      </c>
      <c r="AQ83" s="8">
        <f t="shared" si="22"/>
        <v>0.91641131034174117</v>
      </c>
      <c r="AR83" s="3">
        <f t="shared" si="23"/>
        <v>3012439818127666</v>
      </c>
      <c r="AS83" s="3">
        <f t="shared" si="24"/>
        <v>5513491274715750</v>
      </c>
      <c r="AT83" s="3">
        <f t="shared" si="25"/>
        <v>16963.924478446523</v>
      </c>
      <c r="AU83" s="3">
        <f t="shared" si="26"/>
        <v>7647.8981008023939</v>
      </c>
      <c r="AV83" s="3">
        <f t="shared" si="27"/>
        <v>16963.924478446523</v>
      </c>
      <c r="AW83" s="3">
        <f t="shared" si="28"/>
        <v>7647.8981008023948</v>
      </c>
      <c r="AZ83" s="8">
        <v>912000000000000</v>
      </c>
      <c r="BA83" s="7">
        <v>1304</v>
      </c>
      <c r="BB83" s="7">
        <v>456.2</v>
      </c>
      <c r="BC83" s="24">
        <f t="shared" si="29"/>
        <v>1760.2</v>
      </c>
      <c r="BE83" s="3">
        <f t="shared" si="30"/>
        <v>17017.234244070387</v>
      </c>
      <c r="BF83" s="3" t="e">
        <f t="shared" si="31"/>
        <v>#DIV/0!</v>
      </c>
      <c r="BG83" s="3" t="e">
        <f t="shared" si="32"/>
        <v>#DIV/0!</v>
      </c>
      <c r="BH83" s="3">
        <f t="shared" si="33"/>
        <v>15577.463316981231</v>
      </c>
      <c r="BI83" s="3">
        <f t="shared" si="34"/>
        <v>813548.40598921292</v>
      </c>
      <c r="BJ83" s="3">
        <f t="shared" si="35"/>
        <v>10577.468269817806</v>
      </c>
      <c r="BK83" s="5" t="e">
        <f t="shared" si="43"/>
        <v>#DIV/0!</v>
      </c>
      <c r="BL83" s="5" t="e">
        <f t="shared" si="44"/>
        <v>#DIV/0!</v>
      </c>
      <c r="BM83" s="39" t="e">
        <f t="shared" si="36"/>
        <v>#DIV/0!</v>
      </c>
      <c r="BN83" s="39" t="e">
        <f t="shared" si="37"/>
        <v>#DIV/0!</v>
      </c>
    </row>
    <row r="84" spans="14:66" x14ac:dyDescent="0.2">
      <c r="N84" s="5">
        <v>10509445500000</v>
      </c>
      <c r="O84" s="32">
        <f t="shared" si="0"/>
        <v>1799.2790769297692</v>
      </c>
      <c r="P84" s="36">
        <f t="shared" si="1"/>
        <v>1305.2048040584273</v>
      </c>
      <c r="Q84" s="36">
        <f t="shared" si="2"/>
        <v>443.23205678972488</v>
      </c>
      <c r="R84" s="37">
        <f t="shared" si="38"/>
        <v>1748.4368608481523</v>
      </c>
      <c r="S84" s="28">
        <f t="shared" si="3"/>
        <v>1305.2048040584273</v>
      </c>
      <c r="T84" s="28">
        <f t="shared" si="4"/>
        <v>443.23205678972488</v>
      </c>
      <c r="U84" s="28">
        <f t="shared" si="39"/>
        <v>1748.4368608481523</v>
      </c>
      <c r="V84" s="30">
        <f t="shared" si="5"/>
        <v>1328.0600977514678</v>
      </c>
      <c r="W84" s="30">
        <f t="shared" si="6"/>
        <v>494.39894148289716</v>
      </c>
      <c r="X84" s="30">
        <f t="shared" si="40"/>
        <v>1822.4590392343648</v>
      </c>
      <c r="Z84" s="7">
        <f t="shared" si="7"/>
        <v>1414</v>
      </c>
      <c r="AA84" s="7">
        <f t="shared" si="8"/>
        <v>470.5</v>
      </c>
      <c r="AB84" s="3">
        <f t="shared" si="9"/>
        <v>3010509445500000</v>
      </c>
      <c r="AC84" s="3">
        <f t="shared" si="10"/>
        <v>10509445500000</v>
      </c>
      <c r="AD84" s="3">
        <f t="shared" si="11"/>
        <v>3010509445500000</v>
      </c>
      <c r="AE84" s="3">
        <f t="shared" si="12"/>
        <v>6010509445500000</v>
      </c>
      <c r="AF84" s="3">
        <f t="shared" si="41"/>
        <v>3021018891000000</v>
      </c>
      <c r="AG84" s="3">
        <f t="shared" si="42"/>
        <v>3021018891000000</v>
      </c>
      <c r="AH84" s="10">
        <f t="shared" si="13"/>
        <v>2335.7998053855727</v>
      </c>
      <c r="AI84" s="10">
        <f t="shared" si="14"/>
        <v>1479.9824539993899</v>
      </c>
      <c r="AJ84" s="10">
        <f t="shared" si="15"/>
        <v>43529.831884273524</v>
      </c>
      <c r="AK84" s="10">
        <f t="shared" si="16"/>
        <v>54760.528510416094</v>
      </c>
      <c r="AL84" s="3">
        <f t="shared" si="17"/>
        <v>876.66696588602576</v>
      </c>
      <c r="AM84" s="3">
        <f t="shared" si="18"/>
        <v>577.56376736041977</v>
      </c>
      <c r="AN84" s="3">
        <f t="shared" si="19"/>
        <v>0.76619252895113921</v>
      </c>
      <c r="AO84" s="3">
        <f t="shared" si="20"/>
        <v>0.74281676560602417</v>
      </c>
      <c r="AP84" s="8">
        <f t="shared" si="21"/>
        <v>0.83984942886967751</v>
      </c>
      <c r="AQ84" s="8">
        <f t="shared" si="22"/>
        <v>0.91641209929780387</v>
      </c>
      <c r="AR84" s="3">
        <f t="shared" si="23"/>
        <v>3012513487702366</v>
      </c>
      <c r="AS84" s="3">
        <f t="shared" si="24"/>
        <v>5513554725062514</v>
      </c>
      <c r="AT84" s="3">
        <f t="shared" si="25"/>
        <v>16963.612933146007</v>
      </c>
      <c r="AU84" s="3">
        <f t="shared" si="26"/>
        <v>7647.8332491532874</v>
      </c>
      <c r="AV84" s="3">
        <f t="shared" si="27"/>
        <v>16963.612933146007</v>
      </c>
      <c r="AW84" s="3">
        <f t="shared" si="28"/>
        <v>7647.8332491532874</v>
      </c>
      <c r="AZ84" s="8">
        <v>1100000000000000</v>
      </c>
      <c r="BA84" s="7">
        <v>1299</v>
      </c>
      <c r="BB84" s="7">
        <v>455.2</v>
      </c>
      <c r="BC84" s="24">
        <f t="shared" si="29"/>
        <v>1754.2</v>
      </c>
      <c r="BE84" s="3">
        <f t="shared" si="30"/>
        <v>17017.237213822755</v>
      </c>
      <c r="BF84" s="3" t="e">
        <f t="shared" si="31"/>
        <v>#DIV/0!</v>
      </c>
      <c r="BG84" s="3" t="e">
        <f t="shared" si="32"/>
        <v>#DIV/0!</v>
      </c>
      <c r="BH84" s="3">
        <f t="shared" si="33"/>
        <v>15577.474786839073</v>
      </c>
      <c r="BI84" s="3">
        <f t="shared" si="34"/>
        <v>810111.37992375426</v>
      </c>
      <c r="BJ84" s="3">
        <f t="shared" si="35"/>
        <v>10577.322657860581</v>
      </c>
      <c r="BK84" s="5" t="e">
        <f t="shared" si="43"/>
        <v>#DIV/0!</v>
      </c>
      <c r="BL84" s="5" t="e">
        <f t="shared" si="44"/>
        <v>#DIV/0!</v>
      </c>
      <c r="BM84" s="39" t="e">
        <f t="shared" si="36"/>
        <v>#DIV/0!</v>
      </c>
      <c r="BN84" s="39" t="e">
        <f t="shared" si="37"/>
        <v>#DIV/0!</v>
      </c>
    </row>
    <row r="85" spans="14:66" x14ac:dyDescent="0.2">
      <c r="N85" s="5">
        <v>10931596500000</v>
      </c>
      <c r="O85" s="32">
        <f t="shared" si="0"/>
        <v>1799.2547491858631</v>
      </c>
      <c r="P85" s="36">
        <f t="shared" si="1"/>
        <v>1305.1922227580576</v>
      </c>
      <c r="Q85" s="36">
        <f t="shared" si="2"/>
        <v>443.23057083709517</v>
      </c>
      <c r="R85" s="37">
        <f t="shared" si="38"/>
        <v>1748.4227935951528</v>
      </c>
      <c r="S85" s="28">
        <f t="shared" si="3"/>
        <v>1305.1922227580576</v>
      </c>
      <c r="T85" s="28">
        <f t="shared" si="4"/>
        <v>443.23057083709517</v>
      </c>
      <c r="U85" s="28">
        <f t="shared" si="39"/>
        <v>1748.4227935951528</v>
      </c>
      <c r="V85" s="30">
        <f t="shared" si="5"/>
        <v>1328.0043911517146</v>
      </c>
      <c r="W85" s="30">
        <f t="shared" si="6"/>
        <v>494.38070452681694</v>
      </c>
      <c r="X85" s="30">
        <f t="shared" si="40"/>
        <v>1822.3850956785316</v>
      </c>
      <c r="Z85" s="7">
        <f t="shared" si="7"/>
        <v>1414</v>
      </c>
      <c r="AA85" s="7">
        <f t="shared" si="8"/>
        <v>470.5</v>
      </c>
      <c r="AB85" s="3">
        <f t="shared" si="9"/>
        <v>3010931596500000</v>
      </c>
      <c r="AC85" s="3">
        <f t="shared" si="10"/>
        <v>10931596500000</v>
      </c>
      <c r="AD85" s="3">
        <f t="shared" si="11"/>
        <v>3010931596500000</v>
      </c>
      <c r="AE85" s="3">
        <f t="shared" si="12"/>
        <v>6010931596500000</v>
      </c>
      <c r="AF85" s="3">
        <f t="shared" si="41"/>
        <v>3021863193000000</v>
      </c>
      <c r="AG85" s="3">
        <f t="shared" si="42"/>
        <v>3021863193000000</v>
      </c>
      <c r="AH85" s="10">
        <f t="shared" si="13"/>
        <v>2335.5836545898683</v>
      </c>
      <c r="AI85" s="10">
        <f t="shared" si="14"/>
        <v>1479.9138527975883</v>
      </c>
      <c r="AJ85" s="10">
        <f t="shared" si="15"/>
        <v>43517.669743973893</v>
      </c>
      <c r="AK85" s="10">
        <f t="shared" si="16"/>
        <v>54745.228537919153</v>
      </c>
      <c r="AL85" s="3">
        <f t="shared" si="17"/>
        <v>876.57320947342737</v>
      </c>
      <c r="AM85" s="3">
        <f t="shared" si="18"/>
        <v>577.53156019021208</v>
      </c>
      <c r="AN85" s="3">
        <f t="shared" si="19"/>
        <v>0.76618758551881072</v>
      </c>
      <c r="AO85" s="3">
        <f t="shared" si="20"/>
        <v>0.74281393122541339</v>
      </c>
      <c r="AP85" s="8">
        <f t="shared" si="21"/>
        <v>0.83985455606199799</v>
      </c>
      <c r="AQ85" s="8">
        <f t="shared" si="22"/>
        <v>0.91641748144312651</v>
      </c>
      <c r="AR85" s="3">
        <f t="shared" si="23"/>
        <v>3013016059055817</v>
      </c>
      <c r="AS85" s="3">
        <f t="shared" si="24"/>
        <v>5513987581998110</v>
      </c>
      <c r="AT85" s="3">
        <f t="shared" si="25"/>
        <v>16961.487953900476</v>
      </c>
      <c r="AU85" s="3">
        <f t="shared" si="26"/>
        <v>7647.390868839112</v>
      </c>
      <c r="AV85" s="3">
        <f t="shared" si="27"/>
        <v>16961.487953900472</v>
      </c>
      <c r="AW85" s="3">
        <f t="shared" si="28"/>
        <v>7647.390868839112</v>
      </c>
      <c r="AZ85" s="8">
        <v>1320000000000000</v>
      </c>
      <c r="BA85" s="7">
        <v>1293</v>
      </c>
      <c r="BB85" s="7">
        <v>454</v>
      </c>
      <c r="BC85" s="24">
        <f t="shared" si="29"/>
        <v>1747</v>
      </c>
      <c r="BE85" s="3">
        <f t="shared" si="30"/>
        <v>17017.257473514921</v>
      </c>
      <c r="BF85" s="3" t="e">
        <f t="shared" si="31"/>
        <v>#DIV/0!</v>
      </c>
      <c r="BG85" s="3" t="e">
        <f t="shared" si="32"/>
        <v>#DIV/0!</v>
      </c>
      <c r="BH85" s="3">
        <f t="shared" si="33"/>
        <v>15577.553032536536</v>
      </c>
      <c r="BI85" s="3">
        <f t="shared" si="34"/>
        <v>787560.10965225543</v>
      </c>
      <c r="BJ85" s="3">
        <f t="shared" si="35"/>
        <v>10576.329428213618</v>
      </c>
      <c r="BK85" s="5" t="e">
        <f t="shared" si="43"/>
        <v>#DIV/0!</v>
      </c>
      <c r="BL85" s="5" t="e">
        <f t="shared" si="44"/>
        <v>#DIV/0!</v>
      </c>
      <c r="BM85" s="39" t="e">
        <f t="shared" si="36"/>
        <v>#DIV/0!</v>
      </c>
      <c r="BN85" s="39" t="e">
        <f t="shared" si="37"/>
        <v>#DIV/0!</v>
      </c>
    </row>
    <row r="86" spans="14:66" x14ac:dyDescent="0.2">
      <c r="N86" s="5">
        <v>11000729800000</v>
      </c>
      <c r="O86" s="32">
        <f t="shared" ref="O86:O149" si="45">$AF$3*(1+EXP(LN(10)*($AF$4*LOG(($F$3+N86)/$AF$5))))/(1+$AF$6*EXP(LN(10)*($AF$4*LOG(($F$3+N86)/$AF$5))))</f>
        <v>1799.2507794202136</v>
      </c>
      <c r="P86" s="36">
        <f t="shared" ref="P86:P149" si="46">(1/Z86+1/AT86)^-1</f>
        <v>1305.1901624927928</v>
      </c>
      <c r="Q86" s="36">
        <f t="shared" ref="Q86:Q149" si="47">(1/AA86+1/AU86)^-1</f>
        <v>443.23032749705828</v>
      </c>
      <c r="R86" s="37">
        <f t="shared" si="38"/>
        <v>1748.4204899898509</v>
      </c>
      <c r="S86" s="28">
        <f t="shared" ref="S86:S149" si="48">(1/Z86+1/AV86)^-1</f>
        <v>1305.1901624927928</v>
      </c>
      <c r="T86" s="28">
        <f t="shared" ref="T86:T149" si="49">(1/AA86+1/AW86)^-1</f>
        <v>443.23032749705828</v>
      </c>
      <c r="U86" s="28">
        <f t="shared" si="39"/>
        <v>1748.4204899898509</v>
      </c>
      <c r="V86" s="30">
        <f t="shared" ref="V86:V149" si="50">65+1265/(1+(N86/(85000000000000000))^0.72)</f>
        <v>1327.9953267493086</v>
      </c>
      <c r="W86" s="30">
        <f t="shared" ref="W86:W149" si="51">47.7+447.3/(1+(N86/(63000000000000000))^0.76)</f>
        <v>494.3777343538099</v>
      </c>
      <c r="X86" s="30">
        <f t="shared" si="40"/>
        <v>1822.3730611031185</v>
      </c>
      <c r="Z86" s="7">
        <f t="shared" ref="Z86:Z149" si="52">$AM$4</f>
        <v>1414</v>
      </c>
      <c r="AA86" s="7">
        <f t="shared" ref="AA86:AA149" si="53">$AN$4</f>
        <v>470.5</v>
      </c>
      <c r="AB86" s="3">
        <f t="shared" ref="AB86:AB149" si="54">$F$4+N86</f>
        <v>3011000729800000</v>
      </c>
      <c r="AC86" s="3">
        <f t="shared" ref="AC86:AC149" si="55">$F$3+N86</f>
        <v>11000729800000</v>
      </c>
      <c r="AD86" s="3">
        <f t="shared" ref="AD86:AD149" si="56">$F$3+$F$4+AC86</f>
        <v>3011000729800000</v>
      </c>
      <c r="AE86" s="3">
        <f t="shared" ref="AE86:AE149" si="57">$F$3+$F$4+AB86</f>
        <v>6011000729800000</v>
      </c>
      <c r="AF86" s="3">
        <f t="shared" si="41"/>
        <v>3022001459600000</v>
      </c>
      <c r="AG86" s="3">
        <f t="shared" si="42"/>
        <v>3022001459600000</v>
      </c>
      <c r="AH86" s="10">
        <f t="shared" ref="AH86:AH149" si="58">39700000000000*(1/AD86*($F$5/300)^3)^0.66</f>
        <v>2335.5482615809869</v>
      </c>
      <c r="AI86" s="10">
        <f t="shared" ref="AI86:AI149" si="59">39700000000000*(1/AE86*($F$5/300)^3)^0.66</f>
        <v>1479.9026191258986</v>
      </c>
      <c r="AJ86" s="10">
        <f t="shared" ref="AJ86:AJ149" si="60">136000000000000000000/AF86*$AM$9*($F$5/300)^2</f>
        <v>43515.67866610187</v>
      </c>
      <c r="AK86" s="10">
        <f t="shared" ref="AK86:AK149" si="61">136000000000000000000/AG86*$AN$9*($F$5/300)^2</f>
        <v>54742.723761956157</v>
      </c>
      <c r="AL86" s="3">
        <f t="shared" ref="AL86:AL149" si="62">($AT$12/AH86+$AT$13/AJ86)^-1</f>
        <v>876.55785776292225</v>
      </c>
      <c r="AM86" s="3">
        <f t="shared" ref="AM86:AM149" si="63">($AT$12/AI86+$AT$13/AK86)^-1</f>
        <v>577.52628620344353</v>
      </c>
      <c r="AN86" s="3">
        <f t="shared" ref="AN86:AN149" si="64">1-$AQ$3/(($AQ$4+(1/$AM$9*$F$5/300)^$AQ$6*AL86)^$AQ$5)+$AQ$7/((($AM$9*300/$F$5)^$AQ$9*AL86)^$AQ$8)</f>
        <v>0.76618677601901863</v>
      </c>
      <c r="AO86" s="3">
        <f t="shared" ref="AO86:AO149" si="65">1-$AQ$3/(($AQ$4+(1/$AN$9*$F$5/300)^$AQ$6*AM86)^$AQ$5)+$AQ$7/((($AN$9*300/$F$5)^$AQ$9*AM86)^$AQ$8)</f>
        <v>0.74281346707204943</v>
      </c>
      <c r="AP86" s="8">
        <f t="shared" ref="AP86:AP149" si="66">($AT$3*AL86^$AT$8+$AT$4+$AT$5*$AT$15)/(AL86^$AT$8+$AT$6+$AT$7*$AT$15)</f>
        <v>0.83985539567511813</v>
      </c>
      <c r="AQ86" s="8">
        <f t="shared" ref="AQ86:AQ149" si="67">($AT$3*AM86^$AT$8+$AT$4+$AT$5*$AT$14)/(AM86^$AT$8+$AT$6+$AT$7*$AT$14)</f>
        <v>0.91641836282625566</v>
      </c>
      <c r="AR86" s="3">
        <f t="shared" ref="AR86:AR149" si="68">$F$4+AN86*$F$3+AC86/AP86</f>
        <v>3013098361761618.5</v>
      </c>
      <c r="AS86" s="3">
        <f t="shared" ref="AS86:AS149" si="69">$F$3+AO86*$F$4+AB86/AQ86</f>
        <v>5514058468180677</v>
      </c>
      <c r="AT86" s="3">
        <f t="shared" ref="AT86:AT149" si="70">$AM$12*AD86/AR86*($AM$6/AD86)^$AM$7+$AM$13*(AB86+AC86)/AR86</f>
        <v>16961.140022312447</v>
      </c>
      <c r="AU86" s="3">
        <f t="shared" ref="AU86:AU149" si="71">$AN$12*AE86/AS86*($AN$6/AE86)^$AN$7+$AN$13*(AB86+AC86)/AS86</f>
        <v>7647.3184291035905</v>
      </c>
      <c r="AV86" s="3">
        <f t="shared" ref="AV86:AV149" si="72">$AM$12/((AD86/AR86*($AM$6/AD86)^$AM$7)^-1+(($F$7-1)/$BA$3)^$BA$4)+$AM$13*(AB86+AC86)/AR86</f>
        <v>16961.140022312447</v>
      </c>
      <c r="AW86" s="3">
        <f t="shared" ref="AW86:AW149" si="73">$AN$12/((AE86/AS86*($AN$6/AE86)^$AN$7)^-1+(($F$7-1)/$BA$3)^$BA$4)+$AN$13*(AB86+AC86)/AS86</f>
        <v>7647.3184291035905</v>
      </c>
      <c r="AZ86" s="8">
        <v>1580000000000000</v>
      </c>
      <c r="BA86" s="7">
        <v>1287</v>
      </c>
      <c r="BB86" s="7">
        <v>452.7</v>
      </c>
      <c r="BC86" s="24">
        <f t="shared" ref="BC86:BC121" si="74">BA86+BB86</f>
        <v>1739.7</v>
      </c>
      <c r="BE86" s="3">
        <f t="shared" ref="BE86:BE149" si="75">($AM$12*($AM$6/$F$4)^$AM$7+$AM$13*(AF86/$F$4))</f>
        <v>17017.260791330998</v>
      </c>
      <c r="BF86" s="3" t="e">
        <f t="shared" ref="BF86:BF149" si="76">($AN$12*($AN$6/$F$3)^$AN$7+$AN$13*(AG86/$F$3))</f>
        <v>#DIV/0!</v>
      </c>
      <c r="BG86" s="3" t="e">
        <f t="shared" ref="BG86:BG149" si="77">($AM$12*($AM$6/$F$3)^$AM$7+$AM$13*(AF86/$F$3))/AN86</f>
        <v>#DIV/0!</v>
      </c>
      <c r="BH86" s="3">
        <f t="shared" ref="BH86:BH149" si="78">($AN$12*($AN$6/$F$4)^$AN$7+$AN$13*(AG86/$F$4))/AO86</f>
        <v>15577.565846090605</v>
      </c>
      <c r="BI86" s="3">
        <f t="shared" ref="BI86:BI149" si="79">($AM$12*($AM$6/AC86)^$AM$7+$AM$13*(AF86/AC86))*AP86</f>
        <v>784009.1644588284</v>
      </c>
      <c r="BJ86" s="3">
        <f t="shared" ref="BJ86:BJ149" si="80">($AN$12*($AN$6/AB86)^$AN$7+$AN$13*(AG86/AB86))*AQ86</f>
        <v>10576.166795363355</v>
      </c>
      <c r="BK86" s="5" t="e">
        <f t="shared" si="43"/>
        <v>#DIV/0!</v>
      </c>
      <c r="BL86" s="5" t="e">
        <f t="shared" si="44"/>
        <v>#DIV/0!</v>
      </c>
      <c r="BM86" s="39" t="e">
        <f t="shared" ref="BM86:BM149" si="81">BK86/P86</f>
        <v>#DIV/0!</v>
      </c>
      <c r="BN86" s="39" t="e">
        <f t="shared" ref="BN86:BN149" si="82">BL86/Q86</f>
        <v>#DIV/0!</v>
      </c>
    </row>
    <row r="87" spans="14:66" x14ac:dyDescent="0.2">
      <c r="N87" s="5">
        <v>11447971300000</v>
      </c>
      <c r="O87" s="32">
        <f t="shared" si="45"/>
        <v>1799.2251917382041</v>
      </c>
      <c r="P87" s="36">
        <f t="shared" si="46"/>
        <v>1305.1768347998475</v>
      </c>
      <c r="Q87" s="36">
        <f t="shared" si="47"/>
        <v>443.22875330773627</v>
      </c>
      <c r="R87" s="37">
        <f t="shared" ref="R87:R150" si="83">P87+Q87</f>
        <v>1748.4055881075838</v>
      </c>
      <c r="S87" s="28">
        <f t="shared" si="48"/>
        <v>1305.1768347998475</v>
      </c>
      <c r="T87" s="28">
        <f t="shared" si="49"/>
        <v>443.22875330773627</v>
      </c>
      <c r="U87" s="28">
        <f t="shared" ref="U87:U150" si="84">S87+T87</f>
        <v>1748.4055881075838</v>
      </c>
      <c r="V87" s="30">
        <f t="shared" si="50"/>
        <v>1327.9370693557648</v>
      </c>
      <c r="W87" s="30">
        <f t="shared" si="51"/>
        <v>494.35862711809813</v>
      </c>
      <c r="X87" s="30">
        <f t="shared" ref="X87:X112" si="85">V87+W87</f>
        <v>1822.295696473863</v>
      </c>
      <c r="Z87" s="7">
        <f t="shared" si="52"/>
        <v>1414</v>
      </c>
      <c r="AA87" s="7">
        <f t="shared" si="53"/>
        <v>470.5</v>
      </c>
      <c r="AB87" s="3">
        <f t="shared" si="54"/>
        <v>3011447971300000</v>
      </c>
      <c r="AC87" s="3">
        <f t="shared" si="55"/>
        <v>11447971300000</v>
      </c>
      <c r="AD87" s="3">
        <f t="shared" si="56"/>
        <v>3011447971300000</v>
      </c>
      <c r="AE87" s="3">
        <f t="shared" si="57"/>
        <v>6011447971300000</v>
      </c>
      <c r="AF87" s="3">
        <f t="shared" ref="AF87:AF150" si="86">AB87+AC87</f>
        <v>3022895942600000</v>
      </c>
      <c r="AG87" s="3">
        <f t="shared" ref="AG87:AG150" si="87">AB87+AC87</f>
        <v>3022895942600000</v>
      </c>
      <c r="AH87" s="10">
        <f t="shared" si="58"/>
        <v>2335.3193274853088</v>
      </c>
      <c r="AI87" s="10">
        <f t="shared" si="59"/>
        <v>1479.8299507305937</v>
      </c>
      <c r="AJ87" s="10">
        <f t="shared" si="60"/>
        <v>43502.80226031768</v>
      </c>
      <c r="AK87" s="10">
        <f t="shared" si="61"/>
        <v>54726.525243479642</v>
      </c>
      <c r="AL87" s="3">
        <f t="shared" si="62"/>
        <v>876.45855881155398</v>
      </c>
      <c r="AM87" s="3">
        <f t="shared" si="63"/>
        <v>577.49217012040833</v>
      </c>
      <c r="AN87" s="3">
        <f t="shared" si="64"/>
        <v>0.76618153954881851</v>
      </c>
      <c r="AO87" s="3">
        <f t="shared" si="65"/>
        <v>0.74281046445908272</v>
      </c>
      <c r="AP87" s="8">
        <f t="shared" si="66"/>
        <v>0.83986082709221643</v>
      </c>
      <c r="AQ87" s="8">
        <f t="shared" si="67"/>
        <v>0.91642406458544223</v>
      </c>
      <c r="AR87" s="3">
        <f t="shared" si="68"/>
        <v>3013630795639839</v>
      </c>
      <c r="AS87" s="3">
        <f t="shared" si="69"/>
        <v>5514517047033967</v>
      </c>
      <c r="AT87" s="3">
        <f t="shared" si="70"/>
        <v>16958.889598667909</v>
      </c>
      <c r="AU87" s="3">
        <f t="shared" si="71"/>
        <v>7646.8498409516396</v>
      </c>
      <c r="AV87" s="3">
        <f t="shared" si="72"/>
        <v>16958.889598667913</v>
      </c>
      <c r="AW87" s="3">
        <f t="shared" si="73"/>
        <v>7646.8498409516396</v>
      </c>
      <c r="AZ87" s="8">
        <v>1910000000000000</v>
      </c>
      <c r="BA87" s="7">
        <v>1279</v>
      </c>
      <c r="BB87" s="7">
        <v>451.2</v>
      </c>
      <c r="BC87" s="24">
        <f t="shared" si="74"/>
        <v>1730.2</v>
      </c>
      <c r="BE87" s="3">
        <f t="shared" si="75"/>
        <v>17017.282255155824</v>
      </c>
      <c r="BF87" s="3" t="e">
        <f t="shared" si="76"/>
        <v>#DIV/0!</v>
      </c>
      <c r="BG87" s="3" t="e">
        <f t="shared" si="77"/>
        <v>#DIV/0!</v>
      </c>
      <c r="BH87" s="3">
        <f t="shared" si="78"/>
        <v>15577.648738270549</v>
      </c>
      <c r="BI87" s="3">
        <f t="shared" si="79"/>
        <v>761931.58349528164</v>
      </c>
      <c r="BJ87" s="3">
        <f t="shared" si="80"/>
        <v>10575.114835633918</v>
      </c>
      <c r="BK87" s="5" t="e">
        <f t="shared" ref="BK87:BK150" si="88">(1/Z87+1/BE87+1/BG87+1/BI87)^(-1)</f>
        <v>#DIV/0!</v>
      </c>
      <c r="BL87" s="5" t="e">
        <f t="shared" ref="BL87:BL150" si="89">(1/AA87+1/BF87+1/BH87+1/BJ87)^(-1)</f>
        <v>#DIV/0!</v>
      </c>
      <c r="BM87" s="39" t="e">
        <f t="shared" si="81"/>
        <v>#DIV/0!</v>
      </c>
      <c r="BN87" s="39" t="e">
        <f t="shared" si="82"/>
        <v>#DIV/0!</v>
      </c>
    </row>
    <row r="88" spans="14:66" x14ac:dyDescent="0.2">
      <c r="N88" s="5">
        <v>11524368300000</v>
      </c>
      <c r="O88" s="32">
        <f t="shared" si="45"/>
        <v>1799.2208368132465</v>
      </c>
      <c r="P88" s="36">
        <f t="shared" si="46"/>
        <v>1305.1745583090633</v>
      </c>
      <c r="Q88" s="36">
        <f t="shared" si="47"/>
        <v>443.22848441467443</v>
      </c>
      <c r="R88" s="37">
        <f t="shared" si="83"/>
        <v>1748.4030427237376</v>
      </c>
      <c r="S88" s="28">
        <f t="shared" si="48"/>
        <v>1305.1745583090633</v>
      </c>
      <c r="T88" s="28">
        <f t="shared" si="49"/>
        <v>443.22848441467443</v>
      </c>
      <c r="U88" s="28">
        <f t="shared" si="84"/>
        <v>1748.4030427237376</v>
      </c>
      <c r="V88" s="30">
        <f t="shared" si="50"/>
        <v>1327.9271827346101</v>
      </c>
      <c r="W88" s="30">
        <f t="shared" si="51"/>
        <v>494.35538149069527</v>
      </c>
      <c r="X88" s="30">
        <f t="shared" si="85"/>
        <v>1822.2825642253054</v>
      </c>
      <c r="Z88" s="7">
        <f t="shared" si="52"/>
        <v>1414</v>
      </c>
      <c r="AA88" s="7">
        <f t="shared" si="53"/>
        <v>470.5</v>
      </c>
      <c r="AB88" s="3">
        <f t="shared" si="54"/>
        <v>3011524368300000</v>
      </c>
      <c r="AC88" s="3">
        <f t="shared" si="55"/>
        <v>11524368300000</v>
      </c>
      <c r="AD88" s="3">
        <f t="shared" si="56"/>
        <v>3011524368300000</v>
      </c>
      <c r="AE88" s="3">
        <f t="shared" si="57"/>
        <v>6011524368300000</v>
      </c>
      <c r="AF88" s="3">
        <f t="shared" si="86"/>
        <v>3023048736600000</v>
      </c>
      <c r="AG88" s="3">
        <f t="shared" si="87"/>
        <v>3023048736600000</v>
      </c>
      <c r="AH88" s="10">
        <f t="shared" si="58"/>
        <v>2335.2802270128395</v>
      </c>
      <c r="AI88" s="10">
        <f t="shared" si="59"/>
        <v>1479.8175385416096</v>
      </c>
      <c r="AJ88" s="10">
        <f t="shared" si="60"/>
        <v>43500.603497496537</v>
      </c>
      <c r="AK88" s="10">
        <f t="shared" si="61"/>
        <v>54723.759199850647</v>
      </c>
      <c r="AL88" s="3">
        <f t="shared" si="62"/>
        <v>876.44159939079429</v>
      </c>
      <c r="AM88" s="3">
        <f t="shared" si="63"/>
        <v>577.48634294348699</v>
      </c>
      <c r="AN88" s="3">
        <f t="shared" si="64"/>
        <v>0.76618064513299933</v>
      </c>
      <c r="AO88" s="3">
        <f t="shared" si="65"/>
        <v>0.74280995157836371</v>
      </c>
      <c r="AP88" s="8">
        <f t="shared" si="66"/>
        <v>0.83986175483204872</v>
      </c>
      <c r="AQ88" s="8">
        <f t="shared" si="67"/>
        <v>0.91642503852557156</v>
      </c>
      <c r="AR88" s="3">
        <f t="shared" si="68"/>
        <v>3013721744362921.5</v>
      </c>
      <c r="AS88" s="3">
        <f t="shared" si="69"/>
        <v>5514595380226643</v>
      </c>
      <c r="AT88" s="3">
        <f t="shared" si="70"/>
        <v>16958.505261024049</v>
      </c>
      <c r="AU88" s="3">
        <f t="shared" si="71"/>
        <v>7646.7698050971603</v>
      </c>
      <c r="AV88" s="3">
        <f t="shared" si="72"/>
        <v>16958.505261024049</v>
      </c>
      <c r="AW88" s="3">
        <f t="shared" si="73"/>
        <v>7646.7698050971612</v>
      </c>
      <c r="AZ88" s="8">
        <v>2290000000000000</v>
      </c>
      <c r="BA88" s="7">
        <v>1270</v>
      </c>
      <c r="BB88" s="7">
        <v>449.6</v>
      </c>
      <c r="BC88" s="24">
        <f t="shared" si="74"/>
        <v>1719.6</v>
      </c>
      <c r="BE88" s="3">
        <f t="shared" si="75"/>
        <v>17017.28592156832</v>
      </c>
      <c r="BF88" s="3" t="e">
        <f t="shared" si="76"/>
        <v>#DIV/0!</v>
      </c>
      <c r="BG88" s="3" t="e">
        <f t="shared" si="77"/>
        <v>#DIV/0!</v>
      </c>
      <c r="BH88" s="3">
        <f t="shared" si="78"/>
        <v>15577.662897406961</v>
      </c>
      <c r="BI88" s="3">
        <f t="shared" si="79"/>
        <v>758308.0169339386</v>
      </c>
      <c r="BJ88" s="3">
        <f t="shared" si="80"/>
        <v>10574.93516857437</v>
      </c>
      <c r="BK88" s="5" t="e">
        <f t="shared" si="88"/>
        <v>#DIV/0!</v>
      </c>
      <c r="BL88" s="5" t="e">
        <f t="shared" si="89"/>
        <v>#DIV/0!</v>
      </c>
      <c r="BM88" s="39" t="e">
        <f t="shared" si="81"/>
        <v>#DIV/0!</v>
      </c>
      <c r="BN88" s="39" t="e">
        <f t="shared" si="82"/>
        <v>#DIV/0!</v>
      </c>
    </row>
    <row r="89" spans="14:66" x14ac:dyDescent="0.2">
      <c r="N89" s="5">
        <v>11979304800000</v>
      </c>
      <c r="O89" s="32">
        <f t="shared" si="45"/>
        <v>1799.1949967510577</v>
      </c>
      <c r="P89" s="36">
        <f t="shared" si="46"/>
        <v>1305.1610027715569</v>
      </c>
      <c r="Q89" s="36">
        <f t="shared" si="47"/>
        <v>443.22688322666539</v>
      </c>
      <c r="R89" s="37">
        <f t="shared" si="83"/>
        <v>1748.3878859982224</v>
      </c>
      <c r="S89" s="28">
        <f t="shared" si="48"/>
        <v>1305.1610027715569</v>
      </c>
      <c r="T89" s="28">
        <f t="shared" si="49"/>
        <v>443.22688322666539</v>
      </c>
      <c r="U89" s="28">
        <f t="shared" si="84"/>
        <v>1748.3878859982224</v>
      </c>
      <c r="V89" s="30">
        <f t="shared" si="50"/>
        <v>1327.8686865224533</v>
      </c>
      <c r="W89" s="30">
        <f t="shared" si="51"/>
        <v>494.3361604984168</v>
      </c>
      <c r="X89" s="30">
        <f t="shared" si="85"/>
        <v>1822.2048470208701</v>
      </c>
      <c r="Z89" s="7">
        <f t="shared" si="52"/>
        <v>1414</v>
      </c>
      <c r="AA89" s="7">
        <f t="shared" si="53"/>
        <v>470.5</v>
      </c>
      <c r="AB89" s="3">
        <f t="shared" si="54"/>
        <v>3011979304800000</v>
      </c>
      <c r="AC89" s="3">
        <f t="shared" si="55"/>
        <v>11979304800000</v>
      </c>
      <c r="AD89" s="3">
        <f t="shared" si="56"/>
        <v>3011979304800000</v>
      </c>
      <c r="AE89" s="3">
        <f t="shared" si="57"/>
        <v>6011979304800000</v>
      </c>
      <c r="AF89" s="3">
        <f t="shared" si="86"/>
        <v>3023958609600000</v>
      </c>
      <c r="AG89" s="3">
        <f t="shared" si="87"/>
        <v>3023958609600000</v>
      </c>
      <c r="AH89" s="10">
        <f t="shared" si="58"/>
        <v>2335.0474216993439</v>
      </c>
      <c r="AI89" s="10">
        <f t="shared" si="59"/>
        <v>1479.7436306185655</v>
      </c>
      <c r="AJ89" s="10">
        <f t="shared" si="60"/>
        <v>43487.514685870468</v>
      </c>
      <c r="AK89" s="10">
        <f t="shared" si="61"/>
        <v>54707.293474825048</v>
      </c>
      <c r="AL89" s="3">
        <f t="shared" si="62"/>
        <v>876.3406237427738</v>
      </c>
      <c r="AM89" s="3">
        <f t="shared" si="63"/>
        <v>577.45164553815027</v>
      </c>
      <c r="AN89" s="3">
        <f t="shared" si="64"/>
        <v>0.76617531939142214</v>
      </c>
      <c r="AO89" s="3">
        <f t="shared" si="65"/>
        <v>0.74280689754760676</v>
      </c>
      <c r="AP89" s="8">
        <f t="shared" si="66"/>
        <v>0.83986727915692938</v>
      </c>
      <c r="AQ89" s="8">
        <f t="shared" si="67"/>
        <v>0.9164308380951095</v>
      </c>
      <c r="AR89" s="3">
        <f t="shared" si="68"/>
        <v>3014263330763433</v>
      </c>
      <c r="AS89" s="3">
        <f t="shared" si="69"/>
        <v>5515061843938745</v>
      </c>
      <c r="AT89" s="3">
        <f t="shared" si="70"/>
        <v>16956.217026195598</v>
      </c>
      <c r="AU89" s="3">
        <f t="shared" si="71"/>
        <v>7646.2932451503766</v>
      </c>
      <c r="AV89" s="3">
        <f t="shared" si="72"/>
        <v>16956.217026195598</v>
      </c>
      <c r="AW89" s="3">
        <f t="shared" si="73"/>
        <v>7646.2932451503766</v>
      </c>
      <c r="AZ89" s="8">
        <v>2750000000000000</v>
      </c>
      <c r="BA89" s="7">
        <v>1260</v>
      </c>
      <c r="BB89" s="7">
        <v>447.7</v>
      </c>
      <c r="BC89" s="24">
        <f t="shared" si="74"/>
        <v>1707.7</v>
      </c>
      <c r="BE89" s="3">
        <f t="shared" si="75"/>
        <v>17017.307754688325</v>
      </c>
      <c r="BF89" s="3" t="e">
        <f t="shared" si="76"/>
        <v>#DIV/0!</v>
      </c>
      <c r="BG89" s="3" t="e">
        <f t="shared" si="77"/>
        <v>#DIV/0!</v>
      </c>
      <c r="BH89" s="3">
        <f t="shared" si="78"/>
        <v>15577.747211481619</v>
      </c>
      <c r="BI89" s="3">
        <f t="shared" si="79"/>
        <v>737556.05346142617</v>
      </c>
      <c r="BJ89" s="3">
        <f t="shared" si="80"/>
        <v>10573.865431297587</v>
      </c>
      <c r="BK89" s="5" t="e">
        <f t="shared" si="88"/>
        <v>#DIV/0!</v>
      </c>
      <c r="BL89" s="5" t="e">
        <f t="shared" si="89"/>
        <v>#DIV/0!</v>
      </c>
      <c r="BM89" s="39" t="e">
        <f t="shared" si="81"/>
        <v>#DIV/0!</v>
      </c>
      <c r="BN89" s="39" t="e">
        <f t="shared" si="82"/>
        <v>#DIV/0!</v>
      </c>
    </row>
    <row r="90" spans="14:66" x14ac:dyDescent="0.2">
      <c r="N90" s="5">
        <v>12064287400000</v>
      </c>
      <c r="O90" s="32">
        <f t="shared" si="45"/>
        <v>1799.1901871171322</v>
      </c>
      <c r="P90" s="36">
        <f t="shared" si="46"/>
        <v>1305.1584707233872</v>
      </c>
      <c r="Q90" s="36">
        <f t="shared" si="47"/>
        <v>443.22658413133894</v>
      </c>
      <c r="R90" s="37">
        <f t="shared" si="83"/>
        <v>1748.3850548547261</v>
      </c>
      <c r="S90" s="28">
        <f t="shared" si="48"/>
        <v>1305.1584707233872</v>
      </c>
      <c r="T90" s="28">
        <f t="shared" si="49"/>
        <v>443.22658413133894</v>
      </c>
      <c r="U90" s="28">
        <f t="shared" si="84"/>
        <v>1748.3850548547261</v>
      </c>
      <c r="V90" s="30">
        <f t="shared" si="50"/>
        <v>1327.8578294704437</v>
      </c>
      <c r="W90" s="30">
        <f t="shared" si="51"/>
        <v>494.33258976190308</v>
      </c>
      <c r="X90" s="30">
        <f t="shared" si="85"/>
        <v>1822.1904192323468</v>
      </c>
      <c r="Z90" s="7">
        <f t="shared" si="52"/>
        <v>1414</v>
      </c>
      <c r="AA90" s="7">
        <f t="shared" si="53"/>
        <v>470.5</v>
      </c>
      <c r="AB90" s="3">
        <f t="shared" si="54"/>
        <v>3012064287400000</v>
      </c>
      <c r="AC90" s="3">
        <f t="shared" si="55"/>
        <v>12064287400000</v>
      </c>
      <c r="AD90" s="3">
        <f t="shared" si="56"/>
        <v>3012064287400000</v>
      </c>
      <c r="AE90" s="3">
        <f t="shared" si="57"/>
        <v>6012064287400000</v>
      </c>
      <c r="AF90" s="3">
        <f t="shared" si="86"/>
        <v>3024128574800000</v>
      </c>
      <c r="AG90" s="3">
        <f t="shared" si="87"/>
        <v>3024128574800000</v>
      </c>
      <c r="AH90" s="10">
        <f t="shared" si="58"/>
        <v>2335.0039399006887</v>
      </c>
      <c r="AI90" s="10">
        <f t="shared" si="59"/>
        <v>1479.7298255726109</v>
      </c>
      <c r="AJ90" s="10">
        <f t="shared" si="60"/>
        <v>43485.070555619961</v>
      </c>
      <c r="AK90" s="10">
        <f t="shared" si="61"/>
        <v>54704.21875896991</v>
      </c>
      <c r="AL90" s="3">
        <f t="shared" si="62"/>
        <v>876.321764427208</v>
      </c>
      <c r="AM90" s="3">
        <f t="shared" si="63"/>
        <v>577.44516456871077</v>
      </c>
      <c r="AN90" s="3">
        <f t="shared" si="64"/>
        <v>0.76617432461629953</v>
      </c>
      <c r="AO90" s="3">
        <f t="shared" si="65"/>
        <v>0.74280632707484484</v>
      </c>
      <c r="AP90" s="8">
        <f t="shared" si="66"/>
        <v>0.83986831105459003</v>
      </c>
      <c r="AQ90" s="8">
        <f t="shared" si="67"/>
        <v>0.91643192143276009</v>
      </c>
      <c r="AR90" s="3">
        <f t="shared" si="68"/>
        <v>3014364498863936.5</v>
      </c>
      <c r="AS90" s="3">
        <f t="shared" si="69"/>
        <v>5515148979336020</v>
      </c>
      <c r="AT90" s="3">
        <f t="shared" si="70"/>
        <v>16955.789668414905</v>
      </c>
      <c r="AU90" s="3">
        <f t="shared" si="71"/>
        <v>7646.2042319172424</v>
      </c>
      <c r="AV90" s="3">
        <f t="shared" si="72"/>
        <v>16955.789668414905</v>
      </c>
      <c r="AW90" s="3">
        <f t="shared" si="73"/>
        <v>7646.2042319172424</v>
      </c>
      <c r="AZ90" s="8">
        <v>3310000000000000</v>
      </c>
      <c r="BA90" s="7">
        <v>1249</v>
      </c>
      <c r="BB90" s="7">
        <v>445.6</v>
      </c>
      <c r="BC90" s="24">
        <f t="shared" si="74"/>
        <v>1694.6</v>
      </c>
      <c r="BE90" s="3">
        <f t="shared" si="75"/>
        <v>17017.311833137308</v>
      </c>
      <c r="BF90" s="3" t="e">
        <f t="shared" si="76"/>
        <v>#DIV/0!</v>
      </c>
      <c r="BG90" s="3" t="e">
        <f t="shared" si="77"/>
        <v>#DIV/0!</v>
      </c>
      <c r="BH90" s="3">
        <f t="shared" si="78"/>
        <v>15577.762961024911</v>
      </c>
      <c r="BI90" s="3">
        <f t="shared" si="79"/>
        <v>733829.07706842932</v>
      </c>
      <c r="BJ90" s="3">
        <f t="shared" si="80"/>
        <v>10573.66563405379</v>
      </c>
      <c r="BK90" s="5" t="e">
        <f t="shared" si="88"/>
        <v>#DIV/0!</v>
      </c>
      <c r="BL90" s="5" t="e">
        <f t="shared" si="89"/>
        <v>#DIV/0!</v>
      </c>
      <c r="BM90" s="39" t="e">
        <f t="shared" si="81"/>
        <v>#DIV/0!</v>
      </c>
      <c r="BN90" s="39" t="e">
        <f t="shared" si="82"/>
        <v>#DIV/0!</v>
      </c>
    </row>
    <row r="91" spans="14:66" x14ac:dyDescent="0.2">
      <c r="N91" s="5">
        <v>12517713700000</v>
      </c>
      <c r="O91" s="32">
        <f t="shared" si="45"/>
        <v>1799.1646144723838</v>
      </c>
      <c r="P91" s="36">
        <f t="shared" si="46"/>
        <v>1305.1449616763161</v>
      </c>
      <c r="Q91" s="36">
        <f t="shared" si="47"/>
        <v>443.22498834618744</v>
      </c>
      <c r="R91" s="37">
        <f t="shared" si="83"/>
        <v>1748.3699500225036</v>
      </c>
      <c r="S91" s="28">
        <f t="shared" si="48"/>
        <v>1305.1449616763161</v>
      </c>
      <c r="T91" s="28">
        <f t="shared" si="49"/>
        <v>443.22498834618744</v>
      </c>
      <c r="U91" s="28">
        <f t="shared" si="84"/>
        <v>1748.3699500225036</v>
      </c>
      <c r="V91" s="30">
        <f t="shared" si="50"/>
        <v>1327.8002615453977</v>
      </c>
      <c r="W91" s="30">
        <f t="shared" si="51"/>
        <v>494.31363966793754</v>
      </c>
      <c r="X91" s="30">
        <f t="shared" si="85"/>
        <v>1822.1139012133353</v>
      </c>
      <c r="Z91" s="7">
        <f t="shared" si="52"/>
        <v>1414</v>
      </c>
      <c r="AA91" s="7">
        <f t="shared" si="53"/>
        <v>470.5</v>
      </c>
      <c r="AB91" s="3">
        <f t="shared" si="54"/>
        <v>3012517713700000</v>
      </c>
      <c r="AC91" s="3">
        <f t="shared" si="55"/>
        <v>12517713700000</v>
      </c>
      <c r="AD91" s="3">
        <f t="shared" si="56"/>
        <v>3012517713700000</v>
      </c>
      <c r="AE91" s="3">
        <f t="shared" si="57"/>
        <v>6012517713700000</v>
      </c>
      <c r="AF91" s="3">
        <f t="shared" si="86"/>
        <v>3025035427400000</v>
      </c>
      <c r="AG91" s="3">
        <f t="shared" si="87"/>
        <v>3025035427400000</v>
      </c>
      <c r="AH91" s="10">
        <f t="shared" si="58"/>
        <v>2334.7719763414811</v>
      </c>
      <c r="AI91" s="10">
        <f t="shared" si="59"/>
        <v>1479.6561739585109</v>
      </c>
      <c r="AJ91" s="10">
        <f t="shared" si="60"/>
        <v>43472.034493649466</v>
      </c>
      <c r="AK91" s="10">
        <f t="shared" si="61"/>
        <v>54687.819393011021</v>
      </c>
      <c r="AL91" s="3">
        <f t="shared" si="62"/>
        <v>876.22115634443753</v>
      </c>
      <c r="AM91" s="3">
        <f t="shared" si="63"/>
        <v>577.41058810988739</v>
      </c>
      <c r="AN91" s="3">
        <f t="shared" si="64"/>
        <v>0.76616901739369125</v>
      </c>
      <c r="AO91" s="3">
        <f t="shared" si="65"/>
        <v>0.742803283430299</v>
      </c>
      <c r="AP91" s="8">
        <f t="shared" si="66"/>
        <v>0.83987381648870052</v>
      </c>
      <c r="AQ91" s="8">
        <f t="shared" si="67"/>
        <v>0.91643770145363057</v>
      </c>
      <c r="AR91" s="3">
        <f t="shared" si="68"/>
        <v>3014904279016976</v>
      </c>
      <c r="AS91" s="3">
        <f t="shared" si="69"/>
        <v>5515613889279712</v>
      </c>
      <c r="AT91" s="3">
        <f t="shared" si="70"/>
        <v>16953.509954428893</v>
      </c>
      <c r="AU91" s="3">
        <f t="shared" si="71"/>
        <v>7645.7293461039008</v>
      </c>
      <c r="AV91" s="3">
        <f t="shared" si="72"/>
        <v>16953.509954428893</v>
      </c>
      <c r="AW91" s="3">
        <f t="shared" si="73"/>
        <v>7645.7293461039017</v>
      </c>
      <c r="AZ91" s="8">
        <v>3980000000000000</v>
      </c>
      <c r="BA91" s="7">
        <v>1236</v>
      </c>
      <c r="BB91" s="7">
        <v>443.2</v>
      </c>
      <c r="BC91" s="24">
        <f t="shared" si="74"/>
        <v>1679.2</v>
      </c>
      <c r="BE91" s="3">
        <f t="shared" si="75"/>
        <v>17017.333593780433</v>
      </c>
      <c r="BF91" s="3" t="e">
        <f t="shared" si="76"/>
        <v>#DIV/0!</v>
      </c>
      <c r="BG91" s="3" t="e">
        <f t="shared" si="77"/>
        <v>#DIV/0!</v>
      </c>
      <c r="BH91" s="3">
        <f t="shared" si="78"/>
        <v>15577.846990827786</v>
      </c>
      <c r="BI91" s="3">
        <f t="shared" si="79"/>
        <v>714681.74906804832</v>
      </c>
      <c r="BJ91" s="3">
        <f t="shared" si="80"/>
        <v>10572.599775650349</v>
      </c>
      <c r="BK91" s="5" t="e">
        <f t="shared" si="88"/>
        <v>#DIV/0!</v>
      </c>
      <c r="BL91" s="5" t="e">
        <f t="shared" si="89"/>
        <v>#DIV/0!</v>
      </c>
      <c r="BM91" s="39" t="e">
        <f t="shared" si="81"/>
        <v>#DIV/0!</v>
      </c>
      <c r="BN91" s="39" t="e">
        <f t="shared" si="82"/>
        <v>#DIV/0!</v>
      </c>
    </row>
    <row r="92" spans="14:66" x14ac:dyDescent="0.2">
      <c r="N92" s="5">
        <v>12612077900000</v>
      </c>
      <c r="O92" s="32">
        <f t="shared" si="45"/>
        <v>1799.1593109835721</v>
      </c>
      <c r="P92" s="36">
        <f t="shared" si="46"/>
        <v>1305.142150416963</v>
      </c>
      <c r="Q92" s="36">
        <f t="shared" si="47"/>
        <v>443.22465625078109</v>
      </c>
      <c r="R92" s="37">
        <f t="shared" si="83"/>
        <v>1748.3668066677442</v>
      </c>
      <c r="S92" s="28">
        <f t="shared" si="48"/>
        <v>1305.142150416963</v>
      </c>
      <c r="T92" s="28">
        <f t="shared" si="49"/>
        <v>443.22465625078109</v>
      </c>
      <c r="U92" s="28">
        <f t="shared" si="84"/>
        <v>1748.3668066677442</v>
      </c>
      <c r="V92" s="30">
        <f t="shared" si="50"/>
        <v>1327.7883554676371</v>
      </c>
      <c r="W92" s="30">
        <f t="shared" si="51"/>
        <v>494.30971696465417</v>
      </c>
      <c r="X92" s="30">
        <f t="shared" si="85"/>
        <v>1822.0980724322912</v>
      </c>
      <c r="Z92" s="7">
        <f t="shared" si="52"/>
        <v>1414</v>
      </c>
      <c r="AA92" s="7">
        <f t="shared" si="53"/>
        <v>470.5</v>
      </c>
      <c r="AB92" s="3">
        <f t="shared" si="54"/>
        <v>3012612077900000</v>
      </c>
      <c r="AC92" s="3">
        <f t="shared" si="55"/>
        <v>12612077900000</v>
      </c>
      <c r="AD92" s="3">
        <f t="shared" si="56"/>
        <v>3012612077900000</v>
      </c>
      <c r="AE92" s="3">
        <f t="shared" si="57"/>
        <v>6012612077900000</v>
      </c>
      <c r="AF92" s="3">
        <f t="shared" si="86"/>
        <v>3025224155800000</v>
      </c>
      <c r="AG92" s="3">
        <f t="shared" si="87"/>
        <v>3025224155800000</v>
      </c>
      <c r="AH92" s="10">
        <f t="shared" si="58"/>
        <v>2334.7237088454458</v>
      </c>
      <c r="AI92" s="10">
        <f t="shared" si="59"/>
        <v>1479.6408472117294</v>
      </c>
      <c r="AJ92" s="10">
        <f t="shared" si="60"/>
        <v>43469.322493780288</v>
      </c>
      <c r="AK92" s="10">
        <f t="shared" si="61"/>
        <v>54684.407697175608</v>
      </c>
      <c r="AL92" s="3">
        <f t="shared" si="62"/>
        <v>876.20022185041887</v>
      </c>
      <c r="AM92" s="3">
        <f t="shared" si="63"/>
        <v>577.40339288644532</v>
      </c>
      <c r="AN92" s="3">
        <f t="shared" si="64"/>
        <v>0.76616791297700537</v>
      </c>
      <c r="AO92" s="3">
        <f t="shared" si="65"/>
        <v>0.74280265003256485</v>
      </c>
      <c r="AP92" s="8">
        <f t="shared" si="66"/>
        <v>0.83987496218628077</v>
      </c>
      <c r="AQ92" s="8">
        <f t="shared" si="67"/>
        <v>0.91643890432349762</v>
      </c>
      <c r="AR92" s="3">
        <f t="shared" si="68"/>
        <v>3015016613743514</v>
      </c>
      <c r="AS92" s="3">
        <f t="shared" si="69"/>
        <v>5515710642822059</v>
      </c>
      <c r="AT92" s="3">
        <f t="shared" si="70"/>
        <v>16953.035612575255</v>
      </c>
      <c r="AU92" s="3">
        <f t="shared" si="71"/>
        <v>7645.6305256268033</v>
      </c>
      <c r="AV92" s="3">
        <f t="shared" si="72"/>
        <v>16953.035612575255</v>
      </c>
      <c r="AW92" s="3">
        <f t="shared" si="73"/>
        <v>7645.6305256268042</v>
      </c>
      <c r="AZ92" s="8">
        <v>4790000000000000</v>
      </c>
      <c r="BA92" s="7">
        <v>1222</v>
      </c>
      <c r="BB92" s="7">
        <v>440.6</v>
      </c>
      <c r="BC92" s="24">
        <f t="shared" si="74"/>
        <v>1662.6</v>
      </c>
      <c r="BE92" s="3">
        <f t="shared" si="75"/>
        <v>17017.33812246719</v>
      </c>
      <c r="BF92" s="3" t="e">
        <f t="shared" si="76"/>
        <v>#DIV/0!</v>
      </c>
      <c r="BG92" s="3" t="e">
        <f t="shared" si="77"/>
        <v>#DIV/0!</v>
      </c>
      <c r="BH92" s="3">
        <f t="shared" si="78"/>
        <v>15577.864478112904</v>
      </c>
      <c r="BI92" s="3">
        <f t="shared" si="79"/>
        <v>710846.07136846031</v>
      </c>
      <c r="BJ92" s="3">
        <f t="shared" si="80"/>
        <v>10572.377990615803</v>
      </c>
      <c r="BK92" s="5" t="e">
        <f t="shared" si="88"/>
        <v>#DIV/0!</v>
      </c>
      <c r="BL92" s="5" t="e">
        <f t="shared" si="89"/>
        <v>#DIV/0!</v>
      </c>
      <c r="BM92" s="39" t="e">
        <f t="shared" si="81"/>
        <v>#DIV/0!</v>
      </c>
      <c r="BN92" s="39" t="e">
        <f t="shared" si="82"/>
        <v>#DIV/0!</v>
      </c>
    </row>
    <row r="93" spans="14:66" x14ac:dyDescent="0.2">
      <c r="N93" s="5">
        <v>13078582400000</v>
      </c>
      <c r="O93" s="32">
        <f t="shared" si="45"/>
        <v>1799.1331832548683</v>
      </c>
      <c r="P93" s="36">
        <f t="shared" si="46"/>
        <v>1305.1282533051181</v>
      </c>
      <c r="Q93" s="36">
        <f t="shared" si="47"/>
        <v>443.22301453093621</v>
      </c>
      <c r="R93" s="37">
        <f t="shared" si="83"/>
        <v>1748.3512678360544</v>
      </c>
      <c r="S93" s="28">
        <f t="shared" si="48"/>
        <v>1305.1282533051181</v>
      </c>
      <c r="T93" s="28">
        <f t="shared" si="49"/>
        <v>443.22301453093621</v>
      </c>
      <c r="U93" s="28">
        <f t="shared" si="84"/>
        <v>1748.3512678360544</v>
      </c>
      <c r="V93" s="30">
        <f t="shared" si="50"/>
        <v>1327.7298606919476</v>
      </c>
      <c r="W93" s="30">
        <f t="shared" si="51"/>
        <v>494.29042761745262</v>
      </c>
      <c r="X93" s="30">
        <f t="shared" si="85"/>
        <v>1822.0202883094003</v>
      </c>
      <c r="Z93" s="7">
        <f t="shared" si="52"/>
        <v>1414</v>
      </c>
      <c r="AA93" s="7">
        <f t="shared" si="53"/>
        <v>470.5</v>
      </c>
      <c r="AB93" s="3">
        <f t="shared" si="54"/>
        <v>3013078582400000</v>
      </c>
      <c r="AC93" s="3">
        <f t="shared" si="55"/>
        <v>13078582400000</v>
      </c>
      <c r="AD93" s="3">
        <f t="shared" si="56"/>
        <v>3013078582400000</v>
      </c>
      <c r="AE93" s="3">
        <f t="shared" si="57"/>
        <v>6013078582400000</v>
      </c>
      <c r="AF93" s="3">
        <f t="shared" si="86"/>
        <v>3026157164800000</v>
      </c>
      <c r="AG93" s="3">
        <f t="shared" si="87"/>
        <v>3026157164800000</v>
      </c>
      <c r="AH93" s="10">
        <f t="shared" si="58"/>
        <v>2334.4851276339441</v>
      </c>
      <c r="AI93" s="10">
        <f t="shared" si="59"/>
        <v>1479.5650828561791</v>
      </c>
      <c r="AJ93" s="10">
        <f t="shared" si="60"/>
        <v>43455.920258898921</v>
      </c>
      <c r="AK93" s="10">
        <f t="shared" si="61"/>
        <v>54667.547685694837</v>
      </c>
      <c r="AL93" s="3">
        <f t="shared" si="62"/>
        <v>876.09674614385301</v>
      </c>
      <c r="AM93" s="3">
        <f t="shared" si="63"/>
        <v>577.36782523396926</v>
      </c>
      <c r="AN93" s="3">
        <f t="shared" si="64"/>
        <v>0.76616245356581147</v>
      </c>
      <c r="AO93" s="3">
        <f t="shared" si="65"/>
        <v>0.74279951886239692</v>
      </c>
      <c r="AP93" s="8">
        <f t="shared" si="66"/>
        <v>0.83988062582988043</v>
      </c>
      <c r="AQ93" s="8">
        <f t="shared" si="67"/>
        <v>0.91644485074423843</v>
      </c>
      <c r="AR93" s="3">
        <f t="shared" si="68"/>
        <v>3015571953915566.5</v>
      </c>
      <c r="AS93" s="3">
        <f t="shared" si="69"/>
        <v>5516188956580273</v>
      </c>
      <c r="AT93" s="3">
        <f t="shared" si="70"/>
        <v>16950.691122329459</v>
      </c>
      <c r="AU93" s="3">
        <f t="shared" si="71"/>
        <v>7645.1420401025271</v>
      </c>
      <c r="AV93" s="3">
        <f t="shared" si="72"/>
        <v>16950.691122329456</v>
      </c>
      <c r="AW93" s="3">
        <f t="shared" si="73"/>
        <v>7645.1420401025271</v>
      </c>
      <c r="AZ93" s="8">
        <v>5750000000000000</v>
      </c>
      <c r="BA93" s="7">
        <v>1206</v>
      </c>
      <c r="BB93" s="7">
        <v>437.7</v>
      </c>
      <c r="BC93" s="24">
        <f t="shared" si="74"/>
        <v>1643.7</v>
      </c>
      <c r="BE93" s="3">
        <f t="shared" si="75"/>
        <v>17017.360510753759</v>
      </c>
      <c r="BF93" s="3" t="e">
        <f t="shared" si="76"/>
        <v>#DIV/0!</v>
      </c>
      <c r="BG93" s="3" t="e">
        <f t="shared" si="77"/>
        <v>#DIV/0!</v>
      </c>
      <c r="BH93" s="3">
        <f t="shared" si="78"/>
        <v>15577.950926955447</v>
      </c>
      <c r="BI93" s="3">
        <f t="shared" si="79"/>
        <v>692585.40944484645</v>
      </c>
      <c r="BJ93" s="3">
        <f t="shared" si="80"/>
        <v>10571.281736158506</v>
      </c>
      <c r="BK93" s="5" t="e">
        <f t="shared" si="88"/>
        <v>#DIV/0!</v>
      </c>
      <c r="BL93" s="5" t="e">
        <f t="shared" si="89"/>
        <v>#DIV/0!</v>
      </c>
      <c r="BM93" s="39" t="e">
        <f t="shared" si="81"/>
        <v>#DIV/0!</v>
      </c>
      <c r="BN93" s="39" t="e">
        <f t="shared" si="82"/>
        <v>#DIV/0!</v>
      </c>
    </row>
    <row r="94" spans="14:66" x14ac:dyDescent="0.2">
      <c r="N94" s="5">
        <v>13176206500000</v>
      </c>
      <c r="O94" s="32">
        <f t="shared" si="45"/>
        <v>1799.1277343405982</v>
      </c>
      <c r="P94" s="36">
        <f t="shared" si="46"/>
        <v>1305.1253452630858</v>
      </c>
      <c r="Q94" s="36">
        <f t="shared" si="47"/>
        <v>443.2226709826499</v>
      </c>
      <c r="R94" s="37">
        <f t="shared" si="83"/>
        <v>1748.3480162457358</v>
      </c>
      <c r="S94" s="28">
        <f t="shared" si="48"/>
        <v>1305.1253452630858</v>
      </c>
      <c r="T94" s="28">
        <f t="shared" si="49"/>
        <v>443.2226709826499</v>
      </c>
      <c r="U94" s="28">
        <f t="shared" si="84"/>
        <v>1748.3480162457358</v>
      </c>
      <c r="V94" s="30">
        <f t="shared" si="50"/>
        <v>1327.7176947854748</v>
      </c>
      <c r="W94" s="30">
        <f t="shared" si="51"/>
        <v>494.28641225009397</v>
      </c>
      <c r="X94" s="30">
        <f t="shared" si="85"/>
        <v>1822.0041070355687</v>
      </c>
      <c r="Z94" s="7">
        <f t="shared" si="52"/>
        <v>1414</v>
      </c>
      <c r="AA94" s="7">
        <f t="shared" si="53"/>
        <v>470.5</v>
      </c>
      <c r="AB94" s="3">
        <f t="shared" si="54"/>
        <v>3013176206500000</v>
      </c>
      <c r="AC94" s="3">
        <f t="shared" si="55"/>
        <v>13176206500000</v>
      </c>
      <c r="AD94" s="3">
        <f t="shared" si="56"/>
        <v>3013176206500000</v>
      </c>
      <c r="AE94" s="3">
        <f t="shared" si="57"/>
        <v>6013176206500000</v>
      </c>
      <c r="AF94" s="3">
        <f t="shared" si="86"/>
        <v>3026352413000000</v>
      </c>
      <c r="AG94" s="3">
        <f t="shared" si="87"/>
        <v>3026352413000000</v>
      </c>
      <c r="AH94" s="10">
        <f t="shared" si="58"/>
        <v>2334.4352081654301</v>
      </c>
      <c r="AI94" s="10">
        <f t="shared" si="59"/>
        <v>1479.5492290946784</v>
      </c>
      <c r="AJ94" s="10">
        <f t="shared" si="60"/>
        <v>43453.116656062237</v>
      </c>
      <c r="AK94" s="10">
        <f t="shared" si="61"/>
        <v>54664.020753326287</v>
      </c>
      <c r="AL94" s="3">
        <f t="shared" si="62"/>
        <v>876.07509571297578</v>
      </c>
      <c r="AM94" s="3">
        <f t="shared" si="63"/>
        <v>577.36038273931615</v>
      </c>
      <c r="AN94" s="3">
        <f t="shared" si="64"/>
        <v>0.76616131118453268</v>
      </c>
      <c r="AO94" s="3">
        <f t="shared" si="65"/>
        <v>0.74279886363905567</v>
      </c>
      <c r="AP94" s="8">
        <f t="shared" si="66"/>
        <v>0.83988181098265435</v>
      </c>
      <c r="AQ94" s="8">
        <f t="shared" si="67"/>
        <v>0.91644609510178887</v>
      </c>
      <c r="AR94" s="3">
        <f t="shared" si="68"/>
        <v>3015688167463210</v>
      </c>
      <c r="AS94" s="3">
        <f t="shared" si="69"/>
        <v>5516289051373698</v>
      </c>
      <c r="AT94" s="3">
        <f t="shared" si="70"/>
        <v>16950.200601428867</v>
      </c>
      <c r="AU94" s="3">
        <f t="shared" si="71"/>
        <v>7645.0398264688665</v>
      </c>
      <c r="AV94" s="3">
        <f t="shared" si="72"/>
        <v>16950.200601428864</v>
      </c>
      <c r="AW94" s="3">
        <f t="shared" si="73"/>
        <v>7645.0398264688665</v>
      </c>
      <c r="AZ94" s="8">
        <v>6920000000000000</v>
      </c>
      <c r="BA94" s="7">
        <v>1189</v>
      </c>
      <c r="BB94" s="7">
        <v>434.5</v>
      </c>
      <c r="BC94" s="24">
        <f t="shared" si="74"/>
        <v>1623.5</v>
      </c>
      <c r="BE94" s="3">
        <f t="shared" si="75"/>
        <v>17017.365195888258</v>
      </c>
      <c r="BF94" s="3" t="e">
        <f t="shared" si="76"/>
        <v>#DIV/0!</v>
      </c>
      <c r="BG94" s="3" t="e">
        <f t="shared" si="77"/>
        <v>#DIV/0!</v>
      </c>
      <c r="BH94" s="3">
        <f t="shared" si="78"/>
        <v>15577.969017370768</v>
      </c>
      <c r="BI94" s="3">
        <f t="shared" si="79"/>
        <v>688905.02304604638</v>
      </c>
      <c r="BJ94" s="3">
        <f t="shared" si="80"/>
        <v>10571.052362925295</v>
      </c>
      <c r="BK94" s="5" t="e">
        <f t="shared" si="88"/>
        <v>#DIV/0!</v>
      </c>
      <c r="BL94" s="5" t="e">
        <f t="shared" si="89"/>
        <v>#DIV/0!</v>
      </c>
      <c r="BM94" s="39" t="e">
        <f t="shared" si="81"/>
        <v>#DIV/0!</v>
      </c>
      <c r="BN94" s="39" t="e">
        <f t="shared" si="82"/>
        <v>#DIV/0!</v>
      </c>
    </row>
    <row r="95" spans="14:66" x14ac:dyDescent="0.2">
      <c r="N95" s="5">
        <v>13673464400000</v>
      </c>
      <c r="O95" s="32">
        <f t="shared" si="45"/>
        <v>1799.100077461869</v>
      </c>
      <c r="P95" s="36">
        <f t="shared" si="46"/>
        <v>1305.1105337684708</v>
      </c>
      <c r="Q95" s="36">
        <f t="shared" si="47"/>
        <v>443.22092113882559</v>
      </c>
      <c r="R95" s="37">
        <f t="shared" si="83"/>
        <v>1748.3314549072963</v>
      </c>
      <c r="S95" s="28">
        <f t="shared" si="48"/>
        <v>1305.1105337684708</v>
      </c>
      <c r="T95" s="28">
        <f t="shared" si="49"/>
        <v>443.22092113882559</v>
      </c>
      <c r="U95" s="28">
        <f t="shared" si="84"/>
        <v>1748.3314549072963</v>
      </c>
      <c r="V95" s="30">
        <f t="shared" si="50"/>
        <v>1327.6561164739787</v>
      </c>
      <c r="W95" s="30">
        <f t="shared" si="51"/>
        <v>494.26607004484913</v>
      </c>
      <c r="X95" s="30">
        <f t="shared" si="85"/>
        <v>1821.9221865188279</v>
      </c>
      <c r="Z95" s="7">
        <f t="shared" si="52"/>
        <v>1414</v>
      </c>
      <c r="AA95" s="7">
        <f t="shared" si="53"/>
        <v>470.5</v>
      </c>
      <c r="AB95" s="3">
        <f t="shared" si="54"/>
        <v>3013673464400000</v>
      </c>
      <c r="AC95" s="3">
        <f t="shared" si="55"/>
        <v>13673464400000</v>
      </c>
      <c r="AD95" s="3">
        <f t="shared" si="56"/>
        <v>3013673464400000</v>
      </c>
      <c r="AE95" s="3">
        <f t="shared" si="57"/>
        <v>6013673464400000</v>
      </c>
      <c r="AF95" s="3">
        <f t="shared" si="86"/>
        <v>3027346928800000</v>
      </c>
      <c r="AG95" s="3">
        <f t="shared" si="87"/>
        <v>3027346928800000</v>
      </c>
      <c r="AH95" s="10">
        <f t="shared" si="58"/>
        <v>2334.180980130619</v>
      </c>
      <c r="AI95" s="10">
        <f t="shared" si="59"/>
        <v>1479.4684830403871</v>
      </c>
      <c r="AJ95" s="10">
        <f t="shared" si="60"/>
        <v>43438.841843135255</v>
      </c>
      <c r="AK95" s="10">
        <f t="shared" si="61"/>
        <v>54646.063038664142</v>
      </c>
      <c r="AL95" s="3">
        <f t="shared" si="62"/>
        <v>875.96483668503947</v>
      </c>
      <c r="AM95" s="3">
        <f t="shared" si="63"/>
        <v>577.32247715096639</v>
      </c>
      <c r="AN95" s="3">
        <f t="shared" si="64"/>
        <v>0.76615549286138762</v>
      </c>
      <c r="AO95" s="3">
        <f t="shared" si="65"/>
        <v>0.74279552634492885</v>
      </c>
      <c r="AP95" s="8">
        <f t="shared" si="66"/>
        <v>0.83988784734028599</v>
      </c>
      <c r="AQ95" s="8">
        <f t="shared" si="67"/>
        <v>0.91645243317933311</v>
      </c>
      <c r="AR95" s="3">
        <f t="shared" si="68"/>
        <v>3016280107449227</v>
      </c>
      <c r="AS95" s="3">
        <f t="shared" si="69"/>
        <v>5516798890784608</v>
      </c>
      <c r="AT95" s="3">
        <f t="shared" si="70"/>
        <v>16947.702643933702</v>
      </c>
      <c r="AU95" s="3">
        <f t="shared" si="71"/>
        <v>7644.5192470417505</v>
      </c>
      <c r="AV95" s="3">
        <f t="shared" si="72"/>
        <v>16947.702643933702</v>
      </c>
      <c r="AW95" s="3">
        <f t="shared" si="73"/>
        <v>7644.5192470417505</v>
      </c>
      <c r="AZ95" s="8">
        <v>8320000000000000</v>
      </c>
      <c r="BA95" s="7">
        <v>1170</v>
      </c>
      <c r="BB95" s="7">
        <v>431</v>
      </c>
      <c r="BC95" s="24">
        <f t="shared" si="74"/>
        <v>1601</v>
      </c>
      <c r="BE95" s="3">
        <f t="shared" si="75"/>
        <v>17017.389060078985</v>
      </c>
      <c r="BF95" s="3" t="e">
        <f t="shared" si="76"/>
        <v>#DIV/0!</v>
      </c>
      <c r="BG95" s="3" t="e">
        <f t="shared" si="77"/>
        <v>#DIV/0!</v>
      </c>
      <c r="BH95" s="3">
        <f t="shared" si="78"/>
        <v>15578.061160018982</v>
      </c>
      <c r="BI95" s="3">
        <f t="shared" si="79"/>
        <v>670862.31389465695</v>
      </c>
      <c r="BJ95" s="3">
        <f t="shared" si="80"/>
        <v>10569.884226013906</v>
      </c>
      <c r="BK95" s="5" t="e">
        <f t="shared" si="88"/>
        <v>#DIV/0!</v>
      </c>
      <c r="BL95" s="5" t="e">
        <f t="shared" si="89"/>
        <v>#DIV/0!</v>
      </c>
      <c r="BM95" s="39" t="e">
        <f t="shared" si="81"/>
        <v>#DIV/0!</v>
      </c>
      <c r="BN95" s="39" t="e">
        <f t="shared" si="82"/>
        <v>#DIV/0!</v>
      </c>
    </row>
    <row r="96" spans="14:66" x14ac:dyDescent="0.2">
      <c r="N96" s="5">
        <v>13771264700000</v>
      </c>
      <c r="O96" s="32">
        <f t="shared" si="45"/>
        <v>1799.0946567719443</v>
      </c>
      <c r="P96" s="36">
        <f t="shared" si="46"/>
        <v>1305.1076208325476</v>
      </c>
      <c r="Q96" s="36">
        <f t="shared" si="47"/>
        <v>443.22057699131295</v>
      </c>
      <c r="R96" s="37">
        <f t="shared" si="83"/>
        <v>1748.3281978238606</v>
      </c>
      <c r="S96" s="28">
        <f t="shared" si="48"/>
        <v>1305.1076208325476</v>
      </c>
      <c r="T96" s="28">
        <f t="shared" si="49"/>
        <v>443.22057699131295</v>
      </c>
      <c r="U96" s="28">
        <f t="shared" si="84"/>
        <v>1748.3281978238606</v>
      </c>
      <c r="V96" s="30">
        <f t="shared" si="50"/>
        <v>1327.6440803462494</v>
      </c>
      <c r="W96" s="30">
        <f t="shared" si="51"/>
        <v>494.26209043073027</v>
      </c>
      <c r="X96" s="30">
        <f t="shared" si="85"/>
        <v>1821.9061707769797</v>
      </c>
      <c r="Z96" s="7">
        <f t="shared" si="52"/>
        <v>1414</v>
      </c>
      <c r="AA96" s="7">
        <f t="shared" si="53"/>
        <v>470.5</v>
      </c>
      <c r="AB96" s="3">
        <f t="shared" si="54"/>
        <v>3013771264700000</v>
      </c>
      <c r="AC96" s="3">
        <f t="shared" si="55"/>
        <v>13771264700000</v>
      </c>
      <c r="AD96" s="3">
        <f t="shared" si="56"/>
        <v>3013771264700000</v>
      </c>
      <c r="AE96" s="3">
        <f t="shared" si="57"/>
        <v>6013771264700000</v>
      </c>
      <c r="AF96" s="3">
        <f t="shared" si="86"/>
        <v>3027542529400000</v>
      </c>
      <c r="AG96" s="3">
        <f t="shared" si="87"/>
        <v>3027542529400000</v>
      </c>
      <c r="AH96" s="10">
        <f t="shared" si="58"/>
        <v>2334.1309869512961</v>
      </c>
      <c r="AI96" s="10">
        <f t="shared" si="59"/>
        <v>1479.4526032730305</v>
      </c>
      <c r="AJ96" s="10">
        <f t="shared" si="60"/>
        <v>43436.03538758745</v>
      </c>
      <c r="AK96" s="10">
        <f t="shared" si="61"/>
        <v>54642.532517585016</v>
      </c>
      <c r="AL96" s="3">
        <f t="shared" si="62"/>
        <v>875.94315487166045</v>
      </c>
      <c r="AM96" s="3">
        <f t="shared" si="63"/>
        <v>577.31502259484728</v>
      </c>
      <c r="AN96" s="3">
        <f t="shared" si="64"/>
        <v>0.76615434861793341</v>
      </c>
      <c r="AO96" s="3">
        <f t="shared" si="65"/>
        <v>0.74279486999801103</v>
      </c>
      <c r="AP96" s="8">
        <f t="shared" si="66"/>
        <v>0.8398890345007598</v>
      </c>
      <c r="AQ96" s="8">
        <f t="shared" si="67"/>
        <v>0.91645367971225555</v>
      </c>
      <c r="AR96" s="3">
        <f t="shared" si="68"/>
        <v>3016396528748807.5</v>
      </c>
      <c r="AS96" s="3">
        <f t="shared" si="69"/>
        <v>5516899164975417</v>
      </c>
      <c r="AT96" s="3">
        <f t="shared" si="70"/>
        <v>16947.211457464549</v>
      </c>
      <c r="AU96" s="3">
        <f t="shared" si="71"/>
        <v>7644.416870840877</v>
      </c>
      <c r="AV96" s="3">
        <f t="shared" si="72"/>
        <v>16947.211457464553</v>
      </c>
      <c r="AW96" s="3">
        <f t="shared" si="73"/>
        <v>7644.4168708408752</v>
      </c>
      <c r="AZ96" s="8">
        <v>1E+16</v>
      </c>
      <c r="BA96" s="7">
        <v>1150</v>
      </c>
      <c r="BB96" s="7">
        <v>427.1</v>
      </c>
      <c r="BC96" s="24">
        <f t="shared" si="74"/>
        <v>1577.1</v>
      </c>
      <c r="BE96" s="3">
        <f t="shared" si="75"/>
        <v>17017.393753669599</v>
      </c>
      <c r="BF96" s="3" t="e">
        <f t="shared" si="76"/>
        <v>#DIV/0!</v>
      </c>
      <c r="BG96" s="3" t="e">
        <f t="shared" si="77"/>
        <v>#DIV/0!</v>
      </c>
      <c r="BH96" s="3">
        <f t="shared" si="78"/>
        <v>15578.079282042348</v>
      </c>
      <c r="BI96" s="3">
        <f t="shared" si="79"/>
        <v>667445.80216928711</v>
      </c>
      <c r="BJ96" s="3">
        <f t="shared" si="80"/>
        <v>10569.654516709812</v>
      </c>
      <c r="BK96" s="5" t="e">
        <f t="shared" si="88"/>
        <v>#DIV/0!</v>
      </c>
      <c r="BL96" s="5" t="e">
        <f t="shared" si="89"/>
        <v>#DIV/0!</v>
      </c>
      <c r="BM96" s="39" t="e">
        <f t="shared" si="81"/>
        <v>#DIV/0!</v>
      </c>
      <c r="BN96" s="39" t="e">
        <f t="shared" si="82"/>
        <v>#DIV/0!</v>
      </c>
    </row>
    <row r="97" spans="14:66" x14ac:dyDescent="0.2">
      <c r="N97" s="5">
        <v>14272260700000</v>
      </c>
      <c r="O97" s="32">
        <f t="shared" si="45"/>
        <v>1799.0669827130184</v>
      </c>
      <c r="P97" s="36">
        <f t="shared" si="46"/>
        <v>1305.0926998167151</v>
      </c>
      <c r="Q97" s="36">
        <f t="shared" si="47"/>
        <v>443.21881410025276</v>
      </c>
      <c r="R97" s="37">
        <f t="shared" si="83"/>
        <v>1748.3115139169679</v>
      </c>
      <c r="S97" s="28">
        <f t="shared" si="48"/>
        <v>1305.0926998167151</v>
      </c>
      <c r="T97" s="28">
        <f t="shared" si="49"/>
        <v>443.21881410025276</v>
      </c>
      <c r="U97" s="28">
        <f t="shared" si="84"/>
        <v>1748.3115139169679</v>
      </c>
      <c r="V97" s="30">
        <f t="shared" si="50"/>
        <v>1327.5827974945312</v>
      </c>
      <c r="W97" s="30">
        <f t="shared" si="51"/>
        <v>494.24181041140605</v>
      </c>
      <c r="X97" s="30">
        <f t="shared" si="85"/>
        <v>1821.8246079059372</v>
      </c>
      <c r="Z97" s="7">
        <f t="shared" si="52"/>
        <v>1414</v>
      </c>
      <c r="AA97" s="7">
        <f t="shared" si="53"/>
        <v>470.5</v>
      </c>
      <c r="AB97" s="3">
        <f t="shared" si="54"/>
        <v>3014272260700000</v>
      </c>
      <c r="AC97" s="3">
        <f t="shared" si="55"/>
        <v>14272260700000</v>
      </c>
      <c r="AD97" s="3">
        <f t="shared" si="56"/>
        <v>3014272260700000</v>
      </c>
      <c r="AE97" s="3">
        <f t="shared" si="57"/>
        <v>6014272260700000</v>
      </c>
      <c r="AF97" s="3">
        <f t="shared" si="86"/>
        <v>3028544521400000</v>
      </c>
      <c r="AG97" s="3">
        <f t="shared" si="87"/>
        <v>3028544521400000</v>
      </c>
      <c r="AH97" s="10">
        <f t="shared" si="58"/>
        <v>2333.8749319793819</v>
      </c>
      <c r="AI97" s="10">
        <f t="shared" si="59"/>
        <v>1479.3712636198495</v>
      </c>
      <c r="AJ97" s="10">
        <f t="shared" si="60"/>
        <v>43421.664603317149</v>
      </c>
      <c r="AK97" s="10">
        <f t="shared" si="61"/>
        <v>54624.45407097297</v>
      </c>
      <c r="AL97" s="3">
        <f t="shared" si="62"/>
        <v>875.83210651155957</v>
      </c>
      <c r="AM97" s="3">
        <f t="shared" si="63"/>
        <v>577.27683910108613</v>
      </c>
      <c r="AN97" s="3">
        <f t="shared" si="64"/>
        <v>0.76614848758207021</v>
      </c>
      <c r="AO97" s="3">
        <f t="shared" si="65"/>
        <v>0.74279150791934512</v>
      </c>
      <c r="AP97" s="8">
        <f t="shared" si="66"/>
        <v>0.83989511556124574</v>
      </c>
      <c r="AQ97" s="8">
        <f t="shared" si="67"/>
        <v>0.91646006507328837</v>
      </c>
      <c r="AR97" s="3">
        <f t="shared" si="68"/>
        <v>3016992908323395.5</v>
      </c>
      <c r="AS97" s="3">
        <f t="shared" si="69"/>
        <v>5517412830581532</v>
      </c>
      <c r="AT97" s="3">
        <f t="shared" si="70"/>
        <v>16944.695850830296</v>
      </c>
      <c r="AU97" s="3">
        <f t="shared" si="71"/>
        <v>7643.892490615709</v>
      </c>
      <c r="AV97" s="3">
        <f t="shared" si="72"/>
        <v>16944.695850830296</v>
      </c>
      <c r="AW97" s="3">
        <f t="shared" si="73"/>
        <v>7643.8924906157081</v>
      </c>
      <c r="AZ97" s="8">
        <v>1.2E+16</v>
      </c>
      <c r="BA97" s="7">
        <v>1128</v>
      </c>
      <c r="BB97" s="7">
        <v>423</v>
      </c>
      <c r="BC97" s="24">
        <f t="shared" si="74"/>
        <v>1551</v>
      </c>
      <c r="BE97" s="3">
        <f t="shared" si="75"/>
        <v>17017.41779725764</v>
      </c>
      <c r="BF97" s="3" t="e">
        <f t="shared" si="76"/>
        <v>#DIV/0!</v>
      </c>
      <c r="BG97" s="3" t="e">
        <f t="shared" si="77"/>
        <v>#DIV/0!</v>
      </c>
      <c r="BH97" s="3">
        <f t="shared" si="78"/>
        <v>15578.172112006103</v>
      </c>
      <c r="BI97" s="3">
        <f t="shared" si="79"/>
        <v>650577.66195878154</v>
      </c>
      <c r="BJ97" s="3">
        <f t="shared" si="80"/>
        <v>10568.477998779703</v>
      </c>
      <c r="BK97" s="5" t="e">
        <f t="shared" si="88"/>
        <v>#DIV/0!</v>
      </c>
      <c r="BL97" s="5" t="e">
        <f t="shared" si="89"/>
        <v>#DIV/0!</v>
      </c>
      <c r="BM97" s="39" t="e">
        <f t="shared" si="81"/>
        <v>#DIV/0!</v>
      </c>
      <c r="BN97" s="39" t="e">
        <f t="shared" si="82"/>
        <v>#DIV/0!</v>
      </c>
    </row>
    <row r="98" spans="14:66" x14ac:dyDescent="0.2">
      <c r="N98" s="5">
        <v>14376252600000</v>
      </c>
      <c r="O98" s="32">
        <f t="shared" si="45"/>
        <v>1799.0612577780812</v>
      </c>
      <c r="P98" s="36">
        <f t="shared" si="46"/>
        <v>1305.0896028484101</v>
      </c>
      <c r="Q98" s="36">
        <f t="shared" si="47"/>
        <v>443.21844818765442</v>
      </c>
      <c r="R98" s="37">
        <f t="shared" si="83"/>
        <v>1748.3080510360646</v>
      </c>
      <c r="S98" s="28">
        <f t="shared" si="48"/>
        <v>1305.0896028484101</v>
      </c>
      <c r="T98" s="28">
        <f t="shared" si="49"/>
        <v>443.21844818765442</v>
      </c>
      <c r="U98" s="28">
        <f t="shared" si="84"/>
        <v>1748.3080510360646</v>
      </c>
      <c r="V98" s="30">
        <f t="shared" si="50"/>
        <v>1327.5701537591017</v>
      </c>
      <c r="W98" s="30">
        <f t="shared" si="51"/>
        <v>494.23762268253881</v>
      </c>
      <c r="X98" s="30">
        <f t="shared" si="85"/>
        <v>1821.8077764416405</v>
      </c>
      <c r="Z98" s="7">
        <f t="shared" si="52"/>
        <v>1414</v>
      </c>
      <c r="AA98" s="7">
        <f t="shared" si="53"/>
        <v>470.5</v>
      </c>
      <c r="AB98" s="3">
        <f t="shared" si="54"/>
        <v>3014376252600000</v>
      </c>
      <c r="AC98" s="3">
        <f t="shared" si="55"/>
        <v>14376252600000</v>
      </c>
      <c r="AD98" s="3">
        <f t="shared" si="56"/>
        <v>3014376252600000</v>
      </c>
      <c r="AE98" s="3">
        <f t="shared" si="57"/>
        <v>6014376252600000</v>
      </c>
      <c r="AF98" s="3">
        <f t="shared" si="86"/>
        <v>3028752505200000</v>
      </c>
      <c r="AG98" s="3">
        <f t="shared" si="87"/>
        <v>3028752505200000</v>
      </c>
      <c r="AH98" s="10">
        <f t="shared" si="58"/>
        <v>2333.8217914207889</v>
      </c>
      <c r="AI98" s="10">
        <f t="shared" si="59"/>
        <v>1479.3543813316385</v>
      </c>
      <c r="AJ98" s="10">
        <f t="shared" si="60"/>
        <v>43418.682846705793</v>
      </c>
      <c r="AK98" s="10">
        <f t="shared" si="61"/>
        <v>54620.703021155896</v>
      </c>
      <c r="AL98" s="3">
        <f t="shared" si="62"/>
        <v>875.80906032454095</v>
      </c>
      <c r="AM98" s="3">
        <f t="shared" si="63"/>
        <v>577.26891408217693</v>
      </c>
      <c r="AN98" s="3">
        <f t="shared" si="64"/>
        <v>0.7661472711128845</v>
      </c>
      <c r="AO98" s="3">
        <f t="shared" si="65"/>
        <v>0.74279081008350201</v>
      </c>
      <c r="AP98" s="8">
        <f t="shared" si="66"/>
        <v>0.83989637773792825</v>
      </c>
      <c r="AQ98" s="8">
        <f t="shared" si="67"/>
        <v>0.91646139044659025</v>
      </c>
      <c r="AR98" s="3">
        <f t="shared" si="68"/>
        <v>3017116697941619</v>
      </c>
      <c r="AS98" s="3">
        <f t="shared" si="69"/>
        <v>5517519451633588</v>
      </c>
      <c r="AT98" s="3">
        <f t="shared" si="70"/>
        <v>16944.173804261176</v>
      </c>
      <c r="AU98" s="3">
        <f t="shared" si="71"/>
        <v>7643.7836566879023</v>
      </c>
      <c r="AV98" s="3">
        <f t="shared" si="72"/>
        <v>16944.173804261176</v>
      </c>
      <c r="AW98" s="3">
        <f t="shared" si="73"/>
        <v>7643.7836566879014</v>
      </c>
      <c r="AZ98" s="8">
        <v>1.45E+16</v>
      </c>
      <c r="BA98" s="7">
        <v>1104</v>
      </c>
      <c r="BB98" s="7">
        <v>418.5</v>
      </c>
      <c r="BC98" s="24">
        <f t="shared" si="74"/>
        <v>1522.5</v>
      </c>
      <c r="BE98" s="3">
        <f t="shared" si="75"/>
        <v>17017.422787992902</v>
      </c>
      <c r="BF98" s="3" t="e">
        <f t="shared" si="76"/>
        <v>#DIV/0!</v>
      </c>
      <c r="BG98" s="3" t="e">
        <f t="shared" si="77"/>
        <v>#DIV/0!</v>
      </c>
      <c r="BH98" s="3">
        <f t="shared" si="78"/>
        <v>15578.191380187647</v>
      </c>
      <c r="BI98" s="3">
        <f t="shared" si="79"/>
        <v>647203.2751676481</v>
      </c>
      <c r="BJ98" s="3">
        <f t="shared" si="80"/>
        <v>10568.233830673806</v>
      </c>
      <c r="BK98" s="5" t="e">
        <f t="shared" si="88"/>
        <v>#DIV/0!</v>
      </c>
      <c r="BL98" s="5" t="e">
        <f t="shared" si="89"/>
        <v>#DIV/0!</v>
      </c>
      <c r="BM98" s="39" t="e">
        <f t="shared" si="81"/>
        <v>#DIV/0!</v>
      </c>
      <c r="BN98" s="39" t="e">
        <f t="shared" si="82"/>
        <v>#DIV/0!</v>
      </c>
    </row>
    <row r="99" spans="14:66" x14ac:dyDescent="0.2">
      <c r="N99" s="5">
        <v>14884168200000</v>
      </c>
      <c r="O99" s="32">
        <f t="shared" si="45"/>
        <v>1799.0333890553379</v>
      </c>
      <c r="P99" s="36">
        <f t="shared" si="46"/>
        <v>1305.0744776315375</v>
      </c>
      <c r="Q99" s="36">
        <f t="shared" si="47"/>
        <v>443.21666105873925</v>
      </c>
      <c r="R99" s="37">
        <f t="shared" si="83"/>
        <v>1748.2911386902767</v>
      </c>
      <c r="S99" s="28">
        <f t="shared" si="48"/>
        <v>1305.0744776315375</v>
      </c>
      <c r="T99" s="28">
        <f t="shared" si="49"/>
        <v>443.21666105873925</v>
      </c>
      <c r="U99" s="28">
        <f t="shared" si="84"/>
        <v>1748.2911386902767</v>
      </c>
      <c r="V99" s="30">
        <f t="shared" si="50"/>
        <v>1327.5087663258798</v>
      </c>
      <c r="W99" s="30">
        <f t="shared" si="51"/>
        <v>494.21727335311363</v>
      </c>
      <c r="X99" s="30">
        <f t="shared" si="85"/>
        <v>1821.7260396789934</v>
      </c>
      <c r="Z99" s="7">
        <f t="shared" si="52"/>
        <v>1414</v>
      </c>
      <c r="AA99" s="7">
        <f t="shared" si="53"/>
        <v>470.5</v>
      </c>
      <c r="AB99" s="3">
        <f t="shared" si="54"/>
        <v>3014884168200000</v>
      </c>
      <c r="AC99" s="3">
        <f t="shared" si="55"/>
        <v>14884168200000</v>
      </c>
      <c r="AD99" s="3">
        <f t="shared" si="56"/>
        <v>3014884168200000</v>
      </c>
      <c r="AE99" s="3">
        <f t="shared" si="57"/>
        <v>6014884168200000</v>
      </c>
      <c r="AF99" s="3">
        <f t="shared" si="86"/>
        <v>3029768336400000</v>
      </c>
      <c r="AG99" s="3">
        <f t="shared" si="87"/>
        <v>3029768336400000</v>
      </c>
      <c r="AH99" s="10">
        <f t="shared" si="58"/>
        <v>2333.5622868655496</v>
      </c>
      <c r="AI99" s="10">
        <f t="shared" si="59"/>
        <v>1479.2719320879894</v>
      </c>
      <c r="AJ99" s="10">
        <f t="shared" si="60"/>
        <v>43404.125280647459</v>
      </c>
      <c r="AK99" s="10">
        <f t="shared" si="61"/>
        <v>54602.3896030545</v>
      </c>
      <c r="AL99" s="3">
        <f t="shared" si="62"/>
        <v>875.69651902758642</v>
      </c>
      <c r="AM99" s="3">
        <f t="shared" si="63"/>
        <v>577.23021049011106</v>
      </c>
      <c r="AN99" s="3">
        <f t="shared" si="64"/>
        <v>0.76614133018616914</v>
      </c>
      <c r="AO99" s="3">
        <f t="shared" si="65"/>
        <v>0.74278740188224557</v>
      </c>
      <c r="AP99" s="8">
        <f t="shared" si="66"/>
        <v>0.83990254209078685</v>
      </c>
      <c r="AQ99" s="8">
        <f t="shared" si="67"/>
        <v>0.9164678636256447</v>
      </c>
      <c r="AR99" s="3">
        <f t="shared" si="68"/>
        <v>3017721303906223</v>
      </c>
      <c r="AS99" s="3">
        <f t="shared" si="69"/>
        <v>5518040205127042</v>
      </c>
      <c r="AT99" s="3">
        <f t="shared" si="70"/>
        <v>16941.62461877981</v>
      </c>
      <c r="AU99" s="3">
        <f t="shared" si="71"/>
        <v>7643.2521502260397</v>
      </c>
      <c r="AV99" s="3">
        <f t="shared" si="72"/>
        <v>16941.62461877981</v>
      </c>
      <c r="AW99" s="3">
        <f t="shared" si="73"/>
        <v>7643.2521502260406</v>
      </c>
      <c r="AZ99" s="8">
        <v>1.74E+16</v>
      </c>
      <c r="BA99" s="7">
        <v>1079</v>
      </c>
      <c r="BB99" s="7">
        <v>413.6</v>
      </c>
      <c r="BC99" s="24">
        <f t="shared" si="74"/>
        <v>1492.6</v>
      </c>
      <c r="BE99" s="3">
        <f t="shared" si="75"/>
        <v>17017.447163663459</v>
      </c>
      <c r="BF99" s="3" t="e">
        <f t="shared" si="76"/>
        <v>#DIV/0!</v>
      </c>
      <c r="BG99" s="3" t="e">
        <f t="shared" si="77"/>
        <v>#DIV/0!</v>
      </c>
      <c r="BH99" s="3">
        <f t="shared" si="78"/>
        <v>15578.285486751887</v>
      </c>
      <c r="BI99" s="3">
        <f t="shared" si="79"/>
        <v>631306.56462823797</v>
      </c>
      <c r="BJ99" s="3">
        <f t="shared" si="80"/>
        <v>10567.041476549615</v>
      </c>
      <c r="BK99" s="5" t="e">
        <f t="shared" si="88"/>
        <v>#DIV/0!</v>
      </c>
      <c r="BL99" s="5" t="e">
        <f t="shared" si="89"/>
        <v>#DIV/0!</v>
      </c>
      <c r="BM99" s="39" t="e">
        <f t="shared" si="81"/>
        <v>#DIV/0!</v>
      </c>
      <c r="BN99" s="39" t="e">
        <f t="shared" si="82"/>
        <v>#DIV/0!</v>
      </c>
    </row>
    <row r="100" spans="14:66" x14ac:dyDescent="0.2">
      <c r="N100" s="5">
        <v>14991918800000</v>
      </c>
      <c r="O100" s="32">
        <f t="shared" si="45"/>
        <v>1799.0274963694176</v>
      </c>
      <c r="P100" s="36">
        <f t="shared" si="46"/>
        <v>1305.0712691288932</v>
      </c>
      <c r="Q100" s="36">
        <f t="shared" si="47"/>
        <v>443.21628194421362</v>
      </c>
      <c r="R100" s="37">
        <f t="shared" si="83"/>
        <v>1748.2875510731069</v>
      </c>
      <c r="S100" s="28">
        <f t="shared" si="48"/>
        <v>1305.0712691288932</v>
      </c>
      <c r="T100" s="28">
        <f t="shared" si="49"/>
        <v>443.21628194421362</v>
      </c>
      <c r="U100" s="28">
        <f t="shared" si="84"/>
        <v>1748.2875510731069</v>
      </c>
      <c r="V100" s="30">
        <f t="shared" si="50"/>
        <v>1327.4958201206093</v>
      </c>
      <c r="W100" s="30">
        <f t="shared" si="51"/>
        <v>494.21297820928157</v>
      </c>
      <c r="X100" s="30">
        <f t="shared" si="85"/>
        <v>1821.7087983298909</v>
      </c>
      <c r="Z100" s="7">
        <f t="shared" si="52"/>
        <v>1414</v>
      </c>
      <c r="AA100" s="7">
        <f t="shared" si="53"/>
        <v>470.5</v>
      </c>
      <c r="AB100" s="3">
        <f t="shared" si="54"/>
        <v>3014991918800000</v>
      </c>
      <c r="AC100" s="3">
        <f t="shared" si="55"/>
        <v>14991918800000</v>
      </c>
      <c r="AD100" s="3">
        <f t="shared" si="56"/>
        <v>3014991918800000</v>
      </c>
      <c r="AE100" s="3">
        <f t="shared" si="57"/>
        <v>6014991918800000</v>
      </c>
      <c r="AF100" s="3">
        <f t="shared" si="86"/>
        <v>3029983837600000</v>
      </c>
      <c r="AG100" s="3">
        <f t="shared" si="87"/>
        <v>3029983837600000</v>
      </c>
      <c r="AH100" s="10">
        <f t="shared" si="58"/>
        <v>2333.5072441925149</v>
      </c>
      <c r="AI100" s="10">
        <f t="shared" si="59"/>
        <v>1479.2544425666349</v>
      </c>
      <c r="AJ100" s="10">
        <f t="shared" si="60"/>
        <v>43401.038253922481</v>
      </c>
      <c r="AK100" s="10">
        <f t="shared" si="61"/>
        <v>54598.506123434476</v>
      </c>
      <c r="AL100" s="3">
        <f t="shared" si="62"/>
        <v>875.67264859040267</v>
      </c>
      <c r="AM100" s="3">
        <f t="shared" si="63"/>
        <v>577.22200058579824</v>
      </c>
      <c r="AN100" s="3">
        <f t="shared" si="64"/>
        <v>0.76614006997551276</v>
      </c>
      <c r="AO100" s="3">
        <f t="shared" si="65"/>
        <v>0.74278667889077132</v>
      </c>
      <c r="AP100" s="8">
        <f t="shared" si="66"/>
        <v>0.83990384973857912</v>
      </c>
      <c r="AQ100" s="8">
        <f t="shared" si="67"/>
        <v>0.91646923682329595</v>
      </c>
      <c r="AR100" s="3">
        <f t="shared" si="68"/>
        <v>3017849565524275.5</v>
      </c>
      <c r="AS100" s="3">
        <f t="shared" si="69"/>
        <v>5518150678473550</v>
      </c>
      <c r="AT100" s="3">
        <f t="shared" si="70"/>
        <v>16941.083952697878</v>
      </c>
      <c r="AU100" s="3">
        <f t="shared" si="71"/>
        <v>7643.1394074799109</v>
      </c>
      <c r="AV100" s="3">
        <f t="shared" si="72"/>
        <v>16941.083952697878</v>
      </c>
      <c r="AW100" s="3">
        <f t="shared" si="73"/>
        <v>7643.1394074799109</v>
      </c>
      <c r="AZ100" s="8">
        <v>2.09E+16</v>
      </c>
      <c r="BA100" s="7">
        <v>1052</v>
      </c>
      <c r="BB100" s="7">
        <v>408.5</v>
      </c>
      <c r="BC100" s="24">
        <f t="shared" si="74"/>
        <v>1460.5</v>
      </c>
      <c r="BE100" s="3">
        <f t="shared" si="75"/>
        <v>17017.452334784663</v>
      </c>
      <c r="BF100" s="3" t="e">
        <f t="shared" si="76"/>
        <v>#DIV/0!</v>
      </c>
      <c r="BG100" s="3" t="e">
        <f t="shared" si="77"/>
        <v>#DIV/0!</v>
      </c>
      <c r="BH100" s="3">
        <f t="shared" si="78"/>
        <v>15578.30545018066</v>
      </c>
      <c r="BI100" s="3">
        <f t="shared" si="79"/>
        <v>628053.49258957501</v>
      </c>
      <c r="BJ100" s="3">
        <f t="shared" si="80"/>
        <v>10566.788571659494</v>
      </c>
      <c r="BK100" s="5" t="e">
        <f t="shared" si="88"/>
        <v>#DIV/0!</v>
      </c>
      <c r="BL100" s="5" t="e">
        <f t="shared" si="89"/>
        <v>#DIV/0!</v>
      </c>
      <c r="BM100" s="39" t="e">
        <f t="shared" si="81"/>
        <v>#DIV/0!</v>
      </c>
      <c r="BN100" s="39" t="e">
        <f t="shared" si="82"/>
        <v>#DIV/0!</v>
      </c>
    </row>
    <row r="101" spans="14:66" x14ac:dyDescent="0.2">
      <c r="N101" s="5">
        <v>15533888100000</v>
      </c>
      <c r="O101" s="32">
        <f t="shared" si="45"/>
        <v>1798.9979573174637</v>
      </c>
      <c r="P101" s="36">
        <f t="shared" si="46"/>
        <v>1305.0551319160315</v>
      </c>
      <c r="Q101" s="36">
        <f t="shared" si="47"/>
        <v>443.21437511823393</v>
      </c>
      <c r="R101" s="37">
        <f t="shared" si="83"/>
        <v>1748.2695070342654</v>
      </c>
      <c r="S101" s="28">
        <f t="shared" si="48"/>
        <v>1305.0551319160315</v>
      </c>
      <c r="T101" s="28">
        <f t="shared" si="49"/>
        <v>443.21437511823393</v>
      </c>
      <c r="U101" s="28">
        <f t="shared" si="84"/>
        <v>1748.2695070342654</v>
      </c>
      <c r="V101" s="30">
        <f t="shared" si="50"/>
        <v>1327.4310965544958</v>
      </c>
      <c r="W101" s="30">
        <f t="shared" si="51"/>
        <v>494.19148646299226</v>
      </c>
      <c r="X101" s="30">
        <f t="shared" si="85"/>
        <v>1821.6225830174881</v>
      </c>
      <c r="Z101" s="7">
        <f t="shared" si="52"/>
        <v>1414</v>
      </c>
      <c r="AA101" s="7">
        <f t="shared" si="53"/>
        <v>470.5</v>
      </c>
      <c r="AB101" s="3">
        <f t="shared" si="54"/>
        <v>3015533888100000</v>
      </c>
      <c r="AC101" s="3">
        <f t="shared" si="55"/>
        <v>15533888100000</v>
      </c>
      <c r="AD101" s="3">
        <f t="shared" si="56"/>
        <v>3015533888100000</v>
      </c>
      <c r="AE101" s="3">
        <f t="shared" si="57"/>
        <v>6015533888100000</v>
      </c>
      <c r="AF101" s="3">
        <f t="shared" si="86"/>
        <v>3031067776200000</v>
      </c>
      <c r="AG101" s="3">
        <f t="shared" si="87"/>
        <v>3031067776200000</v>
      </c>
      <c r="AH101" s="10">
        <f t="shared" si="58"/>
        <v>2333.2304373431643</v>
      </c>
      <c r="AI101" s="10">
        <f t="shared" si="59"/>
        <v>1479.1664807928491</v>
      </c>
      <c r="AJ101" s="10">
        <f t="shared" si="60"/>
        <v>43385.517630789967</v>
      </c>
      <c r="AK101" s="10">
        <f t="shared" si="61"/>
        <v>54578.981179533781</v>
      </c>
      <c r="AL101" s="3">
        <f t="shared" si="62"/>
        <v>875.55260712693007</v>
      </c>
      <c r="AM101" s="3">
        <f t="shared" si="63"/>
        <v>577.1807101487841</v>
      </c>
      <c r="AN101" s="3">
        <f t="shared" si="64"/>
        <v>0.76613373190914058</v>
      </c>
      <c r="AO101" s="3">
        <f t="shared" si="65"/>
        <v>0.74278304253096983</v>
      </c>
      <c r="AP101" s="8">
        <f t="shared" si="66"/>
        <v>0.83991042661304516</v>
      </c>
      <c r="AQ101" s="8">
        <f t="shared" si="67"/>
        <v>0.91647614358743545</v>
      </c>
      <c r="AR101" s="3">
        <f t="shared" si="68"/>
        <v>3018494696110204</v>
      </c>
      <c r="AS101" s="3">
        <f t="shared" si="69"/>
        <v>5518706338961288</v>
      </c>
      <c r="AT101" s="3">
        <f t="shared" si="70"/>
        <v>16938.365147286986</v>
      </c>
      <c r="AU101" s="3">
        <f t="shared" si="71"/>
        <v>7642.5723946854905</v>
      </c>
      <c r="AV101" s="3">
        <f t="shared" si="72"/>
        <v>16938.365147286982</v>
      </c>
      <c r="AW101" s="3">
        <f t="shared" si="73"/>
        <v>7642.5723946854914</v>
      </c>
      <c r="AZ101" s="8">
        <v>2.51E+16</v>
      </c>
      <c r="BA101" s="7">
        <v>1025</v>
      </c>
      <c r="BB101" s="7">
        <v>403</v>
      </c>
      <c r="BC101" s="24">
        <f t="shared" si="74"/>
        <v>1428</v>
      </c>
      <c r="BE101" s="3">
        <f t="shared" si="75"/>
        <v>17017.478344745978</v>
      </c>
      <c r="BF101" s="3" t="e">
        <f t="shared" si="76"/>
        <v>#DIV/0!</v>
      </c>
      <c r="BG101" s="3" t="e">
        <f t="shared" si="77"/>
        <v>#DIV/0!</v>
      </c>
      <c r="BH101" s="3">
        <f t="shared" si="78"/>
        <v>15578.405860068402</v>
      </c>
      <c r="BI101" s="3">
        <f t="shared" si="79"/>
        <v>612281.33643469401</v>
      </c>
      <c r="BJ101" s="3">
        <f t="shared" si="80"/>
        <v>10565.516733533941</v>
      </c>
      <c r="BK101" s="5" t="e">
        <f t="shared" si="88"/>
        <v>#DIV/0!</v>
      </c>
      <c r="BL101" s="5" t="e">
        <f t="shared" si="89"/>
        <v>#DIV/0!</v>
      </c>
      <c r="BM101" s="39" t="e">
        <f t="shared" si="81"/>
        <v>#DIV/0!</v>
      </c>
      <c r="BN101" s="39" t="e">
        <f t="shared" si="82"/>
        <v>#DIV/0!</v>
      </c>
    </row>
    <row r="102" spans="14:66" x14ac:dyDescent="0.2">
      <c r="N102" s="5">
        <v>15641606900000</v>
      </c>
      <c r="O102" s="32">
        <f t="shared" si="45"/>
        <v>1798.9921058520417</v>
      </c>
      <c r="P102" s="36">
        <f t="shared" si="46"/>
        <v>1305.0519247865948</v>
      </c>
      <c r="Q102" s="36">
        <f t="shared" si="47"/>
        <v>443.21399614064535</v>
      </c>
      <c r="R102" s="37">
        <f t="shared" si="83"/>
        <v>1748.2659209272401</v>
      </c>
      <c r="S102" s="28">
        <f t="shared" si="48"/>
        <v>1305.0519247865948</v>
      </c>
      <c r="T102" s="28">
        <f t="shared" si="49"/>
        <v>443.21399614064535</v>
      </c>
      <c r="U102" s="28">
        <f t="shared" si="84"/>
        <v>1748.2659209272401</v>
      </c>
      <c r="V102" s="30">
        <f t="shared" si="50"/>
        <v>1327.4183091092361</v>
      </c>
      <c r="W102" s="30">
        <f t="shared" si="51"/>
        <v>494.18723672784762</v>
      </c>
      <c r="X102" s="30">
        <f t="shared" si="85"/>
        <v>1821.6055458370838</v>
      </c>
      <c r="Z102" s="7">
        <f t="shared" si="52"/>
        <v>1414</v>
      </c>
      <c r="AA102" s="7">
        <f t="shared" si="53"/>
        <v>470.5</v>
      </c>
      <c r="AB102" s="3">
        <f t="shared" si="54"/>
        <v>3015641606900000</v>
      </c>
      <c r="AC102" s="3">
        <f t="shared" si="55"/>
        <v>15641606900000</v>
      </c>
      <c r="AD102" s="3">
        <f t="shared" si="56"/>
        <v>3015641606900000</v>
      </c>
      <c r="AE102" s="3">
        <f t="shared" si="57"/>
        <v>6015641606900000</v>
      </c>
      <c r="AF102" s="3">
        <f t="shared" si="86"/>
        <v>3031283213800000</v>
      </c>
      <c r="AG102" s="3">
        <f t="shared" si="87"/>
        <v>3031283213800000</v>
      </c>
      <c r="AH102" s="10">
        <f t="shared" si="58"/>
        <v>2333.1754305931604</v>
      </c>
      <c r="AI102" s="10">
        <f t="shared" si="59"/>
        <v>1479.1489995676882</v>
      </c>
      <c r="AJ102" s="10">
        <f t="shared" si="60"/>
        <v>43382.434160479243</v>
      </c>
      <c r="AK102" s="10">
        <f t="shared" si="61"/>
        <v>54575.102173882886</v>
      </c>
      <c r="AL102" s="3">
        <f t="shared" si="62"/>
        <v>875.52875297239598</v>
      </c>
      <c r="AM102" s="3">
        <f t="shared" si="63"/>
        <v>577.17250431534512</v>
      </c>
      <c r="AN102" s="3">
        <f t="shared" si="64"/>
        <v>0.76613247231029613</v>
      </c>
      <c r="AO102" s="3">
        <f t="shared" si="65"/>
        <v>0.74278231982381726</v>
      </c>
      <c r="AP102" s="8">
        <f t="shared" si="66"/>
        <v>0.83991173371707639</v>
      </c>
      <c r="AQ102" s="8">
        <f t="shared" si="67"/>
        <v>0.91647751629501273</v>
      </c>
      <c r="AR102" s="3">
        <f t="shared" si="68"/>
        <v>3018622917471074</v>
      </c>
      <c r="AS102" s="3">
        <f t="shared" si="69"/>
        <v>5518816778186862</v>
      </c>
      <c r="AT102" s="3">
        <f t="shared" si="70"/>
        <v>16937.824904511843</v>
      </c>
      <c r="AU102" s="3">
        <f t="shared" si="71"/>
        <v>7642.4597115447914</v>
      </c>
      <c r="AV102" s="3">
        <f t="shared" si="72"/>
        <v>16937.824904511843</v>
      </c>
      <c r="AW102" s="3">
        <f t="shared" si="73"/>
        <v>7642.4597115447914</v>
      </c>
      <c r="AZ102" s="8">
        <v>3.02E+16</v>
      </c>
      <c r="BA102" s="7">
        <v>995.6</v>
      </c>
      <c r="BB102" s="7">
        <v>397.2</v>
      </c>
      <c r="BC102" s="24">
        <f t="shared" si="74"/>
        <v>1392.8</v>
      </c>
      <c r="BE102" s="3">
        <f t="shared" si="75"/>
        <v>17017.483514341049</v>
      </c>
      <c r="BF102" s="3" t="e">
        <f t="shared" si="76"/>
        <v>#DIV/0!</v>
      </c>
      <c r="BG102" s="3" t="e">
        <f t="shared" si="77"/>
        <v>#DIV/0!</v>
      </c>
      <c r="BH102" s="3">
        <f t="shared" si="78"/>
        <v>15578.425816351704</v>
      </c>
      <c r="BI102" s="3">
        <f t="shared" si="79"/>
        <v>609258.70797172491</v>
      </c>
      <c r="BJ102" s="3">
        <f t="shared" si="80"/>
        <v>10565.26399684563</v>
      </c>
      <c r="BK102" s="5" t="e">
        <f t="shared" si="88"/>
        <v>#DIV/0!</v>
      </c>
      <c r="BL102" s="5" t="e">
        <f t="shared" si="89"/>
        <v>#DIV/0!</v>
      </c>
      <c r="BM102" s="39" t="e">
        <f t="shared" si="81"/>
        <v>#DIV/0!</v>
      </c>
      <c r="BN102" s="39" t="e">
        <f t="shared" si="82"/>
        <v>#DIV/0!</v>
      </c>
    </row>
    <row r="103" spans="14:66" x14ac:dyDescent="0.2">
      <c r="N103" s="5">
        <v>16195671300000</v>
      </c>
      <c r="O103" s="32">
        <f t="shared" si="45"/>
        <v>1798.9621075935861</v>
      </c>
      <c r="P103" s="36">
        <f t="shared" si="46"/>
        <v>1305.0354296530834</v>
      </c>
      <c r="Q103" s="36">
        <f t="shared" si="47"/>
        <v>443.21204689016798</v>
      </c>
      <c r="R103" s="37">
        <f t="shared" si="83"/>
        <v>1748.2474765432514</v>
      </c>
      <c r="S103" s="28">
        <f t="shared" si="48"/>
        <v>1305.0354296530834</v>
      </c>
      <c r="T103" s="28">
        <f t="shared" si="49"/>
        <v>443.21204689016798</v>
      </c>
      <c r="U103" s="28">
        <f t="shared" si="84"/>
        <v>1748.2474765432514</v>
      </c>
      <c r="V103" s="30">
        <f t="shared" si="50"/>
        <v>1327.3529239988463</v>
      </c>
      <c r="W103" s="30">
        <f t="shared" si="51"/>
        <v>494.16548858556882</v>
      </c>
      <c r="X103" s="30">
        <f t="shared" si="85"/>
        <v>1821.5184125844153</v>
      </c>
      <c r="Z103" s="7">
        <f t="shared" si="52"/>
        <v>1414</v>
      </c>
      <c r="AA103" s="7">
        <f t="shared" si="53"/>
        <v>470.5</v>
      </c>
      <c r="AB103" s="3">
        <f t="shared" si="54"/>
        <v>3016195671300000</v>
      </c>
      <c r="AC103" s="3">
        <f t="shared" si="55"/>
        <v>16195671300000</v>
      </c>
      <c r="AD103" s="3">
        <f t="shared" si="56"/>
        <v>3016195671300000</v>
      </c>
      <c r="AE103" s="3">
        <f t="shared" si="57"/>
        <v>6016195671300000</v>
      </c>
      <c r="AF103" s="3">
        <f t="shared" si="86"/>
        <v>3032391342600000</v>
      </c>
      <c r="AG103" s="3">
        <f t="shared" si="87"/>
        <v>3032391342600000</v>
      </c>
      <c r="AH103" s="10">
        <f t="shared" si="58"/>
        <v>2332.892548388877</v>
      </c>
      <c r="AI103" s="10">
        <f t="shared" si="59"/>
        <v>1479.0590910261026</v>
      </c>
      <c r="AJ103" s="10">
        <f t="shared" si="60"/>
        <v>43366.58088849816</v>
      </c>
      <c r="AK103" s="10">
        <f t="shared" si="61"/>
        <v>54555.158757730678</v>
      </c>
      <c r="AL103" s="3">
        <f t="shared" si="62"/>
        <v>875.40608049231435</v>
      </c>
      <c r="AM103" s="3">
        <f t="shared" si="63"/>
        <v>577.13030095543581</v>
      </c>
      <c r="AN103" s="3">
        <f t="shared" si="64"/>
        <v>0.76612599404273574</v>
      </c>
      <c r="AO103" s="3">
        <f t="shared" si="65"/>
        <v>0.74277860267984641</v>
      </c>
      <c r="AP103" s="8">
        <f t="shared" si="66"/>
        <v>0.83991845654803632</v>
      </c>
      <c r="AQ103" s="8">
        <f t="shared" si="67"/>
        <v>0.91648457675680961</v>
      </c>
      <c r="AR103" s="3">
        <f t="shared" si="68"/>
        <v>3019282432923979.5</v>
      </c>
      <c r="AS103" s="3">
        <f t="shared" si="69"/>
        <v>5519384831443183</v>
      </c>
      <c r="AT103" s="3">
        <f t="shared" si="70"/>
        <v>16935.046792314348</v>
      </c>
      <c r="AU103" s="3">
        <f t="shared" si="71"/>
        <v>7641.8801814302624</v>
      </c>
      <c r="AV103" s="3">
        <f t="shared" si="72"/>
        <v>16935.046792314348</v>
      </c>
      <c r="AW103" s="3">
        <f t="shared" si="73"/>
        <v>7641.8801814302633</v>
      </c>
      <c r="AZ103" s="8">
        <v>3.63E+16</v>
      </c>
      <c r="BA103" s="7">
        <v>965.8</v>
      </c>
      <c r="BB103" s="7">
        <v>391.1</v>
      </c>
      <c r="BC103" s="24">
        <f t="shared" si="74"/>
        <v>1356.9</v>
      </c>
      <c r="BE103" s="3">
        <f t="shared" si="75"/>
        <v>17017.510104765286</v>
      </c>
      <c r="BF103" s="3" t="e">
        <f t="shared" si="76"/>
        <v>#DIV/0!</v>
      </c>
      <c r="BG103" s="3" t="e">
        <f t="shared" si="77"/>
        <v>#DIV/0!</v>
      </c>
      <c r="BH103" s="3">
        <f t="shared" si="78"/>
        <v>15578.528460573587</v>
      </c>
      <c r="BI103" s="3">
        <f t="shared" si="79"/>
        <v>594259.35562095232</v>
      </c>
      <c r="BJ103" s="3">
        <f t="shared" si="80"/>
        <v>10563.964260752502</v>
      </c>
      <c r="BK103" s="5" t="e">
        <f t="shared" si="88"/>
        <v>#DIV/0!</v>
      </c>
      <c r="BL103" s="5" t="e">
        <f t="shared" si="89"/>
        <v>#DIV/0!</v>
      </c>
      <c r="BM103" s="39" t="e">
        <f t="shared" si="81"/>
        <v>#DIV/0!</v>
      </c>
      <c r="BN103" s="39" t="e">
        <f t="shared" si="82"/>
        <v>#DIV/0!</v>
      </c>
    </row>
    <row r="104" spans="14:66" x14ac:dyDescent="0.2">
      <c r="N104" s="5">
        <v>16306144200000</v>
      </c>
      <c r="O104" s="32">
        <f t="shared" si="45"/>
        <v>1798.9561458924122</v>
      </c>
      <c r="P104" s="36">
        <f t="shared" si="46"/>
        <v>1305.0321409714711</v>
      </c>
      <c r="Q104" s="36">
        <f t="shared" si="47"/>
        <v>443.21165824929011</v>
      </c>
      <c r="R104" s="37">
        <f t="shared" si="83"/>
        <v>1748.2437992207613</v>
      </c>
      <c r="S104" s="28">
        <f t="shared" si="48"/>
        <v>1305.0321409714711</v>
      </c>
      <c r="T104" s="28">
        <f t="shared" si="49"/>
        <v>443.21165824929011</v>
      </c>
      <c r="U104" s="28">
        <f t="shared" si="84"/>
        <v>1748.2437992207613</v>
      </c>
      <c r="V104" s="30">
        <f t="shared" si="50"/>
        <v>1327.3399633189185</v>
      </c>
      <c r="W104" s="30">
        <f t="shared" si="51"/>
        <v>494.16117406204683</v>
      </c>
      <c r="X104" s="30">
        <f t="shared" si="85"/>
        <v>1821.5011373809652</v>
      </c>
      <c r="Z104" s="7">
        <f t="shared" si="52"/>
        <v>1414</v>
      </c>
      <c r="AA104" s="7">
        <f t="shared" si="53"/>
        <v>470.5</v>
      </c>
      <c r="AB104" s="3">
        <f t="shared" si="54"/>
        <v>3016306144200000</v>
      </c>
      <c r="AC104" s="3">
        <f t="shared" si="55"/>
        <v>16306144200000</v>
      </c>
      <c r="AD104" s="3">
        <f t="shared" si="56"/>
        <v>3016306144200000</v>
      </c>
      <c r="AE104" s="3">
        <f t="shared" si="57"/>
        <v>6016306144200000</v>
      </c>
      <c r="AF104" s="3">
        <f t="shared" si="86"/>
        <v>3032612288400000</v>
      </c>
      <c r="AG104" s="3">
        <f t="shared" si="87"/>
        <v>3032612288400000</v>
      </c>
      <c r="AH104" s="10">
        <f t="shared" si="58"/>
        <v>2332.8361558417096</v>
      </c>
      <c r="AI104" s="10">
        <f t="shared" si="59"/>
        <v>1479.0411661301434</v>
      </c>
      <c r="AJ104" s="10">
        <f t="shared" si="60"/>
        <v>43363.421347153453</v>
      </c>
      <c r="AK104" s="10">
        <f t="shared" si="61"/>
        <v>54551.184054719037</v>
      </c>
      <c r="AL104" s="3">
        <f t="shared" si="62"/>
        <v>875.38162611108135</v>
      </c>
      <c r="AM104" s="3">
        <f t="shared" si="63"/>
        <v>577.12188704388734</v>
      </c>
      <c r="AN104" s="3">
        <f t="shared" si="64"/>
        <v>0.76612470249011755</v>
      </c>
      <c r="AO104" s="3">
        <f t="shared" si="65"/>
        <v>0.74277786156913483</v>
      </c>
      <c r="AP104" s="8">
        <f t="shared" si="66"/>
        <v>0.83991979690627394</v>
      </c>
      <c r="AQ104" s="8">
        <f t="shared" si="67"/>
        <v>0.91648598447232066</v>
      </c>
      <c r="AR104" s="3">
        <f t="shared" si="68"/>
        <v>3019413930068158</v>
      </c>
      <c r="AS104" s="3">
        <f t="shared" si="69"/>
        <v>5519498092734966</v>
      </c>
      <c r="AT104" s="3">
        <f t="shared" si="70"/>
        <v>16934.493012756539</v>
      </c>
      <c r="AU104" s="3">
        <f t="shared" si="71"/>
        <v>7641.7646448181949</v>
      </c>
      <c r="AV104" s="3">
        <f t="shared" si="72"/>
        <v>16934.493012756539</v>
      </c>
      <c r="AW104" s="3">
        <f t="shared" si="73"/>
        <v>7641.764644818194</v>
      </c>
      <c r="AZ104" s="8">
        <v>4.37E+16</v>
      </c>
      <c r="BA104" s="7">
        <v>935.3</v>
      </c>
      <c r="BB104" s="7">
        <v>384.8</v>
      </c>
      <c r="BC104" s="24">
        <f t="shared" si="74"/>
        <v>1320.1</v>
      </c>
      <c r="BE104" s="3">
        <f t="shared" si="75"/>
        <v>17017.515406533959</v>
      </c>
      <c r="BF104" s="3" t="e">
        <f t="shared" si="76"/>
        <v>#DIV/0!</v>
      </c>
      <c r="BG104" s="3" t="e">
        <f t="shared" si="77"/>
        <v>#DIV/0!</v>
      </c>
      <c r="BH104" s="3">
        <f t="shared" si="78"/>
        <v>15578.548925776926</v>
      </c>
      <c r="BI104" s="3">
        <f t="shared" si="79"/>
        <v>591373.66550983954</v>
      </c>
      <c r="BJ104" s="3">
        <f t="shared" si="80"/>
        <v>10563.705160104426</v>
      </c>
      <c r="BK104" s="5" t="e">
        <f t="shared" si="88"/>
        <v>#DIV/0!</v>
      </c>
      <c r="BL104" s="5" t="e">
        <f t="shared" si="89"/>
        <v>#DIV/0!</v>
      </c>
      <c r="BM104" s="39" t="e">
        <f t="shared" si="81"/>
        <v>#DIV/0!</v>
      </c>
      <c r="BN104" s="39" t="e">
        <f t="shared" si="82"/>
        <v>#DIV/0!</v>
      </c>
    </row>
    <row r="105" spans="14:66" x14ac:dyDescent="0.2">
      <c r="N105" s="5">
        <v>16866163300000</v>
      </c>
      <c r="O105" s="32">
        <f t="shared" si="45"/>
        <v>1798.9260214105313</v>
      </c>
      <c r="P105" s="36">
        <f t="shared" si="46"/>
        <v>1305.015470835528</v>
      </c>
      <c r="Q105" s="36">
        <f t="shared" si="47"/>
        <v>443.20968818339202</v>
      </c>
      <c r="R105" s="37">
        <f t="shared" si="83"/>
        <v>1748.2251590189201</v>
      </c>
      <c r="S105" s="28">
        <f t="shared" si="48"/>
        <v>1305.015470835528</v>
      </c>
      <c r="T105" s="28">
        <f t="shared" si="49"/>
        <v>443.20968818339202</v>
      </c>
      <c r="U105" s="28">
        <f t="shared" si="84"/>
        <v>1748.2251590189201</v>
      </c>
      <c r="V105" s="30">
        <f t="shared" si="50"/>
        <v>1327.2746394386841</v>
      </c>
      <c r="W105" s="30">
        <f t="shared" si="51"/>
        <v>494.13941039296685</v>
      </c>
      <c r="X105" s="30">
        <f t="shared" si="85"/>
        <v>1821.414049831651</v>
      </c>
      <c r="Z105" s="7">
        <f t="shared" si="52"/>
        <v>1414</v>
      </c>
      <c r="AA105" s="7">
        <f t="shared" si="53"/>
        <v>470.5</v>
      </c>
      <c r="AB105" s="3">
        <f t="shared" si="54"/>
        <v>3016866163300000</v>
      </c>
      <c r="AC105" s="3">
        <f t="shared" si="55"/>
        <v>16866163300000</v>
      </c>
      <c r="AD105" s="3">
        <f t="shared" si="56"/>
        <v>3016866163300000</v>
      </c>
      <c r="AE105" s="3">
        <f t="shared" si="57"/>
        <v>6016866163300000</v>
      </c>
      <c r="AF105" s="3">
        <f t="shared" si="86"/>
        <v>3033732326600000</v>
      </c>
      <c r="AG105" s="3">
        <f t="shared" si="87"/>
        <v>3033732326600000</v>
      </c>
      <c r="AH105" s="10">
        <f t="shared" si="58"/>
        <v>2332.5503384350395</v>
      </c>
      <c r="AI105" s="10">
        <f t="shared" si="59"/>
        <v>1478.9503080496709</v>
      </c>
      <c r="AJ105" s="10">
        <f t="shared" si="60"/>
        <v>43347.411797475761</v>
      </c>
      <c r="AK105" s="10">
        <f t="shared" si="61"/>
        <v>54531.044041224508</v>
      </c>
      <c r="AL105" s="3">
        <f t="shared" si="62"/>
        <v>875.25768452961631</v>
      </c>
      <c r="AM105" s="3">
        <f t="shared" si="63"/>
        <v>577.07923890950849</v>
      </c>
      <c r="AN105" s="3">
        <f t="shared" si="64"/>
        <v>0.76611815587917731</v>
      </c>
      <c r="AO105" s="3">
        <f t="shared" si="65"/>
        <v>0.74277410485471851</v>
      </c>
      <c r="AP105" s="8">
        <f t="shared" si="66"/>
        <v>0.83992659114691093</v>
      </c>
      <c r="AQ105" s="8">
        <f t="shared" si="67"/>
        <v>0.91649312036219366</v>
      </c>
      <c r="AR105" s="3">
        <f t="shared" si="68"/>
        <v>3020080520699993</v>
      </c>
      <c r="AS105" s="3">
        <f t="shared" si="69"/>
        <v>5520072242929956</v>
      </c>
      <c r="AT105" s="3">
        <f t="shared" si="70"/>
        <v>16931.686450437839</v>
      </c>
      <c r="AU105" s="3">
        <f t="shared" si="71"/>
        <v>7641.1790268875257</v>
      </c>
      <c r="AV105" s="3">
        <f t="shared" si="72"/>
        <v>16931.686450437839</v>
      </c>
      <c r="AW105" s="3">
        <f t="shared" si="73"/>
        <v>7641.1790268875266</v>
      </c>
      <c r="AZ105" s="8">
        <v>5.25E+16</v>
      </c>
      <c r="BA105" s="7">
        <v>904.2</v>
      </c>
      <c r="BB105" s="7">
        <v>378.2</v>
      </c>
      <c r="BC105" s="24">
        <f t="shared" si="74"/>
        <v>1282.4000000000001</v>
      </c>
      <c r="BE105" s="3">
        <f t="shared" si="75"/>
        <v>17017.542282733641</v>
      </c>
      <c r="BF105" s="3" t="e">
        <f t="shared" si="76"/>
        <v>#DIV/0!</v>
      </c>
      <c r="BG105" s="3" t="e">
        <f t="shared" si="77"/>
        <v>#DIV/0!</v>
      </c>
      <c r="BH105" s="3">
        <f t="shared" si="78"/>
        <v>15578.652666453081</v>
      </c>
      <c r="BI105" s="3">
        <f t="shared" si="79"/>
        <v>577246.72712109587</v>
      </c>
      <c r="BJ105" s="3">
        <f t="shared" si="80"/>
        <v>10562.391954661847</v>
      </c>
      <c r="BK105" s="5" t="e">
        <f t="shared" si="88"/>
        <v>#DIV/0!</v>
      </c>
      <c r="BL105" s="5" t="e">
        <f t="shared" si="89"/>
        <v>#DIV/0!</v>
      </c>
      <c r="BM105" s="39" t="e">
        <f t="shared" si="81"/>
        <v>#DIV/0!</v>
      </c>
      <c r="BN105" s="39" t="e">
        <f t="shared" si="82"/>
        <v>#DIV/0!</v>
      </c>
    </row>
    <row r="106" spans="14:66" x14ac:dyDescent="0.2">
      <c r="N106" s="5">
        <v>16981372500000</v>
      </c>
      <c r="O106" s="32">
        <f t="shared" si="45"/>
        <v>1798.91984384631</v>
      </c>
      <c r="P106" s="36">
        <f t="shared" si="46"/>
        <v>1305.0120416302641</v>
      </c>
      <c r="Q106" s="36">
        <f t="shared" si="47"/>
        <v>443.20928290806825</v>
      </c>
      <c r="R106" s="37">
        <f t="shared" si="83"/>
        <v>1748.2213245383323</v>
      </c>
      <c r="S106" s="28">
        <f t="shared" si="48"/>
        <v>1305.0120416302641</v>
      </c>
      <c r="T106" s="28">
        <f t="shared" si="49"/>
        <v>443.20928290806825</v>
      </c>
      <c r="U106" s="28">
        <f t="shared" si="84"/>
        <v>1748.2213245383323</v>
      </c>
      <c r="V106" s="30">
        <f t="shared" si="50"/>
        <v>1327.2612774301356</v>
      </c>
      <c r="W106" s="30">
        <f t="shared" si="51"/>
        <v>494.13495501338656</v>
      </c>
      <c r="X106" s="30">
        <f t="shared" si="85"/>
        <v>1821.3962324435222</v>
      </c>
      <c r="Z106" s="7">
        <f t="shared" si="52"/>
        <v>1414</v>
      </c>
      <c r="AA106" s="7">
        <f t="shared" si="53"/>
        <v>470.5</v>
      </c>
      <c r="AB106" s="3">
        <f t="shared" si="54"/>
        <v>3016981372500000</v>
      </c>
      <c r="AC106" s="3">
        <f t="shared" si="55"/>
        <v>16981372500000</v>
      </c>
      <c r="AD106" s="3">
        <f t="shared" si="56"/>
        <v>3016981372500000</v>
      </c>
      <c r="AE106" s="3">
        <f t="shared" si="57"/>
        <v>6016981372500000</v>
      </c>
      <c r="AF106" s="3">
        <f t="shared" si="86"/>
        <v>3033962745000000</v>
      </c>
      <c r="AG106" s="3">
        <f t="shared" si="87"/>
        <v>3033962745000000</v>
      </c>
      <c r="AH106" s="10">
        <f t="shared" si="58"/>
        <v>2332.491549944129</v>
      </c>
      <c r="AI106" s="10">
        <f t="shared" si="59"/>
        <v>1478.9316181304118</v>
      </c>
      <c r="AJ106" s="10">
        <f t="shared" si="60"/>
        <v>43344.119719718059</v>
      </c>
      <c r="AK106" s="10">
        <f t="shared" si="61"/>
        <v>54526.902607405318</v>
      </c>
      <c r="AL106" s="3">
        <f t="shared" si="62"/>
        <v>875.23219193635953</v>
      </c>
      <c r="AM106" s="3">
        <f t="shared" si="63"/>
        <v>577.07046609283702</v>
      </c>
      <c r="AN106" s="3">
        <f t="shared" si="64"/>
        <v>0.76611680921936975</v>
      </c>
      <c r="AO106" s="3">
        <f t="shared" si="65"/>
        <v>0.74277333204895057</v>
      </c>
      <c r="AP106" s="8">
        <f t="shared" si="66"/>
        <v>0.83992798879556108</v>
      </c>
      <c r="AQ106" s="8">
        <f t="shared" si="67"/>
        <v>0.91649458833672803</v>
      </c>
      <c r="AR106" s="3">
        <f t="shared" si="68"/>
        <v>3020217652854206</v>
      </c>
      <c r="AS106" s="3">
        <f t="shared" si="69"/>
        <v>5520190358387916</v>
      </c>
      <c r="AT106" s="3">
        <f t="shared" si="70"/>
        <v>16931.10922038888</v>
      </c>
      <c r="AU106" s="3">
        <f t="shared" si="71"/>
        <v>7641.0585660241049</v>
      </c>
      <c r="AV106" s="3">
        <f t="shared" si="72"/>
        <v>16931.10922038888</v>
      </c>
      <c r="AW106" s="3">
        <f t="shared" si="73"/>
        <v>7641.0585660241059</v>
      </c>
      <c r="AZ106" s="8">
        <v>6.31E+16</v>
      </c>
      <c r="BA106" s="7">
        <v>872.9</v>
      </c>
      <c r="BB106" s="7">
        <v>371.4</v>
      </c>
      <c r="BC106" s="24">
        <f t="shared" si="74"/>
        <v>1244.3</v>
      </c>
      <c r="BE106" s="3">
        <f t="shared" si="75"/>
        <v>17017.547811804816</v>
      </c>
      <c r="BF106" s="3" t="e">
        <f t="shared" si="76"/>
        <v>#DIV/0!</v>
      </c>
      <c r="BG106" s="3" t="e">
        <f t="shared" si="77"/>
        <v>#DIV/0!</v>
      </c>
      <c r="BH106" s="3">
        <f t="shared" si="78"/>
        <v>15578.674007672093</v>
      </c>
      <c r="BI106" s="3">
        <f t="shared" si="79"/>
        <v>574440.0044836466</v>
      </c>
      <c r="BJ106" s="3">
        <f t="shared" si="80"/>
        <v>10562.121849114392</v>
      </c>
      <c r="BK106" s="5" t="e">
        <f t="shared" si="88"/>
        <v>#DIV/0!</v>
      </c>
      <c r="BL106" s="5" t="e">
        <f t="shared" si="89"/>
        <v>#DIV/0!</v>
      </c>
      <c r="BM106" s="39" t="e">
        <f t="shared" si="81"/>
        <v>#DIV/0!</v>
      </c>
      <c r="BN106" s="39" t="e">
        <f t="shared" si="82"/>
        <v>#DIV/0!</v>
      </c>
    </row>
    <row r="107" spans="14:66" x14ac:dyDescent="0.2">
      <c r="N107" s="5">
        <v>17559335700000</v>
      </c>
      <c r="O107" s="32">
        <f t="shared" si="45"/>
        <v>1798.8889521128074</v>
      </c>
      <c r="P107" s="36">
        <f t="shared" si="46"/>
        <v>1304.9948397573733</v>
      </c>
      <c r="Q107" s="36">
        <f t="shared" si="47"/>
        <v>443.2072498589157</v>
      </c>
      <c r="R107" s="37">
        <f t="shared" si="83"/>
        <v>1748.202089616289</v>
      </c>
      <c r="S107" s="28">
        <f t="shared" si="48"/>
        <v>1304.9948397573733</v>
      </c>
      <c r="T107" s="28">
        <f t="shared" si="49"/>
        <v>443.2072498589157</v>
      </c>
      <c r="U107" s="28">
        <f t="shared" si="84"/>
        <v>1748.202089616289</v>
      </c>
      <c r="V107" s="30">
        <f t="shared" si="50"/>
        <v>1327.1946276019091</v>
      </c>
      <c r="W107" s="30">
        <f t="shared" si="51"/>
        <v>494.11271348931922</v>
      </c>
      <c r="X107" s="30">
        <f t="shared" si="85"/>
        <v>1821.3073410912284</v>
      </c>
      <c r="Z107" s="7">
        <f t="shared" si="52"/>
        <v>1414</v>
      </c>
      <c r="AA107" s="7">
        <f t="shared" si="53"/>
        <v>470.5</v>
      </c>
      <c r="AB107" s="3">
        <f t="shared" si="54"/>
        <v>3017559335700000</v>
      </c>
      <c r="AC107" s="3">
        <f t="shared" si="55"/>
        <v>17559335700000</v>
      </c>
      <c r="AD107" s="3">
        <f t="shared" si="56"/>
        <v>3017559335700000</v>
      </c>
      <c r="AE107" s="3">
        <f t="shared" si="57"/>
        <v>6017559335700000</v>
      </c>
      <c r="AF107" s="3">
        <f t="shared" si="86"/>
        <v>3035118671400000</v>
      </c>
      <c r="AG107" s="3">
        <f t="shared" si="87"/>
        <v>3035118671400000</v>
      </c>
      <c r="AH107" s="10">
        <f t="shared" si="58"/>
        <v>2332.1966854198531</v>
      </c>
      <c r="AI107" s="10">
        <f t="shared" si="59"/>
        <v>1478.8378664790146</v>
      </c>
      <c r="AJ107" s="10">
        <f t="shared" si="60"/>
        <v>43327.612090958464</v>
      </c>
      <c r="AK107" s="10">
        <f t="shared" si="61"/>
        <v>54506.136010425747</v>
      </c>
      <c r="AL107" s="3">
        <f t="shared" si="62"/>
        <v>875.10433114136879</v>
      </c>
      <c r="AM107" s="3">
        <f t="shared" si="63"/>
        <v>577.02646073317374</v>
      </c>
      <c r="AN107" s="3">
        <f t="shared" si="64"/>
        <v>0.76611005419632439</v>
      </c>
      <c r="AO107" s="3">
        <f t="shared" si="65"/>
        <v>0.74276945536276984</v>
      </c>
      <c r="AP107" s="8">
        <f t="shared" si="66"/>
        <v>0.83993499984580011</v>
      </c>
      <c r="AQ107" s="8">
        <f t="shared" si="67"/>
        <v>0.91650195239539656</v>
      </c>
      <c r="AR107" s="3">
        <f t="shared" si="68"/>
        <v>3020905588769635.5</v>
      </c>
      <c r="AS107" s="3">
        <f t="shared" si="69"/>
        <v>5520782896898874</v>
      </c>
      <c r="AT107" s="3">
        <f t="shared" si="70"/>
        <v>16928.214217654357</v>
      </c>
      <c r="AU107" s="3">
        <f t="shared" si="71"/>
        <v>7640.4543324022552</v>
      </c>
      <c r="AV107" s="3">
        <f t="shared" si="72"/>
        <v>16928.214217654357</v>
      </c>
      <c r="AW107" s="3">
        <f t="shared" si="73"/>
        <v>7640.4543324022552</v>
      </c>
      <c r="AZ107" s="8">
        <v>7.59E+16</v>
      </c>
      <c r="BA107" s="7">
        <v>841.5</v>
      </c>
      <c r="BB107" s="7">
        <v>364.5</v>
      </c>
      <c r="BC107" s="24">
        <f t="shared" si="74"/>
        <v>1206</v>
      </c>
      <c r="BE107" s="3">
        <f t="shared" si="75"/>
        <v>17017.575549170153</v>
      </c>
      <c r="BF107" s="3" t="e">
        <f t="shared" si="76"/>
        <v>#DIV/0!</v>
      </c>
      <c r="BG107" s="3" t="e">
        <f t="shared" si="77"/>
        <v>#DIV/0!</v>
      </c>
      <c r="BH107" s="3">
        <f t="shared" si="78"/>
        <v>15578.781065320718</v>
      </c>
      <c r="BI107" s="3">
        <f t="shared" si="79"/>
        <v>560838.94961420237</v>
      </c>
      <c r="BJ107" s="3">
        <f t="shared" si="80"/>
        <v>10560.767093888608</v>
      </c>
      <c r="BK107" s="5" t="e">
        <f t="shared" si="88"/>
        <v>#DIV/0!</v>
      </c>
      <c r="BL107" s="5" t="e">
        <f t="shared" si="89"/>
        <v>#DIV/0!</v>
      </c>
      <c r="BM107" s="39" t="e">
        <f t="shared" si="81"/>
        <v>#DIV/0!</v>
      </c>
      <c r="BN107" s="39" t="e">
        <f t="shared" si="82"/>
        <v>#DIV/0!</v>
      </c>
    </row>
    <row r="108" spans="14:66" x14ac:dyDescent="0.2">
      <c r="N108" s="5">
        <v>17674114900000</v>
      </c>
      <c r="O108" s="32">
        <f t="shared" si="45"/>
        <v>1798.8828365208456</v>
      </c>
      <c r="P108" s="36">
        <f t="shared" si="46"/>
        <v>1304.9914238350336</v>
      </c>
      <c r="Q108" s="36">
        <f t="shared" si="47"/>
        <v>443.2068461246725</v>
      </c>
      <c r="R108" s="37">
        <f t="shared" si="83"/>
        <v>1748.1982699597061</v>
      </c>
      <c r="S108" s="28">
        <f t="shared" si="48"/>
        <v>1304.9914238350336</v>
      </c>
      <c r="T108" s="28">
        <f t="shared" si="49"/>
        <v>443.2068461246725</v>
      </c>
      <c r="U108" s="28">
        <f t="shared" si="84"/>
        <v>1748.1982699597061</v>
      </c>
      <c r="V108" s="30">
        <f t="shared" si="50"/>
        <v>1327.1814658746191</v>
      </c>
      <c r="W108" s="30">
        <f t="shared" si="51"/>
        <v>494.10831780913139</v>
      </c>
      <c r="X108" s="30">
        <f t="shared" si="85"/>
        <v>1821.2897836837506</v>
      </c>
      <c r="Z108" s="7">
        <f t="shared" si="52"/>
        <v>1414</v>
      </c>
      <c r="AA108" s="7">
        <f t="shared" si="53"/>
        <v>470.5</v>
      </c>
      <c r="AB108" s="3">
        <f t="shared" si="54"/>
        <v>3017674114900000</v>
      </c>
      <c r="AC108" s="3">
        <f t="shared" si="55"/>
        <v>17674114900000</v>
      </c>
      <c r="AD108" s="3">
        <f t="shared" si="56"/>
        <v>3017674114900000</v>
      </c>
      <c r="AE108" s="3">
        <f t="shared" si="57"/>
        <v>6017674114900000</v>
      </c>
      <c r="AF108" s="3">
        <f t="shared" si="86"/>
        <v>3035348229800000</v>
      </c>
      <c r="AG108" s="3">
        <f t="shared" si="87"/>
        <v>3035348229800000</v>
      </c>
      <c r="AH108" s="10">
        <f t="shared" si="58"/>
        <v>2332.1381386723438</v>
      </c>
      <c r="AI108" s="10">
        <f t="shared" si="59"/>
        <v>1478.8192498761402</v>
      </c>
      <c r="AJ108" s="10">
        <f t="shared" si="60"/>
        <v>43324.335294836761</v>
      </c>
      <c r="AK108" s="10">
        <f t="shared" si="61"/>
        <v>54502.01380090465</v>
      </c>
      <c r="AL108" s="3">
        <f t="shared" si="62"/>
        <v>875.07894417402713</v>
      </c>
      <c r="AM108" s="3">
        <f t="shared" si="63"/>
        <v>577.01772253064667</v>
      </c>
      <c r="AN108" s="3">
        <f t="shared" si="64"/>
        <v>0.76610871283499249</v>
      </c>
      <c r="AO108" s="3">
        <f t="shared" si="65"/>
        <v>0.74276868552195463</v>
      </c>
      <c r="AP108" s="8">
        <f t="shared" si="66"/>
        <v>0.83993639209875692</v>
      </c>
      <c r="AQ108" s="8">
        <f t="shared" si="67"/>
        <v>0.91650341479461939</v>
      </c>
      <c r="AR108" s="3">
        <f t="shared" si="68"/>
        <v>3021042206369743.5</v>
      </c>
      <c r="AS108" s="3">
        <f t="shared" si="69"/>
        <v>5520900569785692</v>
      </c>
      <c r="AT108" s="3">
        <f t="shared" si="70"/>
        <v>16927.639441049563</v>
      </c>
      <c r="AU108" s="3">
        <f t="shared" si="71"/>
        <v>7640.3343510316736</v>
      </c>
      <c r="AV108" s="3">
        <f t="shared" si="72"/>
        <v>16927.639441049563</v>
      </c>
      <c r="AW108" s="3">
        <f t="shared" si="73"/>
        <v>7640.3343510316745</v>
      </c>
      <c r="AZ108" s="8">
        <v>9.12E+16</v>
      </c>
      <c r="BA108" s="7">
        <v>810.4</v>
      </c>
      <c r="BB108" s="7">
        <v>357.5</v>
      </c>
      <c r="BC108" s="24">
        <f t="shared" si="74"/>
        <v>1167.9000000000001</v>
      </c>
      <c r="BE108" s="3">
        <f t="shared" si="75"/>
        <v>17017.581057604952</v>
      </c>
      <c r="BF108" s="3" t="e">
        <f t="shared" si="76"/>
        <v>#DIV/0!</v>
      </c>
      <c r="BG108" s="3" t="e">
        <f t="shared" si="77"/>
        <v>#DIV/0!</v>
      </c>
      <c r="BH108" s="3">
        <f t="shared" si="78"/>
        <v>15578.802325463081</v>
      </c>
      <c r="BI108" s="3">
        <f t="shared" si="79"/>
        <v>558229.04995782755</v>
      </c>
      <c r="BJ108" s="3">
        <f t="shared" si="80"/>
        <v>10560.498102607373</v>
      </c>
      <c r="BK108" s="5" t="e">
        <f t="shared" si="88"/>
        <v>#DIV/0!</v>
      </c>
      <c r="BL108" s="5" t="e">
        <f t="shared" si="89"/>
        <v>#DIV/0!</v>
      </c>
      <c r="BM108" s="39" t="e">
        <f t="shared" si="81"/>
        <v>#DIV/0!</v>
      </c>
      <c r="BN108" s="39" t="e">
        <f t="shared" si="82"/>
        <v>#DIV/0!</v>
      </c>
    </row>
    <row r="109" spans="14:66" x14ac:dyDescent="0.2">
      <c r="N109" s="5">
        <v>18285021500000</v>
      </c>
      <c r="O109" s="32">
        <f t="shared" si="45"/>
        <v>1798.8503910561958</v>
      </c>
      <c r="P109" s="36">
        <f t="shared" si="46"/>
        <v>1304.9732441061335</v>
      </c>
      <c r="Q109" s="36">
        <f t="shared" si="47"/>
        <v>443.20469734847421</v>
      </c>
      <c r="R109" s="37">
        <f t="shared" si="83"/>
        <v>1748.1779414546077</v>
      </c>
      <c r="S109" s="28">
        <f t="shared" si="48"/>
        <v>1304.9732441061335</v>
      </c>
      <c r="T109" s="28">
        <f t="shared" si="49"/>
        <v>443.20469734847421</v>
      </c>
      <c r="U109" s="28">
        <f t="shared" si="84"/>
        <v>1748.1779414546077</v>
      </c>
      <c r="V109" s="30">
        <f t="shared" si="50"/>
        <v>1327.1118153986399</v>
      </c>
      <c r="W109" s="30">
        <f t="shared" si="51"/>
        <v>494.08503733630613</v>
      </c>
      <c r="X109" s="30">
        <f t="shared" si="85"/>
        <v>1821.1968527349461</v>
      </c>
      <c r="Z109" s="7">
        <f t="shared" si="52"/>
        <v>1414</v>
      </c>
      <c r="AA109" s="7">
        <f t="shared" si="53"/>
        <v>470.5</v>
      </c>
      <c r="AB109" s="3">
        <f t="shared" si="54"/>
        <v>3018285021500000</v>
      </c>
      <c r="AC109" s="3">
        <f t="shared" si="55"/>
        <v>18285021500000</v>
      </c>
      <c r="AD109" s="3">
        <f t="shared" si="56"/>
        <v>3018285021500000</v>
      </c>
      <c r="AE109" s="3">
        <f t="shared" si="57"/>
        <v>6018285021500000</v>
      </c>
      <c r="AF109" s="3">
        <f t="shared" si="86"/>
        <v>3036570043000000</v>
      </c>
      <c r="AG109" s="3">
        <f t="shared" si="87"/>
        <v>3036570043000000</v>
      </c>
      <c r="AH109" s="10">
        <f t="shared" si="58"/>
        <v>2331.8265886979898</v>
      </c>
      <c r="AI109" s="10">
        <f t="shared" si="59"/>
        <v>1478.7201738473411</v>
      </c>
      <c r="AJ109" s="10">
        <f t="shared" si="60"/>
        <v>43306.903045952371</v>
      </c>
      <c r="AK109" s="10">
        <f t="shared" si="61"/>
        <v>54480.084031808088</v>
      </c>
      <c r="AL109" s="3">
        <f t="shared" si="62"/>
        <v>874.94385248741071</v>
      </c>
      <c r="AM109" s="3">
        <f t="shared" si="63"/>
        <v>576.97121909391103</v>
      </c>
      <c r="AN109" s="3">
        <f t="shared" si="64"/>
        <v>0.76610157426437464</v>
      </c>
      <c r="AO109" s="3">
        <f t="shared" si="65"/>
        <v>0.7427645883069155</v>
      </c>
      <c r="AP109" s="8">
        <f t="shared" si="66"/>
        <v>0.83994380179683303</v>
      </c>
      <c r="AQ109" s="8">
        <f t="shared" si="67"/>
        <v>0.91651119807353876</v>
      </c>
      <c r="AR109" s="3">
        <f t="shared" si="68"/>
        <v>3021769339163982.5</v>
      </c>
      <c r="AS109" s="3">
        <f t="shared" si="69"/>
        <v>5521526873086022</v>
      </c>
      <c r="AT109" s="3">
        <f t="shared" si="70"/>
        <v>16924.581053868431</v>
      </c>
      <c r="AU109" s="3">
        <f t="shared" si="71"/>
        <v>7639.6958394158119</v>
      </c>
      <c r="AV109" s="3">
        <f t="shared" si="72"/>
        <v>16924.581053868435</v>
      </c>
      <c r="AW109" s="3">
        <f t="shared" si="73"/>
        <v>7639.6958394158119</v>
      </c>
      <c r="AZ109" s="8">
        <v>1.1E+17</v>
      </c>
      <c r="BA109" s="7">
        <v>779.6</v>
      </c>
      <c r="BB109" s="7">
        <v>350.4</v>
      </c>
      <c r="BC109" s="24">
        <f t="shared" si="74"/>
        <v>1130</v>
      </c>
      <c r="BE109" s="3">
        <f t="shared" si="75"/>
        <v>17017.610375976001</v>
      </c>
      <c r="BF109" s="3" t="e">
        <f t="shared" si="76"/>
        <v>#DIV/0!</v>
      </c>
      <c r="BG109" s="3" t="e">
        <f t="shared" si="77"/>
        <v>#DIV/0!</v>
      </c>
      <c r="BH109" s="3">
        <f t="shared" si="78"/>
        <v>15578.915477548819</v>
      </c>
      <c r="BI109" s="3">
        <f t="shared" si="79"/>
        <v>544813.33841265587</v>
      </c>
      <c r="BJ109" s="3">
        <f t="shared" si="80"/>
        <v>10559.066705504587</v>
      </c>
      <c r="BK109" s="5" t="e">
        <f t="shared" si="88"/>
        <v>#DIV/0!</v>
      </c>
      <c r="BL109" s="5" t="e">
        <f t="shared" si="89"/>
        <v>#DIV/0!</v>
      </c>
      <c r="BM109" s="39" t="e">
        <f t="shared" si="81"/>
        <v>#DIV/0!</v>
      </c>
      <c r="BN109" s="39" t="e">
        <f t="shared" si="82"/>
        <v>#DIV/0!</v>
      </c>
    </row>
    <row r="110" spans="14:66" x14ac:dyDescent="0.2">
      <c r="N110" s="5">
        <v>18401567000000</v>
      </c>
      <c r="O110" s="32">
        <f t="shared" si="45"/>
        <v>1798.8442209063401</v>
      </c>
      <c r="P110" s="36">
        <f t="shared" si="46"/>
        <v>1304.9697761323202</v>
      </c>
      <c r="Q110" s="36">
        <f t="shared" si="47"/>
        <v>443.20428743158396</v>
      </c>
      <c r="R110" s="37">
        <f t="shared" si="83"/>
        <v>1748.1740635639042</v>
      </c>
      <c r="S110" s="28">
        <f t="shared" si="48"/>
        <v>1304.9697761323202</v>
      </c>
      <c r="T110" s="28">
        <f t="shared" si="49"/>
        <v>443.20428743158396</v>
      </c>
      <c r="U110" s="28">
        <f t="shared" si="84"/>
        <v>1748.1740635639042</v>
      </c>
      <c r="V110" s="30">
        <f t="shared" si="50"/>
        <v>1327.0986032460439</v>
      </c>
      <c r="W110" s="30">
        <f t="shared" si="51"/>
        <v>494.08061764434916</v>
      </c>
      <c r="X110" s="30">
        <f t="shared" si="85"/>
        <v>1821.179220890393</v>
      </c>
      <c r="Z110" s="7">
        <f t="shared" si="52"/>
        <v>1414</v>
      </c>
      <c r="AA110" s="7">
        <f t="shared" si="53"/>
        <v>470.5</v>
      </c>
      <c r="AB110" s="3">
        <f t="shared" si="54"/>
        <v>3018401567000000</v>
      </c>
      <c r="AC110" s="3">
        <f t="shared" si="55"/>
        <v>18401567000000</v>
      </c>
      <c r="AD110" s="3">
        <f t="shared" si="56"/>
        <v>3018401567000000</v>
      </c>
      <c r="AE110" s="3">
        <f t="shared" si="57"/>
        <v>6018401567000000</v>
      </c>
      <c r="AF110" s="3">
        <f t="shared" si="86"/>
        <v>3036803134000000</v>
      </c>
      <c r="AG110" s="3">
        <f t="shared" si="87"/>
        <v>3036803134000000</v>
      </c>
      <c r="AH110" s="10">
        <f t="shared" si="58"/>
        <v>2331.7671647464249</v>
      </c>
      <c r="AI110" s="10">
        <f t="shared" si="59"/>
        <v>1478.7012745476989</v>
      </c>
      <c r="AJ110" s="10">
        <f t="shared" si="60"/>
        <v>43303.579007846361</v>
      </c>
      <c r="AK110" s="10">
        <f t="shared" si="61"/>
        <v>54475.902391870724</v>
      </c>
      <c r="AL110" s="3">
        <f t="shared" si="62"/>
        <v>874.91808599701585</v>
      </c>
      <c r="AM110" s="3">
        <f t="shared" si="63"/>
        <v>576.96234841326668</v>
      </c>
      <c r="AN110" s="3">
        <f t="shared" si="64"/>
        <v>0.76610021255101801</v>
      </c>
      <c r="AO110" s="3">
        <f t="shared" si="65"/>
        <v>0.74276380670503572</v>
      </c>
      <c r="AP110" s="8">
        <f t="shared" si="66"/>
        <v>0.83994521528401678</v>
      </c>
      <c r="AQ110" s="8">
        <f t="shared" si="67"/>
        <v>0.91651268287461296</v>
      </c>
      <c r="AR110" s="3">
        <f t="shared" si="68"/>
        <v>3021908056222188</v>
      </c>
      <c r="AS110" s="3">
        <f t="shared" si="69"/>
        <v>5521646354967595</v>
      </c>
      <c r="AT110" s="3">
        <f t="shared" si="70"/>
        <v>16923.997750298036</v>
      </c>
      <c r="AU110" s="3">
        <f t="shared" si="71"/>
        <v>7639.5740435019079</v>
      </c>
      <c r="AV110" s="3">
        <f t="shared" si="72"/>
        <v>16923.997750298036</v>
      </c>
      <c r="AW110" s="3">
        <f t="shared" si="73"/>
        <v>7639.5740435019088</v>
      </c>
      <c r="AZ110" s="8">
        <v>1.32E+17</v>
      </c>
      <c r="BA110" s="7">
        <v>749.5</v>
      </c>
      <c r="BB110" s="7">
        <v>343.3</v>
      </c>
      <c r="BC110" s="24">
        <f t="shared" si="74"/>
        <v>1092.8</v>
      </c>
      <c r="BE110" s="3">
        <f t="shared" si="75"/>
        <v>17017.615969178321</v>
      </c>
      <c r="BF110" s="3" t="e">
        <f t="shared" si="76"/>
        <v>#DIV/0!</v>
      </c>
      <c r="BG110" s="3" t="e">
        <f t="shared" si="77"/>
        <v>#DIV/0!</v>
      </c>
      <c r="BH110" s="3">
        <f t="shared" si="78"/>
        <v>15578.937063340996</v>
      </c>
      <c r="BI110" s="3">
        <f t="shared" si="79"/>
        <v>542341.08596344944</v>
      </c>
      <c r="BJ110" s="3">
        <f t="shared" si="80"/>
        <v>10558.793687732295</v>
      </c>
      <c r="BK110" s="5" t="e">
        <f t="shared" si="88"/>
        <v>#DIV/0!</v>
      </c>
      <c r="BL110" s="5" t="e">
        <f t="shared" si="89"/>
        <v>#DIV/0!</v>
      </c>
      <c r="BM110" s="39" t="e">
        <f t="shared" si="81"/>
        <v>#DIV/0!</v>
      </c>
      <c r="BN110" s="39" t="e">
        <f t="shared" si="82"/>
        <v>#DIV/0!</v>
      </c>
    </row>
    <row r="111" spans="14:66" x14ac:dyDescent="0.2">
      <c r="N111" s="5">
        <v>19021948400000</v>
      </c>
      <c r="O111" s="32">
        <f t="shared" si="45"/>
        <v>1798.8114795555632</v>
      </c>
      <c r="P111" s="36">
        <f t="shared" si="46"/>
        <v>1304.9513172089105</v>
      </c>
      <c r="Q111" s="36">
        <f t="shared" si="47"/>
        <v>443.20210549159918</v>
      </c>
      <c r="R111" s="37">
        <f t="shared" si="83"/>
        <v>1748.1534227005097</v>
      </c>
      <c r="S111" s="28">
        <f t="shared" si="48"/>
        <v>1304.9513172089105</v>
      </c>
      <c r="T111" s="28">
        <f t="shared" si="49"/>
        <v>443.20210549159918</v>
      </c>
      <c r="U111" s="28">
        <f t="shared" si="84"/>
        <v>1748.1534227005097</v>
      </c>
      <c r="V111" s="30">
        <f t="shared" si="50"/>
        <v>1327.0286679101321</v>
      </c>
      <c r="W111" s="30">
        <f t="shared" si="51"/>
        <v>494.05720443531931</v>
      </c>
      <c r="X111" s="30">
        <f t="shared" si="85"/>
        <v>1821.0858723454514</v>
      </c>
      <c r="Z111" s="7">
        <f t="shared" si="52"/>
        <v>1414</v>
      </c>
      <c r="AA111" s="7">
        <f t="shared" si="53"/>
        <v>470.5</v>
      </c>
      <c r="AB111" s="3">
        <f t="shared" si="54"/>
        <v>3019021948400000</v>
      </c>
      <c r="AC111" s="3">
        <f t="shared" si="55"/>
        <v>19021948400000</v>
      </c>
      <c r="AD111" s="3">
        <f t="shared" si="56"/>
        <v>3019021948400000</v>
      </c>
      <c r="AE111" s="3">
        <f t="shared" si="57"/>
        <v>6019021948400000</v>
      </c>
      <c r="AF111" s="3">
        <f t="shared" si="86"/>
        <v>3038043896800000</v>
      </c>
      <c r="AG111" s="3">
        <f t="shared" si="87"/>
        <v>3038043896800000</v>
      </c>
      <c r="AH111" s="10">
        <f t="shared" si="58"/>
        <v>2331.4509101919602</v>
      </c>
      <c r="AI111" s="10">
        <f t="shared" si="59"/>
        <v>1478.6006822254594</v>
      </c>
      <c r="AJ111" s="10">
        <f t="shared" si="60"/>
        <v>43285.893460248975</v>
      </c>
      <c r="AK111" s="10">
        <f t="shared" si="61"/>
        <v>54453.653972993212</v>
      </c>
      <c r="AL111" s="3">
        <f t="shared" si="62"/>
        <v>874.78095890263171</v>
      </c>
      <c r="AM111" s="3">
        <f t="shared" si="63"/>
        <v>576.9151344154576</v>
      </c>
      <c r="AN111" s="3">
        <f t="shared" si="64"/>
        <v>0.76609296481932976</v>
      </c>
      <c r="AO111" s="3">
        <f t="shared" si="65"/>
        <v>0.74275964640463532</v>
      </c>
      <c r="AP111" s="8">
        <f t="shared" si="66"/>
        <v>0.83995273887934097</v>
      </c>
      <c r="AQ111" s="8">
        <f t="shared" si="67"/>
        <v>0.91652058631760003</v>
      </c>
      <c r="AR111" s="3">
        <f t="shared" si="68"/>
        <v>3022646450829339.5</v>
      </c>
      <c r="AS111" s="3">
        <f t="shared" si="69"/>
        <v>5522282362017356</v>
      </c>
      <c r="AT111" s="3">
        <f t="shared" si="70"/>
        <v>16920.893634894721</v>
      </c>
      <c r="AU111" s="3">
        <f t="shared" si="71"/>
        <v>7638.9257995566077</v>
      </c>
      <c r="AV111" s="3">
        <f t="shared" si="72"/>
        <v>16920.893634894721</v>
      </c>
      <c r="AW111" s="3">
        <f t="shared" si="73"/>
        <v>7638.9257995566086</v>
      </c>
      <c r="AZ111" s="8">
        <v>1.58E+17</v>
      </c>
      <c r="BA111" s="7">
        <v>720.3</v>
      </c>
      <c r="BB111" s="7">
        <v>336.2</v>
      </c>
      <c r="BC111" s="24">
        <f t="shared" si="74"/>
        <v>1056.5</v>
      </c>
      <c r="BE111" s="3">
        <f t="shared" si="75"/>
        <v>17017.645742259963</v>
      </c>
      <c r="BF111" s="3" t="e">
        <f t="shared" si="76"/>
        <v>#DIV/0!</v>
      </c>
      <c r="BG111" s="3" t="e">
        <f t="shared" si="77"/>
        <v>#DIV/0!</v>
      </c>
      <c r="BH111" s="3">
        <f t="shared" si="78"/>
        <v>15579.051962219295</v>
      </c>
      <c r="BI111" s="3">
        <f t="shared" si="79"/>
        <v>529620.61644228001</v>
      </c>
      <c r="BJ111" s="3">
        <f t="shared" si="80"/>
        <v>10557.340696086683</v>
      </c>
      <c r="BK111" s="5" t="e">
        <f t="shared" si="88"/>
        <v>#DIV/0!</v>
      </c>
      <c r="BL111" s="5" t="e">
        <f t="shared" si="89"/>
        <v>#DIV/0!</v>
      </c>
      <c r="BM111" s="39" t="e">
        <f t="shared" si="81"/>
        <v>#DIV/0!</v>
      </c>
      <c r="BN111" s="39" t="e">
        <f t="shared" si="82"/>
        <v>#DIV/0!</v>
      </c>
    </row>
    <row r="112" spans="14:66" x14ac:dyDescent="0.2">
      <c r="N112" s="5">
        <v>19139084000000</v>
      </c>
      <c r="O112" s="32">
        <f t="shared" si="45"/>
        <v>1798.8053166890331</v>
      </c>
      <c r="P112" s="36">
        <f t="shared" si="46"/>
        <v>1304.9478322008945</v>
      </c>
      <c r="Q112" s="36">
        <f t="shared" si="47"/>
        <v>443.2016935300764</v>
      </c>
      <c r="R112" s="37">
        <f t="shared" si="83"/>
        <v>1748.1495257309709</v>
      </c>
      <c r="S112" s="28">
        <f t="shared" si="48"/>
        <v>1304.9478322008945</v>
      </c>
      <c r="T112" s="28">
        <f t="shared" si="49"/>
        <v>443.2016935300764</v>
      </c>
      <c r="U112" s="28">
        <f t="shared" si="84"/>
        <v>1748.1495257309709</v>
      </c>
      <c r="V112" s="30">
        <f t="shared" si="50"/>
        <v>1327.0155362938581</v>
      </c>
      <c r="W112" s="30">
        <f t="shared" si="51"/>
        <v>494.05280472407753</v>
      </c>
      <c r="X112" s="30">
        <f t="shared" si="85"/>
        <v>1821.0683410179356</v>
      </c>
      <c r="Z112" s="7">
        <f t="shared" si="52"/>
        <v>1414</v>
      </c>
      <c r="AA112" s="7">
        <f t="shared" si="53"/>
        <v>470.5</v>
      </c>
      <c r="AB112" s="3">
        <f t="shared" si="54"/>
        <v>3019139084000000</v>
      </c>
      <c r="AC112" s="3">
        <f t="shared" si="55"/>
        <v>19139084000000</v>
      </c>
      <c r="AD112" s="3">
        <f t="shared" si="56"/>
        <v>3019139084000000</v>
      </c>
      <c r="AE112" s="3">
        <f t="shared" si="57"/>
        <v>6019139084000000</v>
      </c>
      <c r="AF112" s="3">
        <f t="shared" si="86"/>
        <v>3038278168000000</v>
      </c>
      <c r="AG112" s="3">
        <f t="shared" si="87"/>
        <v>3038278168000000</v>
      </c>
      <c r="AH112" s="10">
        <f t="shared" si="58"/>
        <v>2331.3912095691649</v>
      </c>
      <c r="AI112" s="10">
        <f t="shared" si="59"/>
        <v>1478.5816910956491</v>
      </c>
      <c r="AJ112" s="10">
        <f t="shared" si="60"/>
        <v>43282.555833592269</v>
      </c>
      <c r="AK112" s="10">
        <f t="shared" si="61"/>
        <v>54449.455238659073</v>
      </c>
      <c r="AL112" s="3">
        <f t="shared" si="62"/>
        <v>874.75507331154063</v>
      </c>
      <c r="AM112" s="3">
        <f t="shared" si="63"/>
        <v>576.90622085022528</v>
      </c>
      <c r="AN112" s="3">
        <f t="shared" si="64"/>
        <v>0.7660915965066164</v>
      </c>
      <c r="AO112" s="3">
        <f t="shared" si="65"/>
        <v>0.74275886093274712</v>
      </c>
      <c r="AP112" s="8">
        <f t="shared" si="66"/>
        <v>0.83995415932897133</v>
      </c>
      <c r="AQ112" s="8">
        <f t="shared" si="67"/>
        <v>0.91652207853205891</v>
      </c>
      <c r="AR112" s="3">
        <f t="shared" si="68"/>
        <v>3022785867285055</v>
      </c>
      <c r="AS112" s="3">
        <f t="shared" si="69"/>
        <v>5522402446995187</v>
      </c>
      <c r="AT112" s="3">
        <f t="shared" si="70"/>
        <v>16920.307702009766</v>
      </c>
      <c r="AU112" s="3">
        <f t="shared" si="71"/>
        <v>7638.8034193860494</v>
      </c>
      <c r="AV112" s="3">
        <f t="shared" si="72"/>
        <v>16920.307702009763</v>
      </c>
      <c r="AW112" s="3">
        <f t="shared" si="73"/>
        <v>7638.8034193860494</v>
      </c>
      <c r="AZ112" s="8">
        <v>1.91E+17</v>
      </c>
      <c r="BA112" s="7">
        <v>692</v>
      </c>
      <c r="BB112" s="7">
        <v>329.2</v>
      </c>
      <c r="BC112" s="24">
        <f t="shared" si="74"/>
        <v>1021.2</v>
      </c>
      <c r="BE112" s="3">
        <f t="shared" si="75"/>
        <v>17017.651363782112</v>
      </c>
      <c r="BF112" s="3" t="e">
        <f t="shared" si="76"/>
        <v>#DIV/0!</v>
      </c>
      <c r="BG112" s="3" t="e">
        <f t="shared" si="77"/>
        <v>#DIV/0!</v>
      </c>
      <c r="BH112" s="3">
        <f t="shared" si="78"/>
        <v>15579.073655760629</v>
      </c>
      <c r="BI112" s="3">
        <f t="shared" si="79"/>
        <v>527298.52545133198</v>
      </c>
      <c r="BJ112" s="3">
        <f t="shared" si="80"/>
        <v>10557.066411043581</v>
      </c>
      <c r="BK112" s="5" t="e">
        <f t="shared" si="88"/>
        <v>#DIV/0!</v>
      </c>
      <c r="BL112" s="5" t="e">
        <f t="shared" si="89"/>
        <v>#DIV/0!</v>
      </c>
      <c r="BM112" s="39" t="e">
        <f t="shared" si="81"/>
        <v>#DIV/0!</v>
      </c>
      <c r="BN112" s="39" t="e">
        <f t="shared" si="82"/>
        <v>#DIV/0!</v>
      </c>
    </row>
    <row r="113" spans="14:66" x14ac:dyDescent="0.2">
      <c r="N113" s="5">
        <v>19772038600000</v>
      </c>
      <c r="O113" s="32">
        <f t="shared" si="45"/>
        <v>1798.7721171084952</v>
      </c>
      <c r="P113" s="36">
        <f t="shared" si="46"/>
        <v>1304.9290020344629</v>
      </c>
      <c r="Q113" s="36">
        <f t="shared" si="47"/>
        <v>443.19946753731085</v>
      </c>
      <c r="R113" s="37">
        <f t="shared" si="83"/>
        <v>1748.1284695717736</v>
      </c>
      <c r="S113" s="28">
        <f t="shared" si="48"/>
        <v>1304.9290020344629</v>
      </c>
      <c r="T113" s="28">
        <f t="shared" si="49"/>
        <v>443.19946753731085</v>
      </c>
      <c r="U113" s="28">
        <f t="shared" si="84"/>
        <v>1748.1284695717736</v>
      </c>
      <c r="V113" s="30">
        <f t="shared" si="50"/>
        <v>1326.9449675099993</v>
      </c>
      <c r="W113" s="30">
        <f t="shared" si="51"/>
        <v>494.02914241372468</v>
      </c>
      <c r="X113" s="30">
        <f t="shared" ref="X113:X176" si="90">V113+W113</f>
        <v>1820.974109923724</v>
      </c>
      <c r="Z113" s="7">
        <f t="shared" si="52"/>
        <v>1414</v>
      </c>
      <c r="AA113" s="7">
        <f t="shared" si="53"/>
        <v>470.5</v>
      </c>
      <c r="AB113" s="3">
        <f t="shared" si="54"/>
        <v>3019772038600000</v>
      </c>
      <c r="AC113" s="3">
        <f t="shared" si="55"/>
        <v>19772038600000</v>
      </c>
      <c r="AD113" s="3">
        <f t="shared" si="56"/>
        <v>3019772038600000</v>
      </c>
      <c r="AE113" s="3">
        <f t="shared" si="57"/>
        <v>6019772038600000</v>
      </c>
      <c r="AF113" s="3">
        <f t="shared" si="86"/>
        <v>3039544077200000</v>
      </c>
      <c r="AG113" s="3">
        <f t="shared" si="87"/>
        <v>3039544077200000</v>
      </c>
      <c r="AH113" s="10">
        <f t="shared" si="58"/>
        <v>2331.0686774520109</v>
      </c>
      <c r="AI113" s="10">
        <f t="shared" si="59"/>
        <v>1478.4790811310004</v>
      </c>
      <c r="AJ113" s="10">
        <f t="shared" si="60"/>
        <v>43264.529516408635</v>
      </c>
      <c r="AK113" s="10">
        <f t="shared" si="61"/>
        <v>54426.778131642066</v>
      </c>
      <c r="AL113" s="3">
        <f t="shared" si="62"/>
        <v>874.61522899836302</v>
      </c>
      <c r="AM113" s="3">
        <f t="shared" si="63"/>
        <v>576.85806103667119</v>
      </c>
      <c r="AN113" s="3">
        <f t="shared" si="64"/>
        <v>0.76608420349578543</v>
      </c>
      <c r="AO113" s="3">
        <f t="shared" si="65"/>
        <v>0.74275461679267996</v>
      </c>
      <c r="AP113" s="8">
        <f t="shared" si="66"/>
        <v>0.83996183434450111</v>
      </c>
      <c r="AQ113" s="8">
        <f t="shared" si="67"/>
        <v>0.91653014158331747</v>
      </c>
      <c r="AR113" s="3">
        <f t="shared" si="68"/>
        <v>3023539210701674</v>
      </c>
      <c r="AS113" s="3">
        <f t="shared" si="69"/>
        <v>5523051333726166</v>
      </c>
      <c r="AT113" s="3">
        <f t="shared" si="70"/>
        <v>16917.142442024277</v>
      </c>
      <c r="AU113" s="3">
        <f t="shared" si="71"/>
        <v>7638.1422143062564</v>
      </c>
      <c r="AV113" s="3">
        <f t="shared" si="72"/>
        <v>16917.142442024277</v>
      </c>
      <c r="AW113" s="3">
        <f t="shared" si="73"/>
        <v>7638.1422143062555</v>
      </c>
      <c r="AZ113" s="8">
        <v>2.29E+17</v>
      </c>
      <c r="BA113" s="7">
        <v>664.9</v>
      </c>
      <c r="BB113" s="7">
        <v>322.39999999999998</v>
      </c>
      <c r="BC113" s="24">
        <f t="shared" si="74"/>
        <v>987.3</v>
      </c>
      <c r="BE113" s="3">
        <f t="shared" si="75"/>
        <v>17017.681740271448</v>
      </c>
      <c r="BF113" s="3" t="e">
        <f t="shared" si="76"/>
        <v>#DIV/0!</v>
      </c>
      <c r="BG113" s="3" t="e">
        <f t="shared" si="77"/>
        <v>#DIV/0!</v>
      </c>
      <c r="BH113" s="3">
        <f t="shared" si="78"/>
        <v>15579.190874857873</v>
      </c>
      <c r="BI113" s="3">
        <f t="shared" si="79"/>
        <v>515161.20321366994</v>
      </c>
      <c r="BJ113" s="3">
        <f t="shared" si="80"/>
        <v>10555.584599015408</v>
      </c>
      <c r="BK113" s="5" t="e">
        <f t="shared" si="88"/>
        <v>#DIV/0!</v>
      </c>
      <c r="BL113" s="5" t="e">
        <f t="shared" si="89"/>
        <v>#DIV/0!</v>
      </c>
      <c r="BM113" s="39" t="e">
        <f t="shared" si="81"/>
        <v>#DIV/0!</v>
      </c>
      <c r="BN113" s="39" t="e">
        <f t="shared" si="82"/>
        <v>#DIV/0!</v>
      </c>
    </row>
    <row r="114" spans="14:66" x14ac:dyDescent="0.2">
      <c r="N114" s="5">
        <v>19884610400000</v>
      </c>
      <c r="O114" s="32">
        <f t="shared" si="45"/>
        <v>1798.7662302669517</v>
      </c>
      <c r="P114" s="36">
        <f t="shared" si="46"/>
        <v>1304.9256533198541</v>
      </c>
      <c r="Q114" s="36">
        <f t="shared" si="47"/>
        <v>443.19907165660169</v>
      </c>
      <c r="R114" s="37">
        <f t="shared" si="83"/>
        <v>1748.1247249764558</v>
      </c>
      <c r="S114" s="28">
        <f t="shared" si="48"/>
        <v>1304.9256533198541</v>
      </c>
      <c r="T114" s="28">
        <f t="shared" si="49"/>
        <v>443.19907165660169</v>
      </c>
      <c r="U114" s="28">
        <f t="shared" si="84"/>
        <v>1748.1247249764558</v>
      </c>
      <c r="V114" s="30">
        <f t="shared" si="50"/>
        <v>1326.9324842902724</v>
      </c>
      <c r="W114" s="30">
        <f t="shared" si="51"/>
        <v>494.02495348058022</v>
      </c>
      <c r="X114" s="30">
        <f t="shared" si="90"/>
        <v>1820.9574377708527</v>
      </c>
      <c r="Z114" s="7">
        <f t="shared" si="52"/>
        <v>1414</v>
      </c>
      <c r="AA114" s="7">
        <f t="shared" si="53"/>
        <v>470.5</v>
      </c>
      <c r="AB114" s="3">
        <f t="shared" si="54"/>
        <v>3019884610400000</v>
      </c>
      <c r="AC114" s="3">
        <f t="shared" si="55"/>
        <v>19884610400000</v>
      </c>
      <c r="AD114" s="3">
        <f t="shared" si="56"/>
        <v>3019884610400000</v>
      </c>
      <c r="AE114" s="3">
        <f t="shared" si="57"/>
        <v>6019884610400000</v>
      </c>
      <c r="AF114" s="3">
        <f t="shared" si="86"/>
        <v>3039769220800000</v>
      </c>
      <c r="AG114" s="3">
        <f t="shared" si="87"/>
        <v>3039769220800000</v>
      </c>
      <c r="AH114" s="10">
        <f t="shared" si="58"/>
        <v>2331.0113264489441</v>
      </c>
      <c r="AI114" s="10">
        <f t="shared" si="59"/>
        <v>1478.4608336910135</v>
      </c>
      <c r="AJ114" s="10">
        <f t="shared" si="60"/>
        <v>43261.325085012657</v>
      </c>
      <c r="AK114" s="10">
        <f t="shared" si="61"/>
        <v>54422.746956945921</v>
      </c>
      <c r="AL114" s="3">
        <f t="shared" si="62"/>
        <v>874.59036302154072</v>
      </c>
      <c r="AM114" s="3">
        <f t="shared" si="63"/>
        <v>576.84949673710253</v>
      </c>
      <c r="AN114" s="3">
        <f t="shared" si="64"/>
        <v>0.76608288878261888</v>
      </c>
      <c r="AO114" s="3">
        <f t="shared" si="65"/>
        <v>0.7427538620093207</v>
      </c>
      <c r="AP114" s="8">
        <f t="shared" si="66"/>
        <v>0.83996319926158625</v>
      </c>
      <c r="AQ114" s="8">
        <f t="shared" si="67"/>
        <v>0.91653157555669462</v>
      </c>
      <c r="AR114" s="3">
        <f t="shared" si="68"/>
        <v>3023673192370190.5</v>
      </c>
      <c r="AS114" s="3">
        <f t="shared" si="69"/>
        <v>5523166738167150</v>
      </c>
      <c r="AT114" s="3">
        <f t="shared" si="70"/>
        <v>16916.57965373942</v>
      </c>
      <c r="AU114" s="3">
        <f t="shared" si="71"/>
        <v>7638.0246338712695</v>
      </c>
      <c r="AV114" s="3">
        <f t="shared" si="72"/>
        <v>16916.579653739416</v>
      </c>
      <c r="AW114" s="3">
        <f t="shared" si="73"/>
        <v>7638.0246338712686</v>
      </c>
      <c r="AZ114" s="8">
        <v>2.75E+17</v>
      </c>
      <c r="BA114" s="7">
        <v>639.1</v>
      </c>
      <c r="BB114" s="7">
        <v>315.8</v>
      </c>
      <c r="BC114" s="24">
        <f t="shared" si="74"/>
        <v>954.90000000000009</v>
      </c>
      <c r="BE114" s="3">
        <f t="shared" si="75"/>
        <v>17017.687142769639</v>
      </c>
      <c r="BF114" s="3" t="e">
        <f t="shared" si="76"/>
        <v>#DIV/0!</v>
      </c>
      <c r="BG114" s="3" t="e">
        <f t="shared" si="77"/>
        <v>#DIV/0!</v>
      </c>
      <c r="BH114" s="3">
        <f t="shared" si="78"/>
        <v>15579.211721676294</v>
      </c>
      <c r="BI114" s="3">
        <f t="shared" si="79"/>
        <v>513072.24203620624</v>
      </c>
      <c r="BJ114" s="3">
        <f t="shared" si="80"/>
        <v>10555.321112696833</v>
      </c>
      <c r="BK114" s="5" t="e">
        <f t="shared" si="88"/>
        <v>#DIV/0!</v>
      </c>
      <c r="BL114" s="5" t="e">
        <f t="shared" si="89"/>
        <v>#DIV/0!</v>
      </c>
      <c r="BM114" s="39" t="e">
        <f t="shared" si="81"/>
        <v>#DIV/0!</v>
      </c>
      <c r="BN114" s="39" t="e">
        <f t="shared" si="82"/>
        <v>#DIV/0!</v>
      </c>
    </row>
    <row r="115" spans="14:66" x14ac:dyDescent="0.2">
      <c r="N115" s="3">
        <v>20000000000000</v>
      </c>
      <c r="O115" s="32">
        <f t="shared" si="45"/>
        <v>1798.7602015407315</v>
      </c>
      <c r="P115" s="36">
        <f t="shared" si="46"/>
        <v>1304.9222208630326</v>
      </c>
      <c r="Q115" s="36">
        <f t="shared" si="47"/>
        <v>443.19866587125091</v>
      </c>
      <c r="R115" s="37">
        <f t="shared" si="83"/>
        <v>1748.1208867342834</v>
      </c>
      <c r="S115" s="28">
        <f t="shared" si="48"/>
        <v>1304.9222208630324</v>
      </c>
      <c r="T115" s="28">
        <f t="shared" si="49"/>
        <v>443.19866587125091</v>
      </c>
      <c r="U115" s="28">
        <f t="shared" si="84"/>
        <v>1748.1208867342834</v>
      </c>
      <c r="V115" s="30">
        <f t="shared" si="50"/>
        <v>1326.9197093766459</v>
      </c>
      <c r="W115" s="30">
        <f t="shared" si="51"/>
        <v>494.02066567778371</v>
      </c>
      <c r="X115" s="30">
        <f t="shared" si="90"/>
        <v>1820.9403750544295</v>
      </c>
      <c r="Z115" s="7">
        <f t="shared" si="52"/>
        <v>1414</v>
      </c>
      <c r="AA115" s="7">
        <f t="shared" si="53"/>
        <v>470.5</v>
      </c>
      <c r="AB115" s="3">
        <f t="shared" si="54"/>
        <v>3020000000000000</v>
      </c>
      <c r="AC115" s="3">
        <f t="shared" si="55"/>
        <v>20000000000000</v>
      </c>
      <c r="AD115" s="3">
        <f t="shared" si="56"/>
        <v>3020000000000000</v>
      </c>
      <c r="AE115" s="3">
        <f t="shared" si="57"/>
        <v>6020000000000000</v>
      </c>
      <c r="AF115" s="3">
        <f t="shared" si="86"/>
        <v>3040000000000000</v>
      </c>
      <c r="AG115" s="3">
        <f t="shared" si="87"/>
        <v>3040000000000000</v>
      </c>
      <c r="AH115" s="10">
        <f t="shared" si="58"/>
        <v>2330.9525435682358</v>
      </c>
      <c r="AI115" s="10">
        <f t="shared" si="59"/>
        <v>1478.4421300847546</v>
      </c>
      <c r="AJ115" s="10">
        <f t="shared" si="60"/>
        <v>43258.040935672514</v>
      </c>
      <c r="AK115" s="10">
        <f t="shared" si="61"/>
        <v>54418.615497076018</v>
      </c>
      <c r="AL115" s="3">
        <f t="shared" si="62"/>
        <v>874.5648763496024</v>
      </c>
      <c r="AM115" s="3">
        <f t="shared" si="63"/>
        <v>576.84071837238446</v>
      </c>
      <c r="AN115" s="3">
        <f t="shared" si="64"/>
        <v>0.76608154120563776</v>
      </c>
      <c r="AO115" s="3">
        <f t="shared" si="65"/>
        <v>0.74275308834618969</v>
      </c>
      <c r="AP115" s="8">
        <f t="shared" si="66"/>
        <v>0.83996459831450621</v>
      </c>
      <c r="AQ115" s="8">
        <f t="shared" si="67"/>
        <v>0.9165330454081364</v>
      </c>
      <c r="AR115" s="3">
        <f t="shared" si="68"/>
        <v>3023810527300951</v>
      </c>
      <c r="AS115" s="3">
        <f t="shared" si="69"/>
        <v>5523285031027378</v>
      </c>
      <c r="AT115" s="3">
        <f t="shared" si="70"/>
        <v>16916.002827518019</v>
      </c>
      <c r="AU115" s="3">
        <f t="shared" si="71"/>
        <v>7637.9041152000091</v>
      </c>
      <c r="AV115" s="3">
        <f t="shared" si="72"/>
        <v>16916.002827518016</v>
      </c>
      <c r="AW115" s="3">
        <f t="shared" si="73"/>
        <v>7637.90411520001</v>
      </c>
      <c r="AZ115" s="8">
        <v>3.31E+17</v>
      </c>
      <c r="BA115" s="7">
        <v>614.70000000000005</v>
      </c>
      <c r="BB115" s="7">
        <v>309.39999999999998</v>
      </c>
      <c r="BC115" s="24">
        <f t="shared" si="74"/>
        <v>924.1</v>
      </c>
      <c r="BE115" s="3">
        <f t="shared" si="75"/>
        <v>17017.692680498498</v>
      </c>
      <c r="BF115" s="3" t="e">
        <f t="shared" si="76"/>
        <v>#DIV/0!</v>
      </c>
      <c r="BG115" s="3" t="e">
        <f t="shared" si="77"/>
        <v>#DIV/0!</v>
      </c>
      <c r="BH115" s="3">
        <f t="shared" si="78"/>
        <v>15579.233090078995</v>
      </c>
      <c r="BI115" s="3">
        <f t="shared" si="79"/>
        <v>510951.97714652936</v>
      </c>
      <c r="BJ115" s="3">
        <f t="shared" si="80"/>
        <v>10555.051048526393</v>
      </c>
      <c r="BK115" s="5" t="e">
        <f t="shared" si="88"/>
        <v>#DIV/0!</v>
      </c>
      <c r="BL115" s="5" t="e">
        <f t="shared" si="89"/>
        <v>#DIV/0!</v>
      </c>
      <c r="BM115" s="39" t="e">
        <f t="shared" si="81"/>
        <v>#DIV/0!</v>
      </c>
      <c r="BN115" s="39" t="e">
        <f t="shared" si="82"/>
        <v>#DIV/0!</v>
      </c>
    </row>
    <row r="116" spans="14:66" x14ac:dyDescent="0.2">
      <c r="N116" s="5">
        <v>20554041000000</v>
      </c>
      <c r="O116" s="32">
        <f t="shared" si="45"/>
        <v>1798.7313307038435</v>
      </c>
      <c r="P116" s="36">
        <f t="shared" si="46"/>
        <v>1304.9057411126578</v>
      </c>
      <c r="Q116" s="36">
        <f t="shared" si="47"/>
        <v>443.19671756679611</v>
      </c>
      <c r="R116" s="37">
        <f t="shared" si="83"/>
        <v>1748.1024586794538</v>
      </c>
      <c r="S116" s="28">
        <f t="shared" si="48"/>
        <v>1304.9057411126578</v>
      </c>
      <c r="T116" s="28">
        <f t="shared" si="49"/>
        <v>443.19671756679611</v>
      </c>
      <c r="U116" s="28">
        <f t="shared" si="84"/>
        <v>1748.1024586794538</v>
      </c>
      <c r="V116" s="30">
        <f t="shared" si="50"/>
        <v>1326.8586589972049</v>
      </c>
      <c r="W116" s="30">
        <f t="shared" si="51"/>
        <v>494.00016091035906</v>
      </c>
      <c r="X116" s="30">
        <f t="shared" si="90"/>
        <v>1820.8588199075639</v>
      </c>
      <c r="Z116" s="7">
        <f t="shared" si="52"/>
        <v>1414</v>
      </c>
      <c r="AA116" s="7">
        <f t="shared" si="53"/>
        <v>470.5</v>
      </c>
      <c r="AB116" s="3">
        <f t="shared" si="54"/>
        <v>3020554041000000</v>
      </c>
      <c r="AC116" s="3">
        <f t="shared" si="55"/>
        <v>20554041000000</v>
      </c>
      <c r="AD116" s="3">
        <f t="shared" si="56"/>
        <v>3020554041000000</v>
      </c>
      <c r="AE116" s="3">
        <f t="shared" si="57"/>
        <v>6020554041000000</v>
      </c>
      <c r="AF116" s="3">
        <f t="shared" si="86"/>
        <v>3041108082000000</v>
      </c>
      <c r="AG116" s="3">
        <f t="shared" si="87"/>
        <v>3041108082000000</v>
      </c>
      <c r="AH116" s="10">
        <f t="shared" si="58"/>
        <v>2330.6703505889773</v>
      </c>
      <c r="AI116" s="10">
        <f t="shared" si="59"/>
        <v>1478.3523333581902</v>
      </c>
      <c r="AJ116" s="10">
        <f t="shared" si="60"/>
        <v>43242.279096492974</v>
      </c>
      <c r="AK116" s="10">
        <f t="shared" si="61"/>
        <v>54398.787103388167</v>
      </c>
      <c r="AL116" s="3">
        <f t="shared" si="62"/>
        <v>874.44252693861404</v>
      </c>
      <c r="AM116" s="3">
        <f t="shared" si="63"/>
        <v>576.79857357512526</v>
      </c>
      <c r="AN116" s="3">
        <f t="shared" si="64"/>
        <v>0.76607507147371989</v>
      </c>
      <c r="AO116" s="3">
        <f t="shared" si="65"/>
        <v>0.74274937380487471</v>
      </c>
      <c r="AP116" s="8">
        <f t="shared" si="66"/>
        <v>0.8399713154236933</v>
      </c>
      <c r="AQ116" s="8">
        <f t="shared" si="67"/>
        <v>0.91654010264783559</v>
      </c>
      <c r="AR116" s="3">
        <f t="shared" si="68"/>
        <v>3024469932035277</v>
      </c>
      <c r="AS116" s="3">
        <f t="shared" si="69"/>
        <v>5523853007958901</v>
      </c>
      <c r="AT116" s="3">
        <f t="shared" si="70"/>
        <v>16913.23390205808</v>
      </c>
      <c r="AU116" s="3">
        <f t="shared" si="71"/>
        <v>7637.3255166415047</v>
      </c>
      <c r="AV116" s="3">
        <f t="shared" si="72"/>
        <v>16913.23390205808</v>
      </c>
      <c r="AW116" s="3">
        <f t="shared" si="73"/>
        <v>7637.3255166415038</v>
      </c>
      <c r="AZ116" s="8">
        <v>3.98E+17</v>
      </c>
      <c r="BA116" s="7">
        <v>591.70000000000005</v>
      </c>
      <c r="BB116" s="7">
        <v>303.39999999999998</v>
      </c>
      <c r="BC116" s="24">
        <f t="shared" si="74"/>
        <v>895.1</v>
      </c>
      <c r="BE116" s="3">
        <f t="shared" si="75"/>
        <v>17017.719269799734</v>
      </c>
      <c r="BF116" s="3" t="e">
        <f t="shared" si="76"/>
        <v>#DIV/0!</v>
      </c>
      <c r="BG116" s="3" t="e">
        <f t="shared" si="77"/>
        <v>#DIV/0!</v>
      </c>
      <c r="BH116" s="3">
        <f t="shared" si="78"/>
        <v>15579.335686746761</v>
      </c>
      <c r="BI116" s="3">
        <f t="shared" si="79"/>
        <v>501057.23076526693</v>
      </c>
      <c r="BJ116" s="3">
        <f t="shared" si="80"/>
        <v>10553.75458730981</v>
      </c>
      <c r="BK116" s="5" t="e">
        <f t="shared" si="88"/>
        <v>#DIV/0!</v>
      </c>
      <c r="BL116" s="5" t="e">
        <f t="shared" si="89"/>
        <v>#DIV/0!</v>
      </c>
      <c r="BM116" s="39" t="e">
        <f t="shared" si="81"/>
        <v>#DIV/0!</v>
      </c>
      <c r="BN116" s="39" t="e">
        <f t="shared" si="82"/>
        <v>#DIV/0!</v>
      </c>
    </row>
    <row r="117" spans="14:66" x14ac:dyDescent="0.2">
      <c r="N117" s="5">
        <v>20660893000000</v>
      </c>
      <c r="O117" s="32">
        <f t="shared" si="45"/>
        <v>1798.7257769477078</v>
      </c>
      <c r="P117" s="36">
        <f t="shared" si="46"/>
        <v>1304.9025630528179</v>
      </c>
      <c r="Q117" s="36">
        <f t="shared" si="47"/>
        <v>443.19634183064198</v>
      </c>
      <c r="R117" s="37">
        <f t="shared" si="83"/>
        <v>1748.0989048834599</v>
      </c>
      <c r="S117" s="28">
        <f t="shared" si="48"/>
        <v>1304.9025630528179</v>
      </c>
      <c r="T117" s="28">
        <f t="shared" si="49"/>
        <v>443.19634183064198</v>
      </c>
      <c r="U117" s="28">
        <f t="shared" si="84"/>
        <v>1748.0989048834599</v>
      </c>
      <c r="V117" s="30">
        <f t="shared" si="50"/>
        <v>1326.8469388336232</v>
      </c>
      <c r="W117" s="30">
        <f t="shared" si="51"/>
        <v>493.9962219371817</v>
      </c>
      <c r="X117" s="30">
        <f t="shared" si="90"/>
        <v>1820.8431607708048</v>
      </c>
      <c r="Z117" s="7">
        <f t="shared" si="52"/>
        <v>1414</v>
      </c>
      <c r="AA117" s="7">
        <f t="shared" si="53"/>
        <v>470.5</v>
      </c>
      <c r="AB117" s="3">
        <f t="shared" si="54"/>
        <v>3020660893000000</v>
      </c>
      <c r="AC117" s="3">
        <f t="shared" si="55"/>
        <v>20660893000000</v>
      </c>
      <c r="AD117" s="3">
        <f t="shared" si="56"/>
        <v>3020660893000000</v>
      </c>
      <c r="AE117" s="3">
        <f t="shared" si="57"/>
        <v>6020660893000000</v>
      </c>
      <c r="AF117" s="3">
        <f t="shared" si="86"/>
        <v>3041321786000000</v>
      </c>
      <c r="AG117" s="3">
        <f t="shared" si="87"/>
        <v>3041321786000000</v>
      </c>
      <c r="AH117" s="10">
        <f t="shared" si="58"/>
        <v>2330.6159369111338</v>
      </c>
      <c r="AI117" s="10">
        <f t="shared" si="59"/>
        <v>1478.3350167956537</v>
      </c>
      <c r="AJ117" s="10">
        <f t="shared" si="60"/>
        <v>43239.240599200581</v>
      </c>
      <c r="AK117" s="10">
        <f t="shared" si="61"/>
        <v>54394.96467379434</v>
      </c>
      <c r="AL117" s="3">
        <f t="shared" si="62"/>
        <v>874.41893534609585</v>
      </c>
      <c r="AM117" s="3">
        <f t="shared" si="63"/>
        <v>576.79044638527171</v>
      </c>
      <c r="AN117" s="3">
        <f t="shared" si="64"/>
        <v>0.76607382384590972</v>
      </c>
      <c r="AO117" s="3">
        <f t="shared" si="65"/>
        <v>0.74274865745649932</v>
      </c>
      <c r="AP117" s="8">
        <f t="shared" si="66"/>
        <v>0.83997261080174379</v>
      </c>
      <c r="AQ117" s="8">
        <f t="shared" si="67"/>
        <v>0.91654146365993272</v>
      </c>
      <c r="AR117" s="3">
        <f t="shared" si="68"/>
        <v>3024597103208257.5</v>
      </c>
      <c r="AS117" s="3">
        <f t="shared" si="69"/>
        <v>5523962546868920</v>
      </c>
      <c r="AT117" s="3">
        <f t="shared" si="70"/>
        <v>16912.700021082801</v>
      </c>
      <c r="AU117" s="3">
        <f t="shared" si="71"/>
        <v>7637.2139417324079</v>
      </c>
      <c r="AV117" s="3">
        <f t="shared" si="72"/>
        <v>16912.700021082805</v>
      </c>
      <c r="AW117" s="3">
        <f t="shared" si="73"/>
        <v>7637.213941732407</v>
      </c>
      <c r="AZ117" s="8">
        <v>4.79E+17</v>
      </c>
      <c r="BA117" s="7">
        <v>570.29999999999995</v>
      </c>
      <c r="BB117" s="7">
        <v>297.7</v>
      </c>
      <c r="BC117" s="24">
        <f t="shared" si="74"/>
        <v>868</v>
      </c>
      <c r="BE117" s="3">
        <f t="shared" si="75"/>
        <v>17017.724397795704</v>
      </c>
      <c r="BF117" s="3" t="e">
        <f t="shared" si="76"/>
        <v>#DIV/0!</v>
      </c>
      <c r="BG117" s="3" t="e">
        <f t="shared" si="77"/>
        <v>#DIV/0!</v>
      </c>
      <c r="BH117" s="3">
        <f t="shared" si="78"/>
        <v>15579.355472844301</v>
      </c>
      <c r="BI117" s="3">
        <f t="shared" si="79"/>
        <v>499201.47115471901</v>
      </c>
      <c r="BJ117" s="3">
        <f t="shared" si="80"/>
        <v>10553.504599597982</v>
      </c>
      <c r="BK117" s="5" t="e">
        <f t="shared" si="88"/>
        <v>#DIV/0!</v>
      </c>
      <c r="BL117" s="5" t="e">
        <f t="shared" si="89"/>
        <v>#DIV/0!</v>
      </c>
      <c r="BM117" s="39" t="e">
        <f t="shared" si="81"/>
        <v>#DIV/0!</v>
      </c>
      <c r="BN117" s="39" t="e">
        <f t="shared" si="82"/>
        <v>#DIV/0!</v>
      </c>
    </row>
    <row r="118" spans="14:66" x14ac:dyDescent="0.2">
      <c r="N118" s="5">
        <v>21350540700000</v>
      </c>
      <c r="O118" s="32">
        <f t="shared" si="45"/>
        <v>1798.6900398502123</v>
      </c>
      <c r="P118" s="36">
        <f t="shared" si="46"/>
        <v>1304.8820527822727</v>
      </c>
      <c r="Q118" s="36">
        <f t="shared" si="47"/>
        <v>443.19391684014067</v>
      </c>
      <c r="R118" s="37">
        <f t="shared" si="83"/>
        <v>1748.0759696224134</v>
      </c>
      <c r="S118" s="28">
        <f t="shared" si="48"/>
        <v>1304.8820527822727</v>
      </c>
      <c r="T118" s="28">
        <f t="shared" si="49"/>
        <v>443.19391684014067</v>
      </c>
      <c r="U118" s="28">
        <f t="shared" si="84"/>
        <v>1748.0759696224134</v>
      </c>
      <c r="V118" s="30">
        <f t="shared" si="50"/>
        <v>1326.7717025062054</v>
      </c>
      <c r="W118" s="30">
        <f t="shared" si="51"/>
        <v>493.97091673755585</v>
      </c>
      <c r="X118" s="30">
        <f t="shared" si="90"/>
        <v>1820.7426192437613</v>
      </c>
      <c r="Z118" s="7">
        <f t="shared" si="52"/>
        <v>1414</v>
      </c>
      <c r="AA118" s="7">
        <f t="shared" si="53"/>
        <v>470.5</v>
      </c>
      <c r="AB118" s="3">
        <f t="shared" si="54"/>
        <v>3021350540700000</v>
      </c>
      <c r="AC118" s="3">
        <f t="shared" si="55"/>
        <v>21350540700000</v>
      </c>
      <c r="AD118" s="3">
        <f t="shared" si="56"/>
        <v>3021350540700000</v>
      </c>
      <c r="AE118" s="3">
        <f t="shared" si="57"/>
        <v>6021350540700000</v>
      </c>
      <c r="AF118" s="3">
        <f t="shared" si="86"/>
        <v>3042701081400000</v>
      </c>
      <c r="AG118" s="3">
        <f t="shared" si="87"/>
        <v>3042701081400000</v>
      </c>
      <c r="AH118" s="10">
        <f t="shared" si="58"/>
        <v>2330.2648152053384</v>
      </c>
      <c r="AI118" s="10">
        <f t="shared" si="59"/>
        <v>1478.2232639380632</v>
      </c>
      <c r="AJ118" s="10">
        <f t="shared" si="60"/>
        <v>43219.639697218277</v>
      </c>
      <c r="AK118" s="10">
        <f t="shared" si="61"/>
        <v>54370.306739100597</v>
      </c>
      <c r="AL118" s="3">
        <f t="shared" si="62"/>
        <v>874.26670577540278</v>
      </c>
      <c r="AM118" s="3">
        <f t="shared" si="63"/>
        <v>576.73799805823592</v>
      </c>
      <c r="AN118" s="3">
        <f t="shared" si="64"/>
        <v>0.76606577230345507</v>
      </c>
      <c r="AO118" s="3">
        <f t="shared" si="65"/>
        <v>0.74274403425512525</v>
      </c>
      <c r="AP118" s="8">
        <f t="shared" si="66"/>
        <v>0.83998097085584589</v>
      </c>
      <c r="AQ118" s="8">
        <f t="shared" si="67"/>
        <v>0.91655024761674597</v>
      </c>
      <c r="AR118" s="3">
        <f t="shared" si="68"/>
        <v>3025417886167404.5</v>
      </c>
      <c r="AS118" s="3">
        <f t="shared" si="69"/>
        <v>5524669530561885</v>
      </c>
      <c r="AT118" s="3">
        <f t="shared" si="70"/>
        <v>16909.255257089197</v>
      </c>
      <c r="AU118" s="3">
        <f t="shared" si="71"/>
        <v>7636.4939142871945</v>
      </c>
      <c r="AV118" s="3">
        <f t="shared" si="72"/>
        <v>16909.255257089197</v>
      </c>
      <c r="AW118" s="3">
        <f t="shared" si="73"/>
        <v>7636.4939142871945</v>
      </c>
      <c r="AZ118" s="8">
        <v>5.75E+17</v>
      </c>
      <c r="BA118" s="7">
        <v>550.4</v>
      </c>
      <c r="BB118" s="7">
        <v>292.3</v>
      </c>
      <c r="BC118" s="24">
        <f t="shared" si="74"/>
        <v>842.7</v>
      </c>
      <c r="BE118" s="3">
        <f t="shared" si="75"/>
        <v>17017.757495076305</v>
      </c>
      <c r="BF118" s="3" t="e">
        <f t="shared" si="76"/>
        <v>#DIV/0!</v>
      </c>
      <c r="BG118" s="3" t="e">
        <f t="shared" si="77"/>
        <v>#DIV/0!</v>
      </c>
      <c r="BH118" s="3">
        <f t="shared" si="78"/>
        <v>15579.483172015734</v>
      </c>
      <c r="BI118" s="3">
        <f t="shared" si="79"/>
        <v>487609.10807853617</v>
      </c>
      <c r="BJ118" s="3">
        <f t="shared" si="80"/>
        <v>10551.891486002918</v>
      </c>
      <c r="BK118" s="5" t="e">
        <f t="shared" si="88"/>
        <v>#DIV/0!</v>
      </c>
      <c r="BL118" s="5" t="e">
        <f t="shared" si="89"/>
        <v>#DIV/0!</v>
      </c>
      <c r="BM118" s="39" t="e">
        <f t="shared" si="81"/>
        <v>#DIV/0!</v>
      </c>
      <c r="BN118" s="39" t="e">
        <f t="shared" si="82"/>
        <v>#DIV/0!</v>
      </c>
    </row>
    <row r="119" spans="14:66" x14ac:dyDescent="0.2">
      <c r="N119" s="5">
        <v>21457967600000</v>
      </c>
      <c r="O119" s="32">
        <f t="shared" si="45"/>
        <v>1798.6844896386833</v>
      </c>
      <c r="P119" s="36">
        <f t="shared" si="46"/>
        <v>1304.878858143195</v>
      </c>
      <c r="Q119" s="36">
        <f t="shared" si="47"/>
        <v>443.19353911299186</v>
      </c>
      <c r="R119" s="37">
        <f t="shared" si="83"/>
        <v>1748.0723972561868</v>
      </c>
      <c r="S119" s="28">
        <f t="shared" si="48"/>
        <v>1304.8788581431947</v>
      </c>
      <c r="T119" s="28">
        <f t="shared" si="49"/>
        <v>443.19353911299186</v>
      </c>
      <c r="U119" s="28">
        <f t="shared" si="84"/>
        <v>1748.0723972561866</v>
      </c>
      <c r="V119" s="30">
        <f t="shared" si="50"/>
        <v>1326.7600453912846</v>
      </c>
      <c r="W119" s="30">
        <f t="shared" si="51"/>
        <v>493.96699297802633</v>
      </c>
      <c r="X119" s="30">
        <f t="shared" si="90"/>
        <v>1820.727038369311</v>
      </c>
      <c r="Z119" s="7">
        <f t="shared" si="52"/>
        <v>1414</v>
      </c>
      <c r="AA119" s="7">
        <f t="shared" si="53"/>
        <v>470.5</v>
      </c>
      <c r="AB119" s="3">
        <f t="shared" si="54"/>
        <v>3021457967600000</v>
      </c>
      <c r="AC119" s="3">
        <f t="shared" si="55"/>
        <v>21457967600000</v>
      </c>
      <c r="AD119" s="3">
        <f t="shared" si="56"/>
        <v>3021457967600000</v>
      </c>
      <c r="AE119" s="3">
        <f t="shared" si="57"/>
        <v>6021457967600000</v>
      </c>
      <c r="AF119" s="3">
        <f t="shared" si="86"/>
        <v>3042915935200000</v>
      </c>
      <c r="AG119" s="3">
        <f t="shared" si="87"/>
        <v>3042915935200000</v>
      </c>
      <c r="AH119" s="10">
        <f t="shared" si="58"/>
        <v>2330.2101327099608</v>
      </c>
      <c r="AI119" s="10">
        <f t="shared" si="59"/>
        <v>1478.2058580306134</v>
      </c>
      <c r="AJ119" s="10">
        <f t="shared" si="60"/>
        <v>43216.58805069852</v>
      </c>
      <c r="AK119" s="10">
        <f t="shared" si="61"/>
        <v>54366.46776777874</v>
      </c>
      <c r="AL119" s="3">
        <f t="shared" si="62"/>
        <v>874.24299848977762</v>
      </c>
      <c r="AM119" s="3">
        <f t="shared" si="63"/>
        <v>576.72982915123157</v>
      </c>
      <c r="AN119" s="3">
        <f t="shared" si="64"/>
        <v>0.76606451825531119</v>
      </c>
      <c r="AO119" s="3">
        <f t="shared" si="65"/>
        <v>0.74274331413916317</v>
      </c>
      <c r="AP119" s="8">
        <f t="shared" si="66"/>
        <v>0.83998227301100614</v>
      </c>
      <c r="AQ119" s="8">
        <f t="shared" si="67"/>
        <v>0.91655161584798506</v>
      </c>
      <c r="AR119" s="3">
        <f t="shared" si="68"/>
        <v>3025545738629794.5</v>
      </c>
      <c r="AS119" s="3">
        <f t="shared" si="69"/>
        <v>5524779656974018</v>
      </c>
      <c r="AT119" s="3">
        <f t="shared" si="70"/>
        <v>16908.718824036121</v>
      </c>
      <c r="AU119" s="3">
        <f t="shared" si="71"/>
        <v>7636.3817711680604</v>
      </c>
      <c r="AV119" s="3">
        <f t="shared" si="72"/>
        <v>16908.718824036117</v>
      </c>
      <c r="AW119" s="3">
        <f t="shared" si="73"/>
        <v>7636.3817711680595</v>
      </c>
      <c r="AZ119" s="8">
        <v>6.92E+17</v>
      </c>
      <c r="BA119" s="7">
        <v>532.1</v>
      </c>
      <c r="BB119" s="7">
        <v>287.39999999999998</v>
      </c>
      <c r="BC119" s="24">
        <f t="shared" si="74"/>
        <v>819.5</v>
      </c>
      <c r="BE119" s="3">
        <f t="shared" si="75"/>
        <v>17017.762650662633</v>
      </c>
      <c r="BF119" s="3" t="e">
        <f t="shared" si="76"/>
        <v>#DIV/0!</v>
      </c>
      <c r="BG119" s="3" t="e">
        <f t="shared" si="77"/>
        <v>#DIV/0!</v>
      </c>
      <c r="BH119" s="3">
        <f t="shared" si="78"/>
        <v>15579.503063038601</v>
      </c>
      <c r="BI119" s="3">
        <f t="shared" si="79"/>
        <v>485861.09773421707</v>
      </c>
      <c r="BJ119" s="3">
        <f t="shared" si="80"/>
        <v>10551.640267114582</v>
      </c>
      <c r="BK119" s="5" t="e">
        <f t="shared" si="88"/>
        <v>#DIV/0!</v>
      </c>
      <c r="BL119" s="5" t="e">
        <f t="shared" si="89"/>
        <v>#DIV/0!</v>
      </c>
      <c r="BM119" s="39" t="e">
        <f t="shared" si="81"/>
        <v>#DIV/0!</v>
      </c>
      <c r="BN119" s="39" t="e">
        <f t="shared" si="82"/>
        <v>#DIV/0!</v>
      </c>
    </row>
    <row r="120" spans="14:66" x14ac:dyDescent="0.2">
      <c r="N120" s="5">
        <v>22155920800000</v>
      </c>
      <c r="O120" s="32">
        <f t="shared" si="45"/>
        <v>1798.6485358524267</v>
      </c>
      <c r="P120" s="36">
        <f t="shared" si="46"/>
        <v>1304.8581042605497</v>
      </c>
      <c r="Q120" s="36">
        <f t="shared" si="47"/>
        <v>443.19108511792621</v>
      </c>
      <c r="R120" s="37">
        <f t="shared" si="83"/>
        <v>1748.0491893784758</v>
      </c>
      <c r="S120" s="28">
        <f t="shared" si="48"/>
        <v>1304.8581042605497</v>
      </c>
      <c r="T120" s="28">
        <f t="shared" si="49"/>
        <v>443.19108511792621</v>
      </c>
      <c r="U120" s="28">
        <f t="shared" si="84"/>
        <v>1748.0491893784758</v>
      </c>
      <c r="V120" s="30">
        <f t="shared" si="50"/>
        <v>1326.684707344928</v>
      </c>
      <c r="W120" s="30">
        <f t="shared" si="51"/>
        <v>493.94161542306608</v>
      </c>
      <c r="X120" s="30">
        <f t="shared" si="90"/>
        <v>1820.6263227679942</v>
      </c>
      <c r="Z120" s="7">
        <f t="shared" si="52"/>
        <v>1414</v>
      </c>
      <c r="AA120" s="7">
        <f t="shared" si="53"/>
        <v>470.5</v>
      </c>
      <c r="AB120" s="3">
        <f t="shared" si="54"/>
        <v>3022155920800000</v>
      </c>
      <c r="AC120" s="3">
        <f t="shared" si="55"/>
        <v>22155920800000</v>
      </c>
      <c r="AD120" s="3">
        <f t="shared" si="56"/>
        <v>3022155920800000</v>
      </c>
      <c r="AE120" s="3">
        <f t="shared" si="57"/>
        <v>6022155920800000</v>
      </c>
      <c r="AF120" s="3">
        <f t="shared" si="86"/>
        <v>3044311841600000</v>
      </c>
      <c r="AG120" s="3">
        <f t="shared" si="87"/>
        <v>3044311841600000</v>
      </c>
      <c r="AH120" s="10">
        <f t="shared" si="58"/>
        <v>2329.8549388008159</v>
      </c>
      <c r="AI120" s="10">
        <f t="shared" si="59"/>
        <v>1478.0927843005938</v>
      </c>
      <c r="AJ120" s="10">
        <f t="shared" si="60"/>
        <v>43196.771975675656</v>
      </c>
      <c r="AK120" s="10">
        <f t="shared" si="61"/>
        <v>54341.539145399976</v>
      </c>
      <c r="AL120" s="3">
        <f t="shared" si="62"/>
        <v>874.08900899270168</v>
      </c>
      <c r="AM120" s="3">
        <f t="shared" si="63"/>
        <v>576.67676231192638</v>
      </c>
      <c r="AN120" s="3">
        <f t="shared" si="64"/>
        <v>0.76605637165662721</v>
      </c>
      <c r="AO120" s="3">
        <f t="shared" si="65"/>
        <v>0.74273863582585875</v>
      </c>
      <c r="AP120" s="8">
        <f t="shared" si="66"/>
        <v>0.83999073248898293</v>
      </c>
      <c r="AQ120" s="8">
        <f t="shared" si="67"/>
        <v>0.91656050491437857</v>
      </c>
      <c r="AR120" s="3">
        <f t="shared" si="68"/>
        <v>3026376387194594</v>
      </c>
      <c r="AS120" s="3">
        <f t="shared" si="69"/>
        <v>5525495142831840</v>
      </c>
      <c r="AT120" s="3">
        <f t="shared" si="70"/>
        <v>16905.234666521359</v>
      </c>
      <c r="AU120" s="3">
        <f t="shared" si="71"/>
        <v>7635.6532820299835</v>
      </c>
      <c r="AV120" s="3">
        <f t="shared" si="72"/>
        <v>16905.234666521359</v>
      </c>
      <c r="AW120" s="3">
        <f t="shared" si="73"/>
        <v>7635.6532820299826</v>
      </c>
      <c r="AZ120" s="8">
        <v>8.32E+17</v>
      </c>
      <c r="BA120" s="7">
        <v>515.29999999999995</v>
      </c>
      <c r="BB120" s="7">
        <v>282.89999999999998</v>
      </c>
      <c r="BC120" s="24">
        <f t="shared" si="74"/>
        <v>798.19999999999993</v>
      </c>
      <c r="BE120" s="3">
        <f t="shared" si="75"/>
        <v>17017.796146537275</v>
      </c>
      <c r="BF120" s="3" t="e">
        <f t="shared" si="76"/>
        <v>#DIV/0!</v>
      </c>
      <c r="BG120" s="3" t="e">
        <f t="shared" si="77"/>
        <v>#DIV/0!</v>
      </c>
      <c r="BH120" s="3">
        <f t="shared" si="78"/>
        <v>15579.632290106214</v>
      </c>
      <c r="BI120" s="3">
        <f t="shared" si="79"/>
        <v>474860.05281957489</v>
      </c>
      <c r="BJ120" s="3">
        <f t="shared" si="80"/>
        <v>10550.008470108556</v>
      </c>
      <c r="BK120" s="5" t="e">
        <f t="shared" si="88"/>
        <v>#DIV/0!</v>
      </c>
      <c r="BL120" s="5" t="e">
        <f t="shared" si="89"/>
        <v>#DIV/0!</v>
      </c>
      <c r="BM120" s="39" t="e">
        <f t="shared" si="81"/>
        <v>#DIV/0!</v>
      </c>
      <c r="BN120" s="39" t="e">
        <f t="shared" si="82"/>
        <v>#DIV/0!</v>
      </c>
    </row>
    <row r="121" spans="14:66" x14ac:dyDescent="0.2">
      <c r="N121" s="5">
        <v>22265657500000</v>
      </c>
      <c r="O121" s="32">
        <f t="shared" si="45"/>
        <v>1798.6428994087833</v>
      </c>
      <c r="P121" s="36">
        <f t="shared" si="46"/>
        <v>1304.8548414703594</v>
      </c>
      <c r="Q121" s="36">
        <f t="shared" si="47"/>
        <v>443.19069930084294</v>
      </c>
      <c r="R121" s="37">
        <f t="shared" si="83"/>
        <v>1748.0455407712022</v>
      </c>
      <c r="S121" s="28">
        <f t="shared" si="48"/>
        <v>1304.8548414703594</v>
      </c>
      <c r="T121" s="28">
        <f t="shared" si="49"/>
        <v>443.19069930084294</v>
      </c>
      <c r="U121" s="28">
        <f t="shared" si="84"/>
        <v>1748.0455407712022</v>
      </c>
      <c r="V121" s="30">
        <f t="shared" si="50"/>
        <v>1326.6729239046847</v>
      </c>
      <c r="W121" s="30">
        <f t="shared" si="51"/>
        <v>493.93764324399478</v>
      </c>
      <c r="X121" s="30">
        <f t="shared" si="90"/>
        <v>1820.6105671486794</v>
      </c>
      <c r="Z121" s="7">
        <f t="shared" si="52"/>
        <v>1414</v>
      </c>
      <c r="AA121" s="7">
        <f t="shared" si="53"/>
        <v>470.5</v>
      </c>
      <c r="AB121" s="3">
        <f t="shared" si="54"/>
        <v>3022265657500000</v>
      </c>
      <c r="AC121" s="3">
        <f t="shared" si="55"/>
        <v>22265657500000</v>
      </c>
      <c r="AD121" s="3">
        <f t="shared" si="56"/>
        <v>3022265657500000</v>
      </c>
      <c r="AE121" s="3">
        <f t="shared" si="57"/>
        <v>6022265657500000</v>
      </c>
      <c r="AF121" s="3">
        <f t="shared" si="86"/>
        <v>3044531315000000</v>
      </c>
      <c r="AG121" s="3">
        <f t="shared" si="87"/>
        <v>3044531315000000</v>
      </c>
      <c r="AH121" s="10">
        <f t="shared" si="58"/>
        <v>2329.7991053130372</v>
      </c>
      <c r="AI121" s="10">
        <f t="shared" si="59"/>
        <v>1478.0750080991029</v>
      </c>
      <c r="AJ121" s="10">
        <f t="shared" si="60"/>
        <v>43193.65801775123</v>
      </c>
      <c r="AK121" s="10">
        <f t="shared" si="61"/>
        <v>54337.621786331045</v>
      </c>
      <c r="AL121" s="3">
        <f t="shared" si="62"/>
        <v>874.06480358456906</v>
      </c>
      <c r="AM121" s="3">
        <f t="shared" si="63"/>
        <v>576.66841984158236</v>
      </c>
      <c r="AN121" s="3">
        <f t="shared" si="64"/>
        <v>0.76605509094713908</v>
      </c>
      <c r="AO121" s="3">
        <f t="shared" si="65"/>
        <v>0.74273790031611975</v>
      </c>
      <c r="AP121" s="8">
        <f t="shared" si="66"/>
        <v>0.83999206244303126</v>
      </c>
      <c r="AQ121" s="8">
        <f t="shared" si="67"/>
        <v>0.91656190245707592</v>
      </c>
      <c r="AR121" s="3">
        <f t="shared" si="68"/>
        <v>3026506985596081</v>
      </c>
      <c r="AS121" s="3">
        <f t="shared" si="69"/>
        <v>5525607635169335</v>
      </c>
      <c r="AT121" s="3">
        <f t="shared" si="70"/>
        <v>16904.687030511057</v>
      </c>
      <c r="AU121" s="3">
        <f t="shared" si="71"/>
        <v>7635.5387608838664</v>
      </c>
      <c r="AV121" s="3">
        <f t="shared" si="72"/>
        <v>16904.687030511057</v>
      </c>
      <c r="AW121" s="3">
        <f t="shared" si="73"/>
        <v>7635.5387608838664</v>
      </c>
      <c r="AZ121" s="8">
        <v>1E+18</v>
      </c>
      <c r="BA121" s="7">
        <v>500.1</v>
      </c>
      <c r="BB121" s="7">
        <v>278.89999999999998</v>
      </c>
      <c r="BC121" s="24">
        <f t="shared" si="74"/>
        <v>779</v>
      </c>
      <c r="BE121" s="3">
        <f t="shared" si="75"/>
        <v>17017.80141297455</v>
      </c>
      <c r="BF121" s="3" t="e">
        <f t="shared" si="76"/>
        <v>#DIV/0!</v>
      </c>
      <c r="BG121" s="3" t="e">
        <f t="shared" si="77"/>
        <v>#DIV/0!</v>
      </c>
      <c r="BH121" s="3">
        <f t="shared" si="78"/>
        <v>15579.652607226373</v>
      </c>
      <c r="BI121" s="3">
        <f t="shared" si="79"/>
        <v>473184.40348236758</v>
      </c>
      <c r="BJ121" s="3">
        <f t="shared" si="80"/>
        <v>10549.751967357244</v>
      </c>
      <c r="BK121" s="5" t="e">
        <f t="shared" si="88"/>
        <v>#DIV/0!</v>
      </c>
      <c r="BL121" s="5" t="e">
        <f t="shared" si="89"/>
        <v>#DIV/0!</v>
      </c>
      <c r="BM121" s="39" t="e">
        <f t="shared" si="81"/>
        <v>#DIV/0!</v>
      </c>
      <c r="BN121" s="39" t="e">
        <f t="shared" si="82"/>
        <v>#DIV/0!</v>
      </c>
    </row>
    <row r="122" spans="14:66" x14ac:dyDescent="0.2">
      <c r="N122" s="5">
        <v>22978601000000</v>
      </c>
      <c r="O122" s="32">
        <f t="shared" si="45"/>
        <v>1798.6063862340911</v>
      </c>
      <c r="P122" s="36">
        <f t="shared" si="46"/>
        <v>1304.8336453729787</v>
      </c>
      <c r="Q122" s="36">
        <f t="shared" si="47"/>
        <v>443.18819280772027</v>
      </c>
      <c r="R122" s="37">
        <f t="shared" si="83"/>
        <v>1748.021838180699</v>
      </c>
      <c r="S122" s="28">
        <f t="shared" si="48"/>
        <v>1304.8336453729787</v>
      </c>
      <c r="T122" s="28">
        <f t="shared" si="49"/>
        <v>443.18819280772027</v>
      </c>
      <c r="U122" s="28">
        <f t="shared" si="84"/>
        <v>1748.021838180699</v>
      </c>
      <c r="V122" s="30">
        <f t="shared" si="50"/>
        <v>1326.596765142679</v>
      </c>
      <c r="W122" s="30">
        <f t="shared" si="51"/>
        <v>493.91195137457572</v>
      </c>
      <c r="X122" s="30">
        <f t="shared" si="90"/>
        <v>1820.5087165172547</v>
      </c>
      <c r="Z122" s="7">
        <f t="shared" si="52"/>
        <v>1414</v>
      </c>
      <c r="AA122" s="7">
        <f t="shared" si="53"/>
        <v>470.5</v>
      </c>
      <c r="AB122" s="3">
        <f t="shared" si="54"/>
        <v>3022978601000000</v>
      </c>
      <c r="AC122" s="3">
        <f t="shared" si="55"/>
        <v>22978601000000</v>
      </c>
      <c r="AD122" s="3">
        <f t="shared" si="56"/>
        <v>3022978601000000</v>
      </c>
      <c r="AE122" s="3">
        <f t="shared" si="57"/>
        <v>6022978601000000</v>
      </c>
      <c r="AF122" s="3">
        <f t="shared" si="86"/>
        <v>3045957202000000</v>
      </c>
      <c r="AG122" s="3">
        <f t="shared" si="87"/>
        <v>3045957202000000</v>
      </c>
      <c r="AH122" s="10">
        <f t="shared" si="58"/>
        <v>2329.4364451401216</v>
      </c>
      <c r="AI122" s="10">
        <f t="shared" si="59"/>
        <v>1477.9595317771336</v>
      </c>
      <c r="AJ122" s="10">
        <f t="shared" si="60"/>
        <v>43173.438010914128</v>
      </c>
      <c r="AK122" s="10">
        <f t="shared" si="61"/>
        <v>54312.185017729971</v>
      </c>
      <c r="AL122" s="3">
        <f t="shared" si="62"/>
        <v>873.90758299054812</v>
      </c>
      <c r="AM122" s="3">
        <f t="shared" si="63"/>
        <v>576.61422689715505</v>
      </c>
      <c r="AN122" s="3">
        <f t="shared" si="64"/>
        <v>0.76604677136306998</v>
      </c>
      <c r="AO122" s="3">
        <f t="shared" si="65"/>
        <v>0.74273312211210796</v>
      </c>
      <c r="AP122" s="8">
        <f t="shared" si="66"/>
        <v>0.84000070230361712</v>
      </c>
      <c r="AQ122" s="8">
        <f t="shared" si="67"/>
        <v>0.91657098173556817</v>
      </c>
      <c r="AR122" s="3">
        <f t="shared" si="68"/>
        <v>3027355454509720.5</v>
      </c>
      <c r="AS122" s="3">
        <f t="shared" si="69"/>
        <v>5526338475296390</v>
      </c>
      <c r="AT122" s="3">
        <f t="shared" si="70"/>
        <v>16901.130214168625</v>
      </c>
      <c r="AU122" s="3">
        <f t="shared" si="71"/>
        <v>7634.7948434175678</v>
      </c>
      <c r="AV122" s="3">
        <f t="shared" si="72"/>
        <v>16901.130214168621</v>
      </c>
      <c r="AW122" s="3">
        <f t="shared" si="73"/>
        <v>7634.7948434175678</v>
      </c>
      <c r="BE122" s="3">
        <f t="shared" si="75"/>
        <v>17017.835628257326</v>
      </c>
      <c r="BF122" s="3" t="e">
        <f t="shared" si="76"/>
        <v>#DIV/0!</v>
      </c>
      <c r="BG122" s="3" t="e">
        <f t="shared" si="77"/>
        <v>#DIV/0!</v>
      </c>
      <c r="BH122" s="3">
        <f t="shared" si="78"/>
        <v>15579.784599381828</v>
      </c>
      <c r="BI122" s="3">
        <f t="shared" si="79"/>
        <v>462633.82789654174</v>
      </c>
      <c r="BJ122" s="3">
        <f t="shared" si="80"/>
        <v>10548.085895529124</v>
      </c>
      <c r="BK122" s="5" t="e">
        <f t="shared" si="88"/>
        <v>#DIV/0!</v>
      </c>
      <c r="BL122" s="5" t="e">
        <f t="shared" si="89"/>
        <v>#DIV/0!</v>
      </c>
      <c r="BM122" s="39" t="e">
        <f t="shared" si="81"/>
        <v>#DIV/0!</v>
      </c>
      <c r="BN122" s="39" t="e">
        <f t="shared" si="82"/>
        <v>#DIV/0!</v>
      </c>
    </row>
    <row r="123" spans="14:66" x14ac:dyDescent="0.2">
      <c r="N123" s="5">
        <v>23089819900000</v>
      </c>
      <c r="O123" s="32">
        <f t="shared" si="45"/>
        <v>1798.6007064968517</v>
      </c>
      <c r="P123" s="36">
        <f t="shared" si="46"/>
        <v>1304.8303390683488</v>
      </c>
      <c r="Q123" s="36">
        <f t="shared" si="47"/>
        <v>443.18780181217187</v>
      </c>
      <c r="R123" s="37">
        <f t="shared" si="83"/>
        <v>1748.0181408805206</v>
      </c>
      <c r="S123" s="28">
        <f t="shared" si="48"/>
        <v>1304.8303390683488</v>
      </c>
      <c r="T123" s="28">
        <f t="shared" si="49"/>
        <v>443.18780181217187</v>
      </c>
      <c r="U123" s="28">
        <f t="shared" si="84"/>
        <v>1748.0181408805206</v>
      </c>
      <c r="V123" s="30">
        <f t="shared" si="50"/>
        <v>1326.5849453019885</v>
      </c>
      <c r="W123" s="30">
        <f t="shared" si="51"/>
        <v>493.90796109329307</v>
      </c>
      <c r="X123" s="30">
        <f t="shared" si="90"/>
        <v>1820.4929063952816</v>
      </c>
      <c r="Z123" s="7">
        <f t="shared" si="52"/>
        <v>1414</v>
      </c>
      <c r="AA123" s="7">
        <f t="shared" si="53"/>
        <v>470.5</v>
      </c>
      <c r="AB123" s="3">
        <f t="shared" si="54"/>
        <v>3023089819900000</v>
      </c>
      <c r="AC123" s="3">
        <f t="shared" si="55"/>
        <v>23089819900000</v>
      </c>
      <c r="AD123" s="3">
        <f t="shared" si="56"/>
        <v>3023089819900000</v>
      </c>
      <c r="AE123" s="3">
        <f t="shared" si="57"/>
        <v>6023089819900000</v>
      </c>
      <c r="AF123" s="3">
        <f t="shared" si="86"/>
        <v>3046179639800000</v>
      </c>
      <c r="AG123" s="3">
        <f t="shared" si="87"/>
        <v>3046179639800000</v>
      </c>
      <c r="AH123" s="10">
        <f t="shared" si="58"/>
        <v>2329.3798831004165</v>
      </c>
      <c r="AI123" s="10">
        <f t="shared" si="59"/>
        <v>1477.9415195631666</v>
      </c>
      <c r="AJ123" s="10">
        <f t="shared" si="60"/>
        <v>43170.285404795926</v>
      </c>
      <c r="AK123" s="10">
        <f t="shared" si="61"/>
        <v>54308.21903923327</v>
      </c>
      <c r="AL123" s="3">
        <f t="shared" si="62"/>
        <v>873.88306264797734</v>
      </c>
      <c r="AM123" s="3">
        <f t="shared" si="63"/>
        <v>576.60577389480147</v>
      </c>
      <c r="AN123" s="3">
        <f t="shared" si="64"/>
        <v>0.76604547366763742</v>
      </c>
      <c r="AO123" s="3">
        <f t="shared" si="65"/>
        <v>0.74273237676054638</v>
      </c>
      <c r="AP123" s="8">
        <f t="shared" si="66"/>
        <v>0.84000205001544759</v>
      </c>
      <c r="AQ123" s="8">
        <f t="shared" si="67"/>
        <v>0.91657239804394497</v>
      </c>
      <c r="AR123" s="3">
        <f t="shared" si="68"/>
        <v>3027487813749473</v>
      </c>
      <c r="AS123" s="3">
        <f t="shared" si="69"/>
        <v>5526452485070382</v>
      </c>
      <c r="AT123" s="3">
        <f t="shared" si="70"/>
        <v>16900.575523430303</v>
      </c>
      <c r="AU123" s="3">
        <f t="shared" si="71"/>
        <v>7634.6788097618255</v>
      </c>
      <c r="AV123" s="3">
        <f t="shared" si="72"/>
        <v>16900.575523430303</v>
      </c>
      <c r="AW123" s="3">
        <f t="shared" si="73"/>
        <v>7634.6788097618255</v>
      </c>
      <c r="BE123" s="3">
        <f t="shared" si="75"/>
        <v>17017.840965827716</v>
      </c>
      <c r="BF123" s="3" t="e">
        <f t="shared" si="76"/>
        <v>#DIV/0!</v>
      </c>
      <c r="BG123" s="3" t="e">
        <f t="shared" si="77"/>
        <v>#DIV/0!</v>
      </c>
      <c r="BH123" s="3">
        <f t="shared" si="78"/>
        <v>15579.805189286062</v>
      </c>
      <c r="BI123" s="3">
        <f t="shared" si="79"/>
        <v>461038.50532008643</v>
      </c>
      <c r="BJ123" s="3">
        <f t="shared" si="80"/>
        <v>10547.82604985004</v>
      </c>
      <c r="BK123" s="5" t="e">
        <f t="shared" si="88"/>
        <v>#DIV/0!</v>
      </c>
      <c r="BL123" s="5" t="e">
        <f t="shared" si="89"/>
        <v>#DIV/0!</v>
      </c>
      <c r="BM123" s="39" t="e">
        <f t="shared" si="81"/>
        <v>#DIV/0!</v>
      </c>
      <c r="BN123" s="39" t="e">
        <f t="shared" si="82"/>
        <v>#DIV/0!</v>
      </c>
    </row>
    <row r="124" spans="14:66" x14ac:dyDescent="0.2">
      <c r="N124" s="5">
        <v>23842566300000</v>
      </c>
      <c r="O124" s="32">
        <f t="shared" si="45"/>
        <v>1798.5623778494373</v>
      </c>
      <c r="P124" s="36">
        <f t="shared" si="46"/>
        <v>1304.807963468947</v>
      </c>
      <c r="Q124" s="36">
        <f t="shared" si="47"/>
        <v>443.1851556110941</v>
      </c>
      <c r="R124" s="37">
        <f t="shared" si="83"/>
        <v>1747.9931190800412</v>
      </c>
      <c r="S124" s="28">
        <f t="shared" si="48"/>
        <v>1304.807963468947</v>
      </c>
      <c r="T124" s="28">
        <f t="shared" si="49"/>
        <v>443.1851556110941</v>
      </c>
      <c r="U124" s="28">
        <f t="shared" si="84"/>
        <v>1747.9931190800412</v>
      </c>
      <c r="V124" s="30">
        <f t="shared" si="50"/>
        <v>1326.5053665055264</v>
      </c>
      <c r="W124" s="30">
        <f t="shared" si="51"/>
        <v>493.8810759513986</v>
      </c>
      <c r="X124" s="30">
        <f t="shared" si="90"/>
        <v>1820.3864424569249</v>
      </c>
      <c r="Z124" s="7">
        <f t="shared" si="52"/>
        <v>1414</v>
      </c>
      <c r="AA124" s="7">
        <f t="shared" si="53"/>
        <v>470.5</v>
      </c>
      <c r="AB124" s="3">
        <f t="shared" si="54"/>
        <v>3023842566300000</v>
      </c>
      <c r="AC124" s="3">
        <f t="shared" si="55"/>
        <v>23842566300000</v>
      </c>
      <c r="AD124" s="3">
        <f t="shared" si="56"/>
        <v>3023842566300000</v>
      </c>
      <c r="AE124" s="3">
        <f t="shared" si="57"/>
        <v>6023842566300000</v>
      </c>
      <c r="AF124" s="3">
        <f t="shared" si="86"/>
        <v>3047685132600000</v>
      </c>
      <c r="AG124" s="3">
        <f t="shared" si="87"/>
        <v>3047685132600000</v>
      </c>
      <c r="AH124" s="10">
        <f t="shared" si="58"/>
        <v>2328.9971534156775</v>
      </c>
      <c r="AI124" s="10">
        <f t="shared" si="59"/>
        <v>1477.8196246770658</v>
      </c>
      <c r="AJ124" s="10">
        <f t="shared" si="60"/>
        <v>43148.960185482523</v>
      </c>
      <c r="AK124" s="10">
        <f t="shared" si="61"/>
        <v>54281.391913337015</v>
      </c>
      <c r="AL124" s="3">
        <f t="shared" si="62"/>
        <v>873.71714784586504</v>
      </c>
      <c r="AM124" s="3">
        <f t="shared" si="63"/>
        <v>576.54857031844858</v>
      </c>
      <c r="AN124" s="3">
        <f t="shared" si="64"/>
        <v>0.76603669177683953</v>
      </c>
      <c r="AO124" s="3">
        <f t="shared" si="65"/>
        <v>0.74272733243679978</v>
      </c>
      <c r="AP124" s="8">
        <f t="shared" si="66"/>
        <v>0.84001117080345178</v>
      </c>
      <c r="AQ124" s="8">
        <f t="shared" si="67"/>
        <v>0.91658198344086672</v>
      </c>
      <c r="AR124" s="3">
        <f t="shared" si="68"/>
        <v>3028383630038152</v>
      </c>
      <c r="AS124" s="3">
        <f t="shared" si="69"/>
        <v>5527224113486888</v>
      </c>
      <c r="AT124" s="3">
        <f t="shared" si="70"/>
        <v>16896.822506102784</v>
      </c>
      <c r="AU124" s="3">
        <f t="shared" si="71"/>
        <v>7633.8935981531904</v>
      </c>
      <c r="AV124" s="3">
        <f t="shared" si="72"/>
        <v>16896.822506102784</v>
      </c>
      <c r="AW124" s="3">
        <f t="shared" si="73"/>
        <v>7633.8935981531904</v>
      </c>
      <c r="BE124" s="3">
        <f t="shared" si="75"/>
        <v>17017.877091314429</v>
      </c>
      <c r="BF124" s="3" t="e">
        <f t="shared" si="76"/>
        <v>#DIV/0!</v>
      </c>
      <c r="BG124" s="3" t="e">
        <f t="shared" si="77"/>
        <v>#DIV/0!</v>
      </c>
      <c r="BH124" s="3">
        <f t="shared" si="78"/>
        <v>15579.944539073469</v>
      </c>
      <c r="BI124" s="3">
        <f t="shared" si="79"/>
        <v>450578.29177888366</v>
      </c>
      <c r="BJ124" s="3">
        <f t="shared" si="80"/>
        <v>10546.067806427949</v>
      </c>
      <c r="BK124" s="5" t="e">
        <f t="shared" si="88"/>
        <v>#DIV/0!</v>
      </c>
      <c r="BL124" s="5" t="e">
        <f t="shared" si="89"/>
        <v>#DIV/0!</v>
      </c>
      <c r="BM124" s="39" t="e">
        <f t="shared" si="81"/>
        <v>#DIV/0!</v>
      </c>
      <c r="BN124" s="39" t="e">
        <f t="shared" si="82"/>
        <v>#DIV/0!</v>
      </c>
    </row>
    <row r="125" spans="14:66" x14ac:dyDescent="0.2">
      <c r="N125" s="5">
        <v>23953468800000</v>
      </c>
      <c r="O125" s="32">
        <f t="shared" si="45"/>
        <v>1798.5567472031385</v>
      </c>
      <c r="P125" s="36">
        <f t="shared" si="46"/>
        <v>1304.8046671512243</v>
      </c>
      <c r="Q125" s="36">
        <f t="shared" si="47"/>
        <v>443.18476576208366</v>
      </c>
      <c r="R125" s="37">
        <f t="shared" si="83"/>
        <v>1747.9894329133081</v>
      </c>
      <c r="S125" s="28">
        <f t="shared" si="48"/>
        <v>1304.8046671512243</v>
      </c>
      <c r="T125" s="28">
        <f t="shared" si="49"/>
        <v>443.18476576208354</v>
      </c>
      <c r="U125" s="28">
        <f t="shared" si="84"/>
        <v>1747.9894329133078</v>
      </c>
      <c r="V125" s="30">
        <f t="shared" si="50"/>
        <v>1326.4937028500078</v>
      </c>
      <c r="W125" s="30">
        <f t="shared" si="51"/>
        <v>493.87713256864123</v>
      </c>
      <c r="X125" s="30">
        <f t="shared" si="90"/>
        <v>1820.370835418649</v>
      </c>
      <c r="Z125" s="7">
        <f t="shared" si="52"/>
        <v>1414</v>
      </c>
      <c r="AA125" s="7">
        <f t="shared" si="53"/>
        <v>470.5</v>
      </c>
      <c r="AB125" s="3">
        <f t="shared" si="54"/>
        <v>3023953468800000</v>
      </c>
      <c r="AC125" s="3">
        <f t="shared" si="55"/>
        <v>23953468800000</v>
      </c>
      <c r="AD125" s="3">
        <f t="shared" si="56"/>
        <v>3023953468800000</v>
      </c>
      <c r="AE125" s="3">
        <f t="shared" si="57"/>
        <v>6023953468800000</v>
      </c>
      <c r="AF125" s="3">
        <f t="shared" si="86"/>
        <v>3047906937600000</v>
      </c>
      <c r="AG125" s="3">
        <f t="shared" si="87"/>
        <v>3047906937600000</v>
      </c>
      <c r="AH125" s="10">
        <f t="shared" si="58"/>
        <v>2328.94077902859</v>
      </c>
      <c r="AI125" s="10">
        <f t="shared" si="59"/>
        <v>1477.8016679801694</v>
      </c>
      <c r="AJ125" s="10">
        <f t="shared" si="60"/>
        <v>43145.820110896952</v>
      </c>
      <c r="AK125" s="10">
        <f t="shared" si="61"/>
        <v>54277.441699508374</v>
      </c>
      <c r="AL125" s="3">
        <f t="shared" si="62"/>
        <v>873.69270980779447</v>
      </c>
      <c r="AM125" s="3">
        <f t="shared" si="63"/>
        <v>576.54014361029101</v>
      </c>
      <c r="AN125" s="3">
        <f t="shared" si="64"/>
        <v>0.76603539809979881</v>
      </c>
      <c r="AO125" s="3">
        <f t="shared" si="65"/>
        <v>0.7427265893024998</v>
      </c>
      <c r="AP125" s="8">
        <f t="shared" si="66"/>
        <v>0.8400125144661339</v>
      </c>
      <c r="AQ125" s="8">
        <f t="shared" si="67"/>
        <v>0.91658339560424074</v>
      </c>
      <c r="AR125" s="3">
        <f t="shared" si="68"/>
        <v>3028515609455204</v>
      </c>
      <c r="AS125" s="3">
        <f t="shared" si="69"/>
        <v>5527337796846606</v>
      </c>
      <c r="AT125" s="3">
        <f t="shared" si="70"/>
        <v>16896.269750896365</v>
      </c>
      <c r="AU125" s="3">
        <f t="shared" si="71"/>
        <v>7633.7779304713004</v>
      </c>
      <c r="AV125" s="3">
        <f t="shared" si="72"/>
        <v>16896.269750896368</v>
      </c>
      <c r="AW125" s="3">
        <f t="shared" si="73"/>
        <v>7633.7779304712994</v>
      </c>
      <c r="BE125" s="3">
        <f t="shared" si="75"/>
        <v>17017.882413700281</v>
      </c>
      <c r="BF125" s="3" t="e">
        <f t="shared" si="76"/>
        <v>#DIV/0!</v>
      </c>
      <c r="BG125" s="3" t="e">
        <f t="shared" si="77"/>
        <v>#DIV/0!</v>
      </c>
      <c r="BH125" s="3">
        <f t="shared" si="78"/>
        <v>15579.965068691039</v>
      </c>
      <c r="BI125" s="3">
        <f t="shared" si="79"/>
        <v>449085.0055959879</v>
      </c>
      <c r="BJ125" s="3">
        <f t="shared" si="80"/>
        <v>10545.808827097002</v>
      </c>
      <c r="BK125" s="5" t="e">
        <f t="shared" si="88"/>
        <v>#DIV/0!</v>
      </c>
      <c r="BL125" s="5" t="e">
        <f t="shared" si="89"/>
        <v>#DIV/0!</v>
      </c>
      <c r="BM125" s="39" t="e">
        <f t="shared" si="81"/>
        <v>#DIV/0!</v>
      </c>
      <c r="BN125" s="39" t="e">
        <f t="shared" si="82"/>
        <v>#DIV/0!</v>
      </c>
    </row>
    <row r="126" spans="14:66" x14ac:dyDescent="0.2">
      <c r="N126" s="5">
        <v>24716962000000</v>
      </c>
      <c r="O126" s="32">
        <f t="shared" si="45"/>
        <v>1798.5180946864925</v>
      </c>
      <c r="P126" s="36">
        <f t="shared" si="46"/>
        <v>1304.781976123184</v>
      </c>
      <c r="Q126" s="36">
        <f t="shared" si="47"/>
        <v>443.1820820187221</v>
      </c>
      <c r="R126" s="37">
        <f t="shared" si="83"/>
        <v>1747.9640581419062</v>
      </c>
      <c r="S126" s="28">
        <f t="shared" si="48"/>
        <v>1304.781976123184</v>
      </c>
      <c r="T126" s="28">
        <f t="shared" si="49"/>
        <v>443.1820820187221</v>
      </c>
      <c r="U126" s="28">
        <f t="shared" si="84"/>
        <v>1747.9640581419062</v>
      </c>
      <c r="V126" s="30">
        <f t="shared" si="50"/>
        <v>1326.41381721009</v>
      </c>
      <c r="W126" s="30">
        <f t="shared" si="51"/>
        <v>493.850104300959</v>
      </c>
      <c r="X126" s="30">
        <f t="shared" si="90"/>
        <v>1820.2639215110489</v>
      </c>
      <c r="Z126" s="7">
        <f t="shared" si="52"/>
        <v>1414</v>
      </c>
      <c r="AA126" s="7">
        <f t="shared" si="53"/>
        <v>470.5</v>
      </c>
      <c r="AB126" s="3">
        <f t="shared" si="54"/>
        <v>3024716962000000</v>
      </c>
      <c r="AC126" s="3">
        <f t="shared" si="55"/>
        <v>24716962000000</v>
      </c>
      <c r="AD126" s="3">
        <f t="shared" si="56"/>
        <v>3024716962000000</v>
      </c>
      <c r="AE126" s="3">
        <f t="shared" si="57"/>
        <v>6024716962000000</v>
      </c>
      <c r="AF126" s="3">
        <f t="shared" si="86"/>
        <v>3049433924000000</v>
      </c>
      <c r="AG126" s="3">
        <f t="shared" si="87"/>
        <v>3049433924000000</v>
      </c>
      <c r="AH126" s="10">
        <f t="shared" si="58"/>
        <v>2328.5527703404873</v>
      </c>
      <c r="AI126" s="10">
        <f t="shared" si="59"/>
        <v>1477.6780624307964</v>
      </c>
      <c r="AJ126" s="10">
        <f t="shared" si="60"/>
        <v>43124.21509102502</v>
      </c>
      <c r="AK126" s="10">
        <f t="shared" si="61"/>
        <v>54250.262584509481</v>
      </c>
      <c r="AL126" s="3">
        <f t="shared" si="62"/>
        <v>873.5245131467816</v>
      </c>
      <c r="AM126" s="3">
        <f t="shared" si="63"/>
        <v>576.48213890824343</v>
      </c>
      <c r="AN126" s="3">
        <f t="shared" si="64"/>
        <v>0.76602649309358239</v>
      </c>
      <c r="AO126" s="3">
        <f t="shared" si="65"/>
        <v>0.74272147363273577</v>
      </c>
      <c r="AP126" s="8">
        <f t="shared" si="66"/>
        <v>0.84002176398009809</v>
      </c>
      <c r="AQ126" s="8">
        <f t="shared" si="67"/>
        <v>0.91659311704768343</v>
      </c>
      <c r="AR126" s="3">
        <f t="shared" si="68"/>
        <v>3029424192395788.5</v>
      </c>
      <c r="AS126" s="3">
        <f t="shared" si="69"/>
        <v>5528120427269404</v>
      </c>
      <c r="AT126" s="3">
        <f t="shared" si="70"/>
        <v>16892.46562745966</v>
      </c>
      <c r="AU126" s="3">
        <f t="shared" si="71"/>
        <v>7632.9817569814168</v>
      </c>
      <c r="AV126" s="3">
        <f t="shared" si="72"/>
        <v>16892.46562745966</v>
      </c>
      <c r="AW126" s="3">
        <f t="shared" si="73"/>
        <v>7632.9817569814168</v>
      </c>
      <c r="BE126" s="3">
        <f t="shared" si="75"/>
        <v>17017.919054942871</v>
      </c>
      <c r="BF126" s="3" t="e">
        <f t="shared" si="76"/>
        <v>#DIV/0!</v>
      </c>
      <c r="BG126" s="3" t="e">
        <f t="shared" si="77"/>
        <v>#DIV/0!</v>
      </c>
      <c r="BH126" s="3">
        <f t="shared" si="78"/>
        <v>15580.106396092391</v>
      </c>
      <c r="BI126" s="3">
        <f t="shared" si="79"/>
        <v>439118.05216686014</v>
      </c>
      <c r="BJ126" s="3">
        <f t="shared" si="80"/>
        <v>10544.026361747325</v>
      </c>
      <c r="BK126" s="5" t="e">
        <f t="shared" si="88"/>
        <v>#DIV/0!</v>
      </c>
      <c r="BL126" s="5" t="e">
        <f t="shared" si="89"/>
        <v>#DIV/0!</v>
      </c>
      <c r="BM126" s="39" t="e">
        <f t="shared" si="81"/>
        <v>#DIV/0!</v>
      </c>
      <c r="BN126" s="39" t="e">
        <f t="shared" si="82"/>
        <v>#DIV/0!</v>
      </c>
    </row>
    <row r="127" spans="14:66" x14ac:dyDescent="0.2">
      <c r="N127" s="5">
        <v>24823471900000</v>
      </c>
      <c r="O127" s="32">
        <f t="shared" si="45"/>
        <v>1798.5127176864025</v>
      </c>
      <c r="P127" s="36">
        <f t="shared" si="46"/>
        <v>1304.7788109283831</v>
      </c>
      <c r="Q127" s="36">
        <f t="shared" si="47"/>
        <v>443.18170764393381</v>
      </c>
      <c r="R127" s="37">
        <f t="shared" si="83"/>
        <v>1747.9605185723169</v>
      </c>
      <c r="S127" s="28">
        <f t="shared" si="48"/>
        <v>1304.7788109283831</v>
      </c>
      <c r="T127" s="28">
        <f t="shared" si="49"/>
        <v>443.18170764393381</v>
      </c>
      <c r="U127" s="28">
        <f t="shared" si="84"/>
        <v>1747.9605185723169</v>
      </c>
      <c r="V127" s="30">
        <f t="shared" si="50"/>
        <v>1326.4027290000399</v>
      </c>
      <c r="W127" s="30">
        <f t="shared" si="51"/>
        <v>493.84635006866012</v>
      </c>
      <c r="X127" s="30">
        <f t="shared" si="90"/>
        <v>1820.2490790687</v>
      </c>
      <c r="Z127" s="7">
        <f t="shared" si="52"/>
        <v>1414</v>
      </c>
      <c r="AA127" s="7">
        <f t="shared" si="53"/>
        <v>470.5</v>
      </c>
      <c r="AB127" s="3">
        <f t="shared" si="54"/>
        <v>3024823471900000</v>
      </c>
      <c r="AC127" s="3">
        <f t="shared" si="55"/>
        <v>24823471900000</v>
      </c>
      <c r="AD127" s="3">
        <f t="shared" si="56"/>
        <v>3024823471900000</v>
      </c>
      <c r="AE127" s="3">
        <f t="shared" si="57"/>
        <v>6024823471900000</v>
      </c>
      <c r="AF127" s="3">
        <f t="shared" si="86"/>
        <v>3049646943800000</v>
      </c>
      <c r="AG127" s="3">
        <f t="shared" si="87"/>
        <v>3049646943800000</v>
      </c>
      <c r="AH127" s="10">
        <f t="shared" si="58"/>
        <v>2328.49865472997</v>
      </c>
      <c r="AI127" s="10">
        <f t="shared" si="59"/>
        <v>1477.6608211026685</v>
      </c>
      <c r="AJ127" s="10">
        <f t="shared" si="60"/>
        <v>43121.202836871293</v>
      </c>
      <c r="AK127" s="10">
        <f t="shared" si="61"/>
        <v>54246.47316878409</v>
      </c>
      <c r="AL127" s="3">
        <f t="shared" si="62"/>
        <v>873.50105520297063</v>
      </c>
      <c r="AM127" s="3">
        <f t="shared" si="63"/>
        <v>576.4740481409591</v>
      </c>
      <c r="AN127" s="3">
        <f t="shared" si="64"/>
        <v>0.76602525097278618</v>
      </c>
      <c r="AO127" s="3">
        <f t="shared" si="65"/>
        <v>0.74272076002621923</v>
      </c>
      <c r="AP127" s="8">
        <f t="shared" si="66"/>
        <v>0.84002305421479195</v>
      </c>
      <c r="AQ127" s="8">
        <f t="shared" si="67"/>
        <v>0.9165944731661263</v>
      </c>
      <c r="AR127" s="3">
        <f t="shared" si="68"/>
        <v>3029550941221730.5</v>
      </c>
      <c r="AS127" s="3">
        <f t="shared" si="69"/>
        <v>5528229605873859</v>
      </c>
      <c r="AT127" s="3">
        <f t="shared" si="70"/>
        <v>16891.935111995412</v>
      </c>
      <c r="AU127" s="3">
        <f t="shared" si="71"/>
        <v>7632.8707054109882</v>
      </c>
      <c r="AV127" s="3">
        <f t="shared" si="72"/>
        <v>16891.935111995412</v>
      </c>
      <c r="AW127" s="3">
        <f t="shared" si="73"/>
        <v>7632.8707054109873</v>
      </c>
      <c r="BE127" s="3">
        <f t="shared" si="75"/>
        <v>17017.924166520923</v>
      </c>
      <c r="BF127" s="3" t="e">
        <f t="shared" si="76"/>
        <v>#DIV/0!</v>
      </c>
      <c r="BG127" s="3" t="e">
        <f t="shared" si="77"/>
        <v>#DIV/0!</v>
      </c>
      <c r="BH127" s="3">
        <f t="shared" si="78"/>
        <v>15580.126110918342</v>
      </c>
      <c r="BI127" s="3">
        <f t="shared" si="79"/>
        <v>437769.56446893292</v>
      </c>
      <c r="BJ127" s="3">
        <f t="shared" si="80"/>
        <v>10543.77776319182</v>
      </c>
      <c r="BK127" s="5" t="e">
        <f t="shared" si="88"/>
        <v>#DIV/0!</v>
      </c>
      <c r="BL127" s="5" t="e">
        <f t="shared" si="89"/>
        <v>#DIV/0!</v>
      </c>
      <c r="BM127" s="39" t="e">
        <f t="shared" si="81"/>
        <v>#DIV/0!</v>
      </c>
      <c r="BN127" s="39" t="e">
        <f t="shared" si="82"/>
        <v>#DIV/0!</v>
      </c>
    </row>
    <row r="128" spans="14:66" x14ac:dyDescent="0.2">
      <c r="N128" s="5">
        <v>25600129800000</v>
      </c>
      <c r="O128" s="32">
        <f t="shared" si="45"/>
        <v>1798.4736185984111</v>
      </c>
      <c r="P128" s="36">
        <f t="shared" si="46"/>
        <v>1304.7557327713921</v>
      </c>
      <c r="Q128" s="36">
        <f t="shared" si="47"/>
        <v>443.17897786863</v>
      </c>
      <c r="R128" s="37">
        <f t="shared" si="83"/>
        <v>1747.9347106400221</v>
      </c>
      <c r="S128" s="28">
        <f t="shared" si="48"/>
        <v>1304.7557327713921</v>
      </c>
      <c r="T128" s="28">
        <f t="shared" si="49"/>
        <v>443.17897786863</v>
      </c>
      <c r="U128" s="28">
        <f t="shared" si="84"/>
        <v>1747.9347106400221</v>
      </c>
      <c r="V128" s="30">
        <f t="shared" si="50"/>
        <v>1326.3222788212584</v>
      </c>
      <c r="W128" s="30">
        <f t="shared" si="51"/>
        <v>493.81909206928469</v>
      </c>
      <c r="X128" s="30">
        <f t="shared" si="90"/>
        <v>1820.1413708905429</v>
      </c>
      <c r="Z128" s="7">
        <f t="shared" si="52"/>
        <v>1414</v>
      </c>
      <c r="AA128" s="7">
        <f t="shared" si="53"/>
        <v>470.5</v>
      </c>
      <c r="AB128" s="3">
        <f t="shared" si="54"/>
        <v>3025600129800000</v>
      </c>
      <c r="AC128" s="3">
        <f t="shared" si="55"/>
        <v>25600129800000</v>
      </c>
      <c r="AD128" s="3">
        <f t="shared" si="56"/>
        <v>3025600129800000</v>
      </c>
      <c r="AE128" s="3">
        <f t="shared" si="57"/>
        <v>6025600129800000</v>
      </c>
      <c r="AF128" s="3">
        <f t="shared" si="86"/>
        <v>3051200259600000</v>
      </c>
      <c r="AG128" s="3">
        <f t="shared" si="87"/>
        <v>3051200259600000</v>
      </c>
      <c r="AH128" s="10">
        <f t="shared" si="58"/>
        <v>2328.1041455489944</v>
      </c>
      <c r="AI128" s="10">
        <f t="shared" si="59"/>
        <v>1477.5351146222085</v>
      </c>
      <c r="AJ128" s="10">
        <f t="shared" si="60"/>
        <v>43099.250542697628</v>
      </c>
      <c r="AK128" s="10">
        <f t="shared" si="61"/>
        <v>54218.857182713618</v>
      </c>
      <c r="AL128" s="3">
        <f t="shared" si="62"/>
        <v>873.33004743933623</v>
      </c>
      <c r="AM128" s="3">
        <f t="shared" si="63"/>
        <v>576.41505923683508</v>
      </c>
      <c r="AN128" s="3">
        <f t="shared" si="64"/>
        <v>0.76601619473953209</v>
      </c>
      <c r="AO128" s="3">
        <f t="shared" si="65"/>
        <v>0.74271555683641433</v>
      </c>
      <c r="AP128" s="8">
        <f t="shared" si="66"/>
        <v>0.84003246168778523</v>
      </c>
      <c r="AQ128" s="8">
        <f t="shared" si="67"/>
        <v>0.91660436141081514</v>
      </c>
      <c r="AR128" s="3">
        <f t="shared" si="68"/>
        <v>3030475167291231</v>
      </c>
      <c r="AS128" s="3">
        <f t="shared" si="69"/>
        <v>5529025716233038</v>
      </c>
      <c r="AT128" s="3">
        <f t="shared" si="70"/>
        <v>16888.067932004189</v>
      </c>
      <c r="AU128" s="3">
        <f t="shared" si="71"/>
        <v>7632.0610584979577</v>
      </c>
      <c r="AV128" s="3">
        <f t="shared" si="72"/>
        <v>16888.067932004189</v>
      </c>
      <c r="AW128" s="3">
        <f t="shared" si="73"/>
        <v>7632.0610584979577</v>
      </c>
      <c r="BE128" s="3">
        <f t="shared" si="75"/>
        <v>17017.961439558225</v>
      </c>
      <c r="BF128" s="3" t="e">
        <f t="shared" si="76"/>
        <v>#DIV/0!</v>
      </c>
      <c r="BG128" s="3" t="e">
        <f t="shared" si="77"/>
        <v>#DIV/0!</v>
      </c>
      <c r="BH128" s="3">
        <f t="shared" si="78"/>
        <v>15580.269863029393</v>
      </c>
      <c r="BI128" s="3">
        <f t="shared" si="79"/>
        <v>428228.81731786614</v>
      </c>
      <c r="BJ128" s="3">
        <f t="shared" si="80"/>
        <v>10541.965465687865</v>
      </c>
      <c r="BK128" s="5" t="e">
        <f t="shared" si="88"/>
        <v>#DIV/0!</v>
      </c>
      <c r="BL128" s="5" t="e">
        <f t="shared" si="89"/>
        <v>#DIV/0!</v>
      </c>
      <c r="BM128" s="39" t="e">
        <f t="shared" si="81"/>
        <v>#DIV/0!</v>
      </c>
      <c r="BN128" s="39" t="e">
        <f t="shared" si="82"/>
        <v>#DIV/0!</v>
      </c>
    </row>
    <row r="129" spans="14:66" x14ac:dyDescent="0.2">
      <c r="N129" s="5">
        <v>25700950400000</v>
      </c>
      <c r="O129" s="32">
        <f t="shared" si="45"/>
        <v>1798.4685569105034</v>
      </c>
      <c r="P129" s="36">
        <f t="shared" si="46"/>
        <v>1304.7527371854455</v>
      </c>
      <c r="Q129" s="36">
        <f t="shared" si="47"/>
        <v>443.1786235230179</v>
      </c>
      <c r="R129" s="37">
        <f t="shared" si="83"/>
        <v>1747.9313607084634</v>
      </c>
      <c r="S129" s="28">
        <f t="shared" si="48"/>
        <v>1304.7527371854455</v>
      </c>
      <c r="T129" s="28">
        <f t="shared" si="49"/>
        <v>443.1786235230179</v>
      </c>
      <c r="U129" s="28">
        <f t="shared" si="84"/>
        <v>1747.9313607084634</v>
      </c>
      <c r="V129" s="30">
        <f t="shared" si="50"/>
        <v>1326.3118865313477</v>
      </c>
      <c r="W129" s="30">
        <f t="shared" si="51"/>
        <v>493.81556852070815</v>
      </c>
      <c r="X129" s="30">
        <f t="shared" si="90"/>
        <v>1820.1274550520559</v>
      </c>
      <c r="Z129" s="7">
        <f t="shared" si="52"/>
        <v>1414</v>
      </c>
      <c r="AA129" s="7">
        <f t="shared" si="53"/>
        <v>470.5</v>
      </c>
      <c r="AB129" s="3">
        <f t="shared" si="54"/>
        <v>3025700950400000</v>
      </c>
      <c r="AC129" s="3">
        <f t="shared" si="55"/>
        <v>25700950400000</v>
      </c>
      <c r="AD129" s="3">
        <f t="shared" si="56"/>
        <v>3025700950400000</v>
      </c>
      <c r="AE129" s="3">
        <f t="shared" si="57"/>
        <v>6025700950400000</v>
      </c>
      <c r="AF129" s="3">
        <f t="shared" si="86"/>
        <v>3051401900800000</v>
      </c>
      <c r="AG129" s="3">
        <f t="shared" si="87"/>
        <v>3051401900800000</v>
      </c>
      <c r="AH129" s="10">
        <f t="shared" si="58"/>
        <v>2328.0529452996693</v>
      </c>
      <c r="AI129" s="10">
        <f t="shared" si="59"/>
        <v>1477.5187982093735</v>
      </c>
      <c r="AJ129" s="10">
        <f t="shared" si="60"/>
        <v>43096.402479780627</v>
      </c>
      <c r="AK129" s="10">
        <f t="shared" si="61"/>
        <v>54215.274319564029</v>
      </c>
      <c r="AL129" s="3">
        <f t="shared" si="62"/>
        <v>873.30785412426951</v>
      </c>
      <c r="AM129" s="3">
        <f t="shared" si="63"/>
        <v>576.40740272328492</v>
      </c>
      <c r="AN129" s="3">
        <f t="shared" si="64"/>
        <v>0.76601501926977955</v>
      </c>
      <c r="AO129" s="3">
        <f t="shared" si="65"/>
        <v>0.74271488143736664</v>
      </c>
      <c r="AP129" s="8">
        <f t="shared" si="66"/>
        <v>0.84003368280457658</v>
      </c>
      <c r="AQ129" s="8">
        <f t="shared" si="67"/>
        <v>0.91660564498398767</v>
      </c>
      <c r="AR129" s="3">
        <f t="shared" si="68"/>
        <v>3030595142702128</v>
      </c>
      <c r="AS129" s="3">
        <f t="shared" si="69"/>
        <v>5529129061065126</v>
      </c>
      <c r="AT129" s="3">
        <f t="shared" si="70"/>
        <v>16887.566084945705</v>
      </c>
      <c r="AU129" s="3">
        <f t="shared" si="71"/>
        <v>7631.9559720298639</v>
      </c>
      <c r="AV129" s="3">
        <f t="shared" si="72"/>
        <v>16887.566084945705</v>
      </c>
      <c r="AW129" s="3">
        <f t="shared" si="73"/>
        <v>7631.9559720298648</v>
      </c>
      <c r="BE129" s="3">
        <f t="shared" si="75"/>
        <v>17017.9662780978</v>
      </c>
      <c r="BF129" s="3" t="e">
        <f t="shared" si="76"/>
        <v>#DIV/0!</v>
      </c>
      <c r="BG129" s="3" t="e">
        <f t="shared" si="77"/>
        <v>#DIV/0!</v>
      </c>
      <c r="BH129" s="3">
        <f t="shared" si="78"/>
        <v>15580.288523189332</v>
      </c>
      <c r="BI129" s="3">
        <f t="shared" si="79"/>
        <v>427026.68625046668</v>
      </c>
      <c r="BJ129" s="3">
        <f t="shared" si="80"/>
        <v>10541.730263792881</v>
      </c>
      <c r="BK129" s="5" t="e">
        <f t="shared" si="88"/>
        <v>#DIV/0!</v>
      </c>
      <c r="BL129" s="5" t="e">
        <f t="shared" si="89"/>
        <v>#DIV/0!</v>
      </c>
      <c r="BM129" s="39" t="e">
        <f t="shared" si="81"/>
        <v>#DIV/0!</v>
      </c>
      <c r="BN129" s="39" t="e">
        <f t="shared" si="82"/>
        <v>#DIV/0!</v>
      </c>
    </row>
    <row r="130" spans="14:66" x14ac:dyDescent="0.2">
      <c r="N130" s="5">
        <v>26518727400000</v>
      </c>
      <c r="O130" s="32">
        <f t="shared" si="45"/>
        <v>1798.4276155570649</v>
      </c>
      <c r="P130" s="36">
        <f t="shared" si="46"/>
        <v>1304.7284416354998</v>
      </c>
      <c r="Q130" s="36">
        <f t="shared" si="47"/>
        <v>443.17574948562958</v>
      </c>
      <c r="R130" s="37">
        <f t="shared" si="83"/>
        <v>1747.9041911211293</v>
      </c>
      <c r="S130" s="28">
        <f t="shared" si="48"/>
        <v>1304.7284416354998</v>
      </c>
      <c r="T130" s="28">
        <f t="shared" si="49"/>
        <v>443.17574948562958</v>
      </c>
      <c r="U130" s="28">
        <f t="shared" si="84"/>
        <v>1747.9041911211293</v>
      </c>
      <c r="V130" s="30">
        <f t="shared" si="50"/>
        <v>1326.2280153958698</v>
      </c>
      <c r="W130" s="30">
        <f t="shared" si="51"/>
        <v>493.78711145605246</v>
      </c>
      <c r="X130" s="30">
        <f t="shared" si="90"/>
        <v>1820.0151268519221</v>
      </c>
      <c r="Z130" s="7">
        <f t="shared" si="52"/>
        <v>1414</v>
      </c>
      <c r="AA130" s="7">
        <f t="shared" si="53"/>
        <v>470.5</v>
      </c>
      <c r="AB130" s="3">
        <f t="shared" si="54"/>
        <v>3026518727400000</v>
      </c>
      <c r="AC130" s="3">
        <f t="shared" si="55"/>
        <v>26518727400000</v>
      </c>
      <c r="AD130" s="3">
        <f t="shared" si="56"/>
        <v>3026518727400000</v>
      </c>
      <c r="AE130" s="3">
        <f t="shared" si="57"/>
        <v>6026518727400000</v>
      </c>
      <c r="AF130" s="3">
        <f t="shared" si="86"/>
        <v>3053037454800000</v>
      </c>
      <c r="AG130" s="3">
        <f t="shared" si="87"/>
        <v>3053037454800000</v>
      </c>
      <c r="AH130" s="10">
        <f t="shared" si="58"/>
        <v>2327.6377539793584</v>
      </c>
      <c r="AI130" s="10">
        <f t="shared" si="59"/>
        <v>1477.386469111764</v>
      </c>
      <c r="AJ130" s="10">
        <f t="shared" si="60"/>
        <v>43073.315146426561</v>
      </c>
      <c r="AK130" s="10">
        <f t="shared" si="61"/>
        <v>54186.230454204619</v>
      </c>
      <c r="AL130" s="3">
        <f t="shared" si="62"/>
        <v>873.12788858222598</v>
      </c>
      <c r="AM130" s="3">
        <f t="shared" si="63"/>
        <v>576.34530793693818</v>
      </c>
      <c r="AN130" s="3">
        <f t="shared" si="64"/>
        <v>0.76600548606718044</v>
      </c>
      <c r="AO130" s="3">
        <f t="shared" si="65"/>
        <v>0.74270940351369252</v>
      </c>
      <c r="AP130" s="8">
        <f t="shared" si="66"/>
        <v>0.84004358669624135</v>
      </c>
      <c r="AQ130" s="8">
        <f t="shared" si="67"/>
        <v>0.91661605586094397</v>
      </c>
      <c r="AR130" s="3">
        <f t="shared" si="68"/>
        <v>3031568275527576</v>
      </c>
      <c r="AS130" s="3">
        <f t="shared" si="69"/>
        <v>5529967304508618</v>
      </c>
      <c r="AT130" s="3">
        <f t="shared" si="70"/>
        <v>16883.496896040946</v>
      </c>
      <c r="AU130" s="3">
        <f t="shared" si="71"/>
        <v>7631.1037341472957</v>
      </c>
      <c r="AV130" s="3">
        <f t="shared" si="72"/>
        <v>16883.496896040942</v>
      </c>
      <c r="AW130" s="3">
        <f t="shared" si="73"/>
        <v>7631.1037341472938</v>
      </c>
      <c r="BE130" s="3">
        <f t="shared" si="75"/>
        <v>17018.005524505552</v>
      </c>
      <c r="BF130" s="3" t="e">
        <f t="shared" si="76"/>
        <v>#DIV/0!</v>
      </c>
      <c r="BG130" s="3" t="e">
        <f t="shared" si="77"/>
        <v>#DIV/0!</v>
      </c>
      <c r="BH130" s="3">
        <f t="shared" si="78"/>
        <v>15580.439872948535</v>
      </c>
      <c r="BI130" s="3">
        <f t="shared" si="79"/>
        <v>417566.95672713954</v>
      </c>
      <c r="BJ130" s="3">
        <f t="shared" si="80"/>
        <v>10539.822989302582</v>
      </c>
      <c r="BK130" s="5" t="e">
        <f t="shared" si="88"/>
        <v>#DIV/0!</v>
      </c>
      <c r="BL130" s="5" t="e">
        <f t="shared" si="89"/>
        <v>#DIV/0!</v>
      </c>
      <c r="BM130" s="39" t="e">
        <f t="shared" si="81"/>
        <v>#DIV/0!</v>
      </c>
      <c r="BN130" s="39" t="e">
        <f t="shared" si="82"/>
        <v>#DIV/0!</v>
      </c>
    </row>
    <row r="131" spans="14:66" x14ac:dyDescent="0.2">
      <c r="N131" s="5">
        <v>26611804000000</v>
      </c>
      <c r="O131" s="32">
        <f t="shared" si="45"/>
        <v>1798.4229685448786</v>
      </c>
      <c r="P131" s="36">
        <f t="shared" si="46"/>
        <v>1304.7256766552443</v>
      </c>
      <c r="Q131" s="36">
        <f t="shared" si="47"/>
        <v>443.17542238758784</v>
      </c>
      <c r="R131" s="37">
        <f t="shared" si="83"/>
        <v>1747.9010990428321</v>
      </c>
      <c r="S131" s="28">
        <f t="shared" si="48"/>
        <v>1304.7256766552443</v>
      </c>
      <c r="T131" s="28">
        <f t="shared" si="49"/>
        <v>443.17542238758784</v>
      </c>
      <c r="U131" s="28">
        <f t="shared" si="84"/>
        <v>1747.9010990428321</v>
      </c>
      <c r="V131" s="30">
        <f t="shared" si="50"/>
        <v>1326.2185164171249</v>
      </c>
      <c r="W131" s="30">
        <f t="shared" si="51"/>
        <v>493.7838862514933</v>
      </c>
      <c r="X131" s="30">
        <f t="shared" si="90"/>
        <v>1820.0024026686183</v>
      </c>
      <c r="Z131" s="7">
        <f t="shared" si="52"/>
        <v>1414</v>
      </c>
      <c r="AA131" s="7">
        <f t="shared" si="53"/>
        <v>470.5</v>
      </c>
      <c r="AB131" s="3">
        <f t="shared" si="54"/>
        <v>3026611804000000</v>
      </c>
      <c r="AC131" s="3">
        <f t="shared" si="55"/>
        <v>26611804000000</v>
      </c>
      <c r="AD131" s="3">
        <f t="shared" si="56"/>
        <v>3026611804000000</v>
      </c>
      <c r="AE131" s="3">
        <f t="shared" si="57"/>
        <v>6026611804000000</v>
      </c>
      <c r="AF131" s="3">
        <f t="shared" si="86"/>
        <v>3053223608000000</v>
      </c>
      <c r="AG131" s="3">
        <f t="shared" si="87"/>
        <v>3053223608000000</v>
      </c>
      <c r="AH131" s="10">
        <f t="shared" si="58"/>
        <v>2327.5905101178378</v>
      </c>
      <c r="AI131" s="10">
        <f t="shared" si="59"/>
        <v>1477.3714097527948</v>
      </c>
      <c r="AJ131" s="10">
        <f t="shared" si="60"/>
        <v>43070.688992407537</v>
      </c>
      <c r="AK131" s="10">
        <f t="shared" si="61"/>
        <v>54182.926752448686</v>
      </c>
      <c r="AL131" s="3">
        <f t="shared" si="62"/>
        <v>873.10741105334557</v>
      </c>
      <c r="AM131" s="3">
        <f t="shared" si="63"/>
        <v>576.33824151210831</v>
      </c>
      <c r="AN131" s="3">
        <f t="shared" si="64"/>
        <v>0.76600440117472901</v>
      </c>
      <c r="AO131" s="3">
        <f t="shared" si="65"/>
        <v>0.74270878007784724</v>
      </c>
      <c r="AP131" s="8">
        <f t="shared" si="66"/>
        <v>0.84004471382849655</v>
      </c>
      <c r="AQ131" s="8">
        <f t="shared" si="67"/>
        <v>0.9166172407403762</v>
      </c>
      <c r="AR131" s="3">
        <f t="shared" si="68"/>
        <v>3031679032749003</v>
      </c>
      <c r="AS131" s="3">
        <f t="shared" si="69"/>
        <v>5530062709612024</v>
      </c>
      <c r="AT131" s="3">
        <f t="shared" si="70"/>
        <v>16883.033912458974</v>
      </c>
      <c r="AU131" s="3">
        <f t="shared" si="71"/>
        <v>7631.0067511763591</v>
      </c>
      <c r="AV131" s="3">
        <f t="shared" si="72"/>
        <v>16883.033912458974</v>
      </c>
      <c r="AW131" s="3">
        <f t="shared" si="73"/>
        <v>7631.0067511763591</v>
      </c>
      <c r="BE131" s="3">
        <f t="shared" si="75"/>
        <v>17018.009991398354</v>
      </c>
      <c r="BF131" s="3" t="e">
        <f t="shared" si="76"/>
        <v>#DIV/0!</v>
      </c>
      <c r="BG131" s="3" t="e">
        <f t="shared" si="77"/>
        <v>#DIV/0!</v>
      </c>
      <c r="BH131" s="3">
        <f t="shared" si="78"/>
        <v>15580.457098307248</v>
      </c>
      <c r="BI131" s="3">
        <f t="shared" si="79"/>
        <v>416521.99115207564</v>
      </c>
      <c r="BJ131" s="3">
        <f t="shared" si="80"/>
        <v>10539.605965910201</v>
      </c>
      <c r="BK131" s="5" t="e">
        <f t="shared" si="88"/>
        <v>#DIV/0!</v>
      </c>
      <c r="BL131" s="5" t="e">
        <f t="shared" si="89"/>
        <v>#DIV/0!</v>
      </c>
      <c r="BM131" s="39" t="e">
        <f t="shared" si="81"/>
        <v>#DIV/0!</v>
      </c>
      <c r="BN131" s="39" t="e">
        <f t="shared" si="82"/>
        <v>#DIV/0!</v>
      </c>
    </row>
    <row r="132" spans="14:66" x14ac:dyDescent="0.2">
      <c r="N132" s="5">
        <v>27454768700000</v>
      </c>
      <c r="O132" s="32">
        <f t="shared" si="45"/>
        <v>1798.3809981536028</v>
      </c>
      <c r="P132" s="36">
        <f t="shared" si="46"/>
        <v>1304.7006375106605</v>
      </c>
      <c r="Q132" s="36">
        <f t="shared" si="47"/>
        <v>443.17246010708209</v>
      </c>
      <c r="R132" s="37">
        <f t="shared" si="83"/>
        <v>1747.8730976177426</v>
      </c>
      <c r="S132" s="28">
        <f t="shared" si="48"/>
        <v>1304.7006375106605</v>
      </c>
      <c r="T132" s="28">
        <f t="shared" si="49"/>
        <v>443.17246010708209</v>
      </c>
      <c r="U132" s="28">
        <f t="shared" si="84"/>
        <v>1747.8730976177426</v>
      </c>
      <c r="V132" s="30">
        <f t="shared" si="50"/>
        <v>1326.1329121209501</v>
      </c>
      <c r="W132" s="30">
        <f t="shared" si="51"/>
        <v>493.75480055068596</v>
      </c>
      <c r="X132" s="30">
        <f t="shared" si="90"/>
        <v>1819.8877126716361</v>
      </c>
      <c r="Z132" s="7">
        <f t="shared" si="52"/>
        <v>1414</v>
      </c>
      <c r="AA132" s="7">
        <f t="shared" si="53"/>
        <v>470.5</v>
      </c>
      <c r="AB132" s="3">
        <f t="shared" si="54"/>
        <v>3027454768700000</v>
      </c>
      <c r="AC132" s="3">
        <f t="shared" si="55"/>
        <v>27454768700000</v>
      </c>
      <c r="AD132" s="3">
        <f t="shared" si="56"/>
        <v>3027454768700000</v>
      </c>
      <c r="AE132" s="3">
        <f t="shared" si="57"/>
        <v>6027454768700000</v>
      </c>
      <c r="AF132" s="3">
        <f t="shared" si="86"/>
        <v>3054909537400000</v>
      </c>
      <c r="AG132" s="3">
        <f t="shared" si="87"/>
        <v>3054909537400000</v>
      </c>
      <c r="AH132" s="10">
        <f t="shared" si="58"/>
        <v>2327.1627475305932</v>
      </c>
      <c r="AI132" s="10">
        <f t="shared" si="59"/>
        <v>1477.2350395833212</v>
      </c>
      <c r="AJ132" s="10">
        <f t="shared" si="60"/>
        <v>43046.919339014676</v>
      </c>
      <c r="AK132" s="10">
        <f t="shared" si="61"/>
        <v>54153.024528480462</v>
      </c>
      <c r="AL132" s="3">
        <f t="shared" si="62"/>
        <v>872.92200420123834</v>
      </c>
      <c r="AM132" s="3">
        <f t="shared" si="63"/>
        <v>576.27425242261211</v>
      </c>
      <c r="AN132" s="3">
        <f t="shared" si="64"/>
        <v>0.76599457699659779</v>
      </c>
      <c r="AO132" s="3">
        <f t="shared" si="65"/>
        <v>0.74270313421921808</v>
      </c>
      <c r="AP132" s="8">
        <f t="shared" si="66"/>
        <v>0.84005492101688384</v>
      </c>
      <c r="AQ132" s="8">
        <f t="shared" si="67"/>
        <v>0.91662797133405283</v>
      </c>
      <c r="AR132" s="3">
        <f t="shared" si="68"/>
        <v>3032682111625233</v>
      </c>
      <c r="AS132" s="3">
        <f t="shared" si="69"/>
        <v>5530926754275091</v>
      </c>
      <c r="AT132" s="3">
        <f t="shared" si="70"/>
        <v>16878.842286202838</v>
      </c>
      <c r="AU132" s="3">
        <f t="shared" si="71"/>
        <v>7630.1285552022791</v>
      </c>
      <c r="AV132" s="3">
        <f t="shared" si="72"/>
        <v>16878.842286202838</v>
      </c>
      <c r="AW132" s="3">
        <f t="shared" si="73"/>
        <v>7630.12855520228</v>
      </c>
      <c r="BE132" s="3">
        <f t="shared" si="75"/>
        <v>17018.050446603545</v>
      </c>
      <c r="BF132" s="3" t="e">
        <f t="shared" si="76"/>
        <v>#DIV/0!</v>
      </c>
      <c r="BG132" s="3" t="e">
        <f t="shared" si="77"/>
        <v>#DIV/0!</v>
      </c>
      <c r="BH132" s="3">
        <f t="shared" si="78"/>
        <v>15580.613095775368</v>
      </c>
      <c r="BI132" s="3">
        <f t="shared" si="79"/>
        <v>407336.05502852116</v>
      </c>
      <c r="BJ132" s="3">
        <f t="shared" si="80"/>
        <v>10537.640977104595</v>
      </c>
      <c r="BK132" s="5" t="e">
        <f t="shared" si="88"/>
        <v>#DIV/0!</v>
      </c>
      <c r="BL132" s="5" t="e">
        <f t="shared" si="89"/>
        <v>#DIV/0!</v>
      </c>
      <c r="BM132" s="39" t="e">
        <f t="shared" si="81"/>
        <v>#DIV/0!</v>
      </c>
      <c r="BN132" s="39" t="e">
        <f t="shared" si="82"/>
        <v>#DIV/0!</v>
      </c>
    </row>
    <row r="133" spans="14:66" x14ac:dyDescent="0.2">
      <c r="N133" s="5">
        <v>27542497900000</v>
      </c>
      <c r="O133" s="32">
        <f t="shared" si="45"/>
        <v>1798.3766420425329</v>
      </c>
      <c r="P133" s="36">
        <f t="shared" si="46"/>
        <v>1304.6980318786302</v>
      </c>
      <c r="Q133" s="36">
        <f t="shared" si="47"/>
        <v>443.17215183056885</v>
      </c>
      <c r="R133" s="37">
        <f t="shared" si="83"/>
        <v>1747.870183709199</v>
      </c>
      <c r="S133" s="28">
        <f t="shared" si="48"/>
        <v>1304.6980318786302</v>
      </c>
      <c r="T133" s="28">
        <f t="shared" si="49"/>
        <v>443.17215183056885</v>
      </c>
      <c r="U133" s="28">
        <f t="shared" si="84"/>
        <v>1747.870183709199</v>
      </c>
      <c r="V133" s="30">
        <f t="shared" si="50"/>
        <v>1326.1240463575905</v>
      </c>
      <c r="W133" s="30">
        <f t="shared" si="51"/>
        <v>493.75178616419669</v>
      </c>
      <c r="X133" s="30">
        <f t="shared" si="90"/>
        <v>1819.8758325217873</v>
      </c>
      <c r="Z133" s="7">
        <f t="shared" si="52"/>
        <v>1414</v>
      </c>
      <c r="AA133" s="7">
        <f t="shared" si="53"/>
        <v>470.5</v>
      </c>
      <c r="AB133" s="3">
        <f t="shared" si="54"/>
        <v>3027542497900000</v>
      </c>
      <c r="AC133" s="3">
        <f t="shared" si="55"/>
        <v>27542497900000</v>
      </c>
      <c r="AD133" s="3">
        <f t="shared" si="56"/>
        <v>3027542497900000</v>
      </c>
      <c r="AE133" s="3">
        <f t="shared" si="57"/>
        <v>6027542497900000</v>
      </c>
      <c r="AF133" s="3">
        <f t="shared" si="86"/>
        <v>3055084995800000</v>
      </c>
      <c r="AG133" s="3">
        <f t="shared" si="87"/>
        <v>3055084995800000</v>
      </c>
      <c r="AH133" s="10">
        <f t="shared" si="58"/>
        <v>2327.1182406914349</v>
      </c>
      <c r="AI133" s="10">
        <f t="shared" si="59"/>
        <v>1477.2208490571634</v>
      </c>
      <c r="AJ133" s="10">
        <f t="shared" si="60"/>
        <v>43044.447085835949</v>
      </c>
      <c r="AK133" s="10">
        <f t="shared" si="61"/>
        <v>54149.914433981627</v>
      </c>
      <c r="AL133" s="3">
        <f t="shared" si="62"/>
        <v>872.90271382888955</v>
      </c>
      <c r="AM133" s="3">
        <f t="shared" si="63"/>
        <v>576.26759389231779</v>
      </c>
      <c r="AN133" s="3">
        <f t="shared" si="64"/>
        <v>0.7659935547115333</v>
      </c>
      <c r="AO133" s="3">
        <f t="shared" si="65"/>
        <v>0.7427025466834527</v>
      </c>
      <c r="AP133" s="8">
        <f t="shared" si="66"/>
        <v>0.84005598321005126</v>
      </c>
      <c r="AQ133" s="8">
        <f t="shared" si="67"/>
        <v>0.91662908804134835</v>
      </c>
      <c r="AR133" s="3">
        <f t="shared" si="68"/>
        <v>3032786502864670.5</v>
      </c>
      <c r="AS133" s="3">
        <f t="shared" si="69"/>
        <v>5531016676429782</v>
      </c>
      <c r="AT133" s="3">
        <f t="shared" si="70"/>
        <v>16878.406206079075</v>
      </c>
      <c r="AU133" s="3">
        <f t="shared" si="71"/>
        <v>7630.0371746621404</v>
      </c>
      <c r="AV133" s="3">
        <f t="shared" si="72"/>
        <v>16878.406206079071</v>
      </c>
      <c r="AW133" s="3">
        <f t="shared" si="73"/>
        <v>7630.0371746621404</v>
      </c>
      <c r="BE133" s="3">
        <f t="shared" si="75"/>
        <v>17018.054656866192</v>
      </c>
      <c r="BF133" s="3" t="e">
        <f t="shared" si="76"/>
        <v>#DIV/0!</v>
      </c>
      <c r="BG133" s="3" t="e">
        <f t="shared" si="77"/>
        <v>#DIV/0!</v>
      </c>
      <c r="BH133" s="3">
        <f t="shared" si="78"/>
        <v>15580.629330048207</v>
      </c>
      <c r="BI133" s="3">
        <f t="shared" si="79"/>
        <v>406407.84836033691</v>
      </c>
      <c r="BJ133" s="3">
        <f t="shared" si="80"/>
        <v>10537.436530369394</v>
      </c>
      <c r="BK133" s="5" t="e">
        <f t="shared" si="88"/>
        <v>#DIV/0!</v>
      </c>
      <c r="BL133" s="5" t="e">
        <f t="shared" si="89"/>
        <v>#DIV/0!</v>
      </c>
      <c r="BM133" s="39" t="e">
        <f t="shared" si="81"/>
        <v>#DIV/0!</v>
      </c>
      <c r="BN133" s="39" t="e">
        <f t="shared" si="82"/>
        <v>#DIV/0!</v>
      </c>
    </row>
    <row r="134" spans="14:66" x14ac:dyDescent="0.2">
      <c r="N134" s="5">
        <v>28398657100000</v>
      </c>
      <c r="O134" s="32">
        <f t="shared" si="45"/>
        <v>1798.3342445688263</v>
      </c>
      <c r="P134" s="36">
        <f t="shared" si="46"/>
        <v>1304.6726056654425</v>
      </c>
      <c r="Q134" s="36">
        <f t="shared" si="47"/>
        <v>443.1691434693218</v>
      </c>
      <c r="R134" s="37">
        <f t="shared" si="83"/>
        <v>1747.8417491347643</v>
      </c>
      <c r="S134" s="28">
        <f t="shared" si="48"/>
        <v>1304.6726056654425</v>
      </c>
      <c r="T134" s="28">
        <f t="shared" si="49"/>
        <v>443.1691434693218</v>
      </c>
      <c r="U134" s="28">
        <f t="shared" si="84"/>
        <v>1747.8417491347643</v>
      </c>
      <c r="V134" s="30">
        <f t="shared" si="50"/>
        <v>1326.0379409339369</v>
      </c>
      <c r="W134" s="30">
        <f t="shared" si="51"/>
        <v>493.72249010886827</v>
      </c>
      <c r="X134" s="30">
        <f t="shared" si="90"/>
        <v>1819.7604310428051</v>
      </c>
      <c r="Z134" s="7">
        <f t="shared" si="52"/>
        <v>1414</v>
      </c>
      <c r="AA134" s="7">
        <f t="shared" si="53"/>
        <v>470.5</v>
      </c>
      <c r="AB134" s="3">
        <f t="shared" si="54"/>
        <v>3028398657100000</v>
      </c>
      <c r="AC134" s="3">
        <f t="shared" si="55"/>
        <v>28398657100000</v>
      </c>
      <c r="AD134" s="3">
        <f t="shared" si="56"/>
        <v>3028398657100000</v>
      </c>
      <c r="AE134" s="3">
        <f t="shared" si="57"/>
        <v>6028398657100000</v>
      </c>
      <c r="AF134" s="3">
        <f t="shared" si="86"/>
        <v>3056797314200000</v>
      </c>
      <c r="AG134" s="3">
        <f t="shared" si="87"/>
        <v>3056797314200000</v>
      </c>
      <c r="AH134" s="10">
        <f t="shared" si="58"/>
        <v>2326.6840057733493</v>
      </c>
      <c r="AI134" s="10">
        <f t="shared" si="59"/>
        <v>1477.0823801025672</v>
      </c>
      <c r="AJ134" s="10">
        <f t="shared" si="60"/>
        <v>43020.334987064947</v>
      </c>
      <c r="AK134" s="10">
        <f t="shared" si="61"/>
        <v>54119.581413727705</v>
      </c>
      <c r="AL134" s="3">
        <f t="shared" si="62"/>
        <v>872.71450961086657</v>
      </c>
      <c r="AM134" s="3">
        <f t="shared" si="63"/>
        <v>576.20262199744536</v>
      </c>
      <c r="AN134" s="3">
        <f t="shared" si="64"/>
        <v>0.76598357948976559</v>
      </c>
      <c r="AO134" s="3">
        <f t="shared" si="65"/>
        <v>0.74269681326330728</v>
      </c>
      <c r="AP134" s="8">
        <f t="shared" si="66"/>
        <v>0.84006634836820604</v>
      </c>
      <c r="AQ134" s="8">
        <f t="shared" si="67"/>
        <v>0.91663998562634763</v>
      </c>
      <c r="AR134" s="3">
        <f t="shared" si="68"/>
        <v>3033805254972019</v>
      </c>
      <c r="AS134" s="3">
        <f t="shared" si="69"/>
        <v>5531894228177650</v>
      </c>
      <c r="AT134" s="3">
        <f t="shared" si="70"/>
        <v>16874.151951024818</v>
      </c>
      <c r="AU134" s="3">
        <f t="shared" si="71"/>
        <v>7629.1455325692723</v>
      </c>
      <c r="AV134" s="3">
        <f t="shared" si="72"/>
        <v>16874.151951024818</v>
      </c>
      <c r="AW134" s="3">
        <f t="shared" si="73"/>
        <v>7629.1455325692723</v>
      </c>
      <c r="BE134" s="3">
        <f t="shared" si="75"/>
        <v>17018.095745296243</v>
      </c>
      <c r="BF134" s="3" t="e">
        <f t="shared" si="76"/>
        <v>#DIV/0!</v>
      </c>
      <c r="BG134" s="3" t="e">
        <f t="shared" si="77"/>
        <v>#DIV/0!</v>
      </c>
      <c r="BH134" s="3">
        <f t="shared" si="78"/>
        <v>15580.787754946145</v>
      </c>
      <c r="BI134" s="3">
        <f t="shared" si="79"/>
        <v>397608.73181859631</v>
      </c>
      <c r="BJ134" s="3">
        <f t="shared" si="80"/>
        <v>10535.441845641524</v>
      </c>
      <c r="BK134" s="5" t="e">
        <f t="shared" si="88"/>
        <v>#DIV/0!</v>
      </c>
      <c r="BL134" s="5" t="e">
        <f t="shared" si="89"/>
        <v>#DIV/0!</v>
      </c>
      <c r="BM134" s="39" t="e">
        <f t="shared" si="81"/>
        <v>#DIV/0!</v>
      </c>
      <c r="BN134" s="39" t="e">
        <f t="shared" si="82"/>
        <v>#DIV/0!</v>
      </c>
    </row>
    <row r="135" spans="14:66" x14ac:dyDescent="0.2">
      <c r="N135" s="5">
        <v>28484543700000</v>
      </c>
      <c r="O135" s="32">
        <f t="shared" si="45"/>
        <v>1798.3300027014413</v>
      </c>
      <c r="P135" s="36">
        <f t="shared" si="46"/>
        <v>1304.6700552502136</v>
      </c>
      <c r="Q135" s="36">
        <f t="shared" si="47"/>
        <v>443.16884169651775</v>
      </c>
      <c r="R135" s="37">
        <f t="shared" si="83"/>
        <v>1747.8388969467314</v>
      </c>
      <c r="S135" s="28">
        <f t="shared" si="48"/>
        <v>1304.6700552502136</v>
      </c>
      <c r="T135" s="28">
        <f t="shared" si="49"/>
        <v>443.16884169651775</v>
      </c>
      <c r="U135" s="28">
        <f t="shared" si="84"/>
        <v>1747.8388969467314</v>
      </c>
      <c r="V135" s="30">
        <f t="shared" si="50"/>
        <v>1326.0293442287812</v>
      </c>
      <c r="W135" s="30">
        <f t="shared" si="51"/>
        <v>493.71956324155155</v>
      </c>
      <c r="X135" s="30">
        <f t="shared" si="90"/>
        <v>1819.7489074703326</v>
      </c>
      <c r="Z135" s="7">
        <f t="shared" si="52"/>
        <v>1414</v>
      </c>
      <c r="AA135" s="7">
        <f t="shared" si="53"/>
        <v>470.5</v>
      </c>
      <c r="AB135" s="3">
        <f t="shared" si="54"/>
        <v>3028484543700000</v>
      </c>
      <c r="AC135" s="3">
        <f t="shared" si="55"/>
        <v>28484543700000</v>
      </c>
      <c r="AD135" s="3">
        <f t="shared" si="56"/>
        <v>3028484543700000</v>
      </c>
      <c r="AE135" s="3">
        <f t="shared" si="57"/>
        <v>6028484543700000</v>
      </c>
      <c r="AF135" s="3">
        <f t="shared" si="86"/>
        <v>3056969087400000</v>
      </c>
      <c r="AG135" s="3">
        <f t="shared" si="87"/>
        <v>3056969087400000</v>
      </c>
      <c r="AH135" s="10">
        <f t="shared" si="58"/>
        <v>2326.640456242294</v>
      </c>
      <c r="AI135" s="10">
        <f t="shared" si="59"/>
        <v>1477.0684912309373</v>
      </c>
      <c r="AJ135" s="10">
        <f t="shared" si="60"/>
        <v>43017.917644790781</v>
      </c>
      <c r="AK135" s="10">
        <f t="shared" si="61"/>
        <v>54116.540397146804</v>
      </c>
      <c r="AL135" s="3">
        <f t="shared" si="62"/>
        <v>872.69563496286798</v>
      </c>
      <c r="AM135" s="3">
        <f t="shared" si="63"/>
        <v>576.19610521332072</v>
      </c>
      <c r="AN135" s="3">
        <f t="shared" si="64"/>
        <v>0.76598257895139366</v>
      </c>
      <c r="AO135" s="3">
        <f t="shared" si="65"/>
        <v>0.74269623814947494</v>
      </c>
      <c r="AP135" s="8">
        <f t="shared" si="66"/>
        <v>0.84006738807040926</v>
      </c>
      <c r="AQ135" s="8">
        <f t="shared" si="67"/>
        <v>0.9166410787813335</v>
      </c>
      <c r="AR135" s="3">
        <f t="shared" si="68"/>
        <v>3033907450883705.5</v>
      </c>
      <c r="AS135" s="3">
        <f t="shared" si="69"/>
        <v>5531982259920273</v>
      </c>
      <c r="AT135" s="3">
        <f t="shared" si="70"/>
        <v>16873.725330656995</v>
      </c>
      <c r="AU135" s="3">
        <f t="shared" si="71"/>
        <v>7629.0561015719877</v>
      </c>
      <c r="AV135" s="3">
        <f t="shared" si="72"/>
        <v>16873.725330656995</v>
      </c>
      <c r="AW135" s="3">
        <f t="shared" si="73"/>
        <v>7629.0561015719868</v>
      </c>
      <c r="BE135" s="3">
        <f t="shared" si="75"/>
        <v>17018.099867129607</v>
      </c>
      <c r="BF135" s="3" t="e">
        <f t="shared" si="76"/>
        <v>#DIV/0!</v>
      </c>
      <c r="BG135" s="3" t="e">
        <f t="shared" si="77"/>
        <v>#DIV/0!</v>
      </c>
      <c r="BH135" s="3">
        <f t="shared" si="78"/>
        <v>15580.803646801207</v>
      </c>
      <c r="BI135" s="3">
        <f t="shared" si="79"/>
        <v>396751.15304231399</v>
      </c>
      <c r="BJ135" s="3">
        <f t="shared" si="80"/>
        <v>10535.241799996546</v>
      </c>
      <c r="BK135" s="5" t="e">
        <f t="shared" si="88"/>
        <v>#DIV/0!</v>
      </c>
      <c r="BL135" s="5" t="e">
        <f t="shared" si="89"/>
        <v>#DIV/0!</v>
      </c>
      <c r="BM135" s="39" t="e">
        <f t="shared" si="81"/>
        <v>#DIV/0!</v>
      </c>
      <c r="BN135" s="39" t="e">
        <f t="shared" si="82"/>
        <v>#DIV/0!</v>
      </c>
    </row>
    <row r="136" spans="14:66" x14ac:dyDescent="0.2">
      <c r="N136" s="5">
        <v>29357194800000</v>
      </c>
      <c r="O136" s="32">
        <f t="shared" si="45"/>
        <v>1798.2870170365632</v>
      </c>
      <c r="P136" s="36">
        <f t="shared" si="46"/>
        <v>1304.6441442767978</v>
      </c>
      <c r="Q136" s="36">
        <f t="shared" si="47"/>
        <v>443.16577568207225</v>
      </c>
      <c r="R136" s="37">
        <f t="shared" si="83"/>
        <v>1747.8099199588701</v>
      </c>
      <c r="S136" s="28">
        <f t="shared" si="48"/>
        <v>1304.6441442767978</v>
      </c>
      <c r="T136" s="28">
        <f t="shared" si="49"/>
        <v>443.16577568207225</v>
      </c>
      <c r="U136" s="28">
        <f t="shared" si="84"/>
        <v>1747.8099199588701</v>
      </c>
      <c r="V136" s="30">
        <f t="shared" si="50"/>
        <v>1325.9424105297894</v>
      </c>
      <c r="W136" s="30">
        <f t="shared" si="51"/>
        <v>493.68994565443677</v>
      </c>
      <c r="X136" s="30">
        <f t="shared" si="90"/>
        <v>1819.6323561842262</v>
      </c>
      <c r="Z136" s="7">
        <f t="shared" si="52"/>
        <v>1414</v>
      </c>
      <c r="AA136" s="7">
        <f t="shared" si="53"/>
        <v>470.5</v>
      </c>
      <c r="AB136" s="3">
        <f t="shared" si="54"/>
        <v>3029357194800000</v>
      </c>
      <c r="AC136" s="3">
        <f t="shared" si="55"/>
        <v>29357194800000</v>
      </c>
      <c r="AD136" s="3">
        <f t="shared" si="56"/>
        <v>3029357194800000</v>
      </c>
      <c r="AE136" s="3">
        <f t="shared" si="57"/>
        <v>6029357194800000</v>
      </c>
      <c r="AF136" s="3">
        <f t="shared" si="86"/>
        <v>3058714389600000</v>
      </c>
      <c r="AG136" s="3">
        <f t="shared" si="87"/>
        <v>3058714389600000</v>
      </c>
      <c r="AH136" s="10">
        <f t="shared" si="58"/>
        <v>2326.1980872913605</v>
      </c>
      <c r="AI136" s="10">
        <f t="shared" si="59"/>
        <v>1476.9273919232801</v>
      </c>
      <c r="AJ136" s="10">
        <f t="shared" si="60"/>
        <v>42993.371624227322</v>
      </c>
      <c r="AK136" s="10">
        <f t="shared" si="61"/>
        <v>54085.661503277974</v>
      </c>
      <c r="AL136" s="3">
        <f t="shared" si="62"/>
        <v>872.50391354734222</v>
      </c>
      <c r="AM136" s="3">
        <f t="shared" si="63"/>
        <v>576.12990118915059</v>
      </c>
      <c r="AN136" s="3">
        <f t="shared" si="64"/>
        <v>0.76597241439907904</v>
      </c>
      <c r="AO136" s="3">
        <f t="shared" si="65"/>
        <v>0.74269039512548685</v>
      </c>
      <c r="AP136" s="8">
        <f t="shared" si="66"/>
        <v>0.84007795103171312</v>
      </c>
      <c r="AQ136" s="8">
        <f t="shared" si="67"/>
        <v>0.91665218528141301</v>
      </c>
      <c r="AR136" s="3">
        <f t="shared" si="68"/>
        <v>3034945798498753.5</v>
      </c>
      <c r="AS136" s="3">
        <f t="shared" si="69"/>
        <v>5532876697698438</v>
      </c>
      <c r="AT136" s="3">
        <f t="shared" si="70"/>
        <v>16869.392204079129</v>
      </c>
      <c r="AU136" s="3">
        <f t="shared" si="71"/>
        <v>7628.1475937716359</v>
      </c>
      <c r="AV136" s="3">
        <f t="shared" si="72"/>
        <v>16869.392204079129</v>
      </c>
      <c r="AW136" s="3">
        <f t="shared" si="73"/>
        <v>7628.1475937716359</v>
      </c>
      <c r="BE136" s="3">
        <f t="shared" si="75"/>
        <v>17018.141747031947</v>
      </c>
      <c r="BF136" s="3" t="e">
        <f t="shared" si="76"/>
        <v>#DIV/0!</v>
      </c>
      <c r="BG136" s="3" t="e">
        <f t="shared" si="77"/>
        <v>#DIV/0!</v>
      </c>
      <c r="BH136" s="3">
        <f t="shared" si="78"/>
        <v>15580.965108589988</v>
      </c>
      <c r="BI136" s="3">
        <f t="shared" si="79"/>
        <v>388282.77940695133</v>
      </c>
      <c r="BJ136" s="3">
        <f t="shared" si="80"/>
        <v>10533.209787906044</v>
      </c>
      <c r="BK136" s="5" t="e">
        <f t="shared" si="88"/>
        <v>#DIV/0!</v>
      </c>
      <c r="BL136" s="5" t="e">
        <f t="shared" si="89"/>
        <v>#DIV/0!</v>
      </c>
      <c r="BM136" s="39" t="e">
        <f t="shared" si="81"/>
        <v>#DIV/0!</v>
      </c>
      <c r="BN136" s="39" t="e">
        <f t="shared" si="82"/>
        <v>#DIV/0!</v>
      </c>
    </row>
    <row r="137" spans="14:66" x14ac:dyDescent="0.2">
      <c r="N137" s="5">
        <v>29442969400000</v>
      </c>
      <c r="O137" s="32">
        <f t="shared" si="45"/>
        <v>1798.2828029255645</v>
      </c>
      <c r="P137" s="36">
        <f t="shared" si="46"/>
        <v>1304.641597684599</v>
      </c>
      <c r="Q137" s="36">
        <f t="shared" si="47"/>
        <v>443.16547433211821</v>
      </c>
      <c r="R137" s="37">
        <f t="shared" si="83"/>
        <v>1747.8070720167173</v>
      </c>
      <c r="S137" s="28">
        <f t="shared" si="48"/>
        <v>1304.641597684599</v>
      </c>
      <c r="T137" s="28">
        <f t="shared" si="49"/>
        <v>443.16547433211821</v>
      </c>
      <c r="U137" s="28">
        <f t="shared" si="84"/>
        <v>1747.8070720167173</v>
      </c>
      <c r="V137" s="30">
        <f t="shared" si="50"/>
        <v>1325.9339056322929</v>
      </c>
      <c r="W137" s="30">
        <f t="shared" si="51"/>
        <v>493.68704618666197</v>
      </c>
      <c r="X137" s="30">
        <f t="shared" si="90"/>
        <v>1819.6209518189548</v>
      </c>
      <c r="Z137" s="7">
        <f t="shared" si="52"/>
        <v>1414</v>
      </c>
      <c r="AA137" s="7">
        <f t="shared" si="53"/>
        <v>470.5</v>
      </c>
      <c r="AB137" s="3">
        <f t="shared" si="54"/>
        <v>3029442969400000</v>
      </c>
      <c r="AC137" s="3">
        <f t="shared" si="55"/>
        <v>29442969400000</v>
      </c>
      <c r="AD137" s="3">
        <f t="shared" si="56"/>
        <v>3029442969400000</v>
      </c>
      <c r="AE137" s="3">
        <f t="shared" si="57"/>
        <v>6029442969400000</v>
      </c>
      <c r="AF137" s="3">
        <f t="shared" si="86"/>
        <v>3058885938800000</v>
      </c>
      <c r="AG137" s="3">
        <f t="shared" si="87"/>
        <v>3058885938800000</v>
      </c>
      <c r="AH137" s="10">
        <f t="shared" si="58"/>
        <v>2326.154617391418</v>
      </c>
      <c r="AI137" s="10">
        <f t="shared" si="59"/>
        <v>1476.9135248234825</v>
      </c>
      <c r="AJ137" s="10">
        <f t="shared" si="60"/>
        <v>42990.960459295056</v>
      </c>
      <c r="AK137" s="10">
        <f t="shared" si="61"/>
        <v>54082.628257793185</v>
      </c>
      <c r="AL137" s="3">
        <f t="shared" si="62"/>
        <v>872.48507422646128</v>
      </c>
      <c r="AM137" s="3">
        <f t="shared" si="63"/>
        <v>576.12339482625521</v>
      </c>
      <c r="AN137" s="3">
        <f t="shared" si="64"/>
        <v>0.76597141544481517</v>
      </c>
      <c r="AO137" s="3">
        <f t="shared" si="65"/>
        <v>0.74268982084460089</v>
      </c>
      <c r="AP137" s="8">
        <f t="shared" si="66"/>
        <v>0.84007898919401025</v>
      </c>
      <c r="AQ137" s="8">
        <f t="shared" si="67"/>
        <v>0.91665327691161513</v>
      </c>
      <c r="AR137" s="3">
        <f t="shared" si="68"/>
        <v>3035047858330855.5</v>
      </c>
      <c r="AS137" s="3">
        <f t="shared" si="69"/>
        <v>5532964612864567</v>
      </c>
      <c r="AT137" s="3">
        <f t="shared" si="70"/>
        <v>16868.966444896803</v>
      </c>
      <c r="AU137" s="3">
        <f t="shared" si="71"/>
        <v>7628.058310090265</v>
      </c>
      <c r="AV137" s="3">
        <f t="shared" si="72"/>
        <v>16868.966444896803</v>
      </c>
      <c r="AW137" s="3">
        <f t="shared" si="73"/>
        <v>7628.0583100902641</v>
      </c>
      <c r="BE137" s="3">
        <f t="shared" si="75"/>
        <v>17018.145863490256</v>
      </c>
      <c r="BF137" s="3" t="e">
        <f t="shared" si="76"/>
        <v>#DIV/0!</v>
      </c>
      <c r="BG137" s="3" t="e">
        <f t="shared" si="77"/>
        <v>#DIV/0!</v>
      </c>
      <c r="BH137" s="3">
        <f t="shared" si="78"/>
        <v>15580.980978254969</v>
      </c>
      <c r="BI137" s="3">
        <f t="shared" si="79"/>
        <v>387473.71528538049</v>
      </c>
      <c r="BJ137" s="3">
        <f t="shared" si="80"/>
        <v>10533.010111696451</v>
      </c>
      <c r="BK137" s="5" t="e">
        <f t="shared" si="88"/>
        <v>#DIV/0!</v>
      </c>
      <c r="BL137" s="5" t="e">
        <f t="shared" si="89"/>
        <v>#DIV/0!</v>
      </c>
      <c r="BM137" s="39" t="e">
        <f t="shared" si="81"/>
        <v>#DIV/0!</v>
      </c>
      <c r="BN137" s="39" t="e">
        <f t="shared" si="82"/>
        <v>#DIV/0!</v>
      </c>
    </row>
    <row r="138" spans="14:66" x14ac:dyDescent="0.2">
      <c r="N138" s="3">
        <v>30000000000000</v>
      </c>
      <c r="O138" s="32">
        <f t="shared" si="45"/>
        <v>1798.2554831000164</v>
      </c>
      <c r="P138" s="36">
        <f t="shared" si="46"/>
        <v>1304.625060889925</v>
      </c>
      <c r="Q138" s="36">
        <f t="shared" si="47"/>
        <v>443.16351739301007</v>
      </c>
      <c r="R138" s="37">
        <f t="shared" si="83"/>
        <v>1747.7885782829351</v>
      </c>
      <c r="S138" s="28">
        <f t="shared" si="48"/>
        <v>1304.625060889925</v>
      </c>
      <c r="T138" s="28">
        <f t="shared" si="49"/>
        <v>443.16351739301007</v>
      </c>
      <c r="U138" s="28">
        <f t="shared" si="84"/>
        <v>1747.7885782829351</v>
      </c>
      <c r="V138" s="30">
        <f t="shared" si="50"/>
        <v>1325.8788441857776</v>
      </c>
      <c r="W138" s="30">
        <f t="shared" si="51"/>
        <v>493.66826659679799</v>
      </c>
      <c r="X138" s="30">
        <f t="shared" si="90"/>
        <v>1819.5471107825756</v>
      </c>
      <c r="Z138" s="7">
        <f t="shared" si="52"/>
        <v>1414</v>
      </c>
      <c r="AA138" s="7">
        <f t="shared" si="53"/>
        <v>470.5</v>
      </c>
      <c r="AB138" s="3">
        <f t="shared" si="54"/>
        <v>3030000000000000</v>
      </c>
      <c r="AC138" s="3">
        <f t="shared" si="55"/>
        <v>30000000000000</v>
      </c>
      <c r="AD138" s="3">
        <f t="shared" si="56"/>
        <v>3030000000000000</v>
      </c>
      <c r="AE138" s="3">
        <f t="shared" si="57"/>
        <v>6030000000000000</v>
      </c>
      <c r="AF138" s="3">
        <f t="shared" si="86"/>
        <v>3060000000000000</v>
      </c>
      <c r="AG138" s="3">
        <f t="shared" si="87"/>
        <v>3060000000000000</v>
      </c>
      <c r="AH138" s="10">
        <f t="shared" si="58"/>
        <v>2325.8723683259259</v>
      </c>
      <c r="AI138" s="10">
        <f t="shared" si="59"/>
        <v>1476.8234781725816</v>
      </c>
      <c r="AJ138" s="10">
        <f t="shared" si="60"/>
        <v>42975.308641975309</v>
      </c>
      <c r="AK138" s="10">
        <f t="shared" si="61"/>
        <v>54062.938271604937</v>
      </c>
      <c r="AL138" s="3">
        <f t="shared" si="62"/>
        <v>872.36275271972886</v>
      </c>
      <c r="AM138" s="3">
        <f t="shared" si="63"/>
        <v>576.08114590704736</v>
      </c>
      <c r="AN138" s="3">
        <f t="shared" si="64"/>
        <v>0.76596492872339761</v>
      </c>
      <c r="AO138" s="3">
        <f t="shared" si="65"/>
        <v>0.74268609157589227</v>
      </c>
      <c r="AP138" s="8">
        <f t="shared" si="66"/>
        <v>0.84008573074447512</v>
      </c>
      <c r="AQ138" s="8">
        <f t="shared" si="67"/>
        <v>0.91666036587372424</v>
      </c>
      <c r="AR138" s="3">
        <f t="shared" si="68"/>
        <v>3035710641071613.5</v>
      </c>
      <c r="AS138" s="3">
        <f t="shared" si="69"/>
        <v>5533535540685308</v>
      </c>
      <c r="AT138" s="3">
        <f t="shared" si="70"/>
        <v>16866.202176732706</v>
      </c>
      <c r="AU138" s="3">
        <f t="shared" si="71"/>
        <v>7627.4785579069103</v>
      </c>
      <c r="AV138" s="3">
        <f t="shared" si="72"/>
        <v>16866.202176732706</v>
      </c>
      <c r="AW138" s="3">
        <f t="shared" si="73"/>
        <v>7627.4785579069103</v>
      </c>
      <c r="BE138" s="3">
        <f t="shared" si="75"/>
        <v>17018.172596267108</v>
      </c>
      <c r="BF138" s="3" t="e">
        <f t="shared" si="76"/>
        <v>#DIV/0!</v>
      </c>
      <c r="BG138" s="3" t="e">
        <f t="shared" si="77"/>
        <v>#DIV/0!</v>
      </c>
      <c r="BH138" s="3">
        <f t="shared" si="78"/>
        <v>15581.08403458123</v>
      </c>
      <c r="BI138" s="3">
        <f t="shared" si="79"/>
        <v>382316.42124277871</v>
      </c>
      <c r="BJ138" s="3">
        <f t="shared" si="80"/>
        <v>10531.71362657815</v>
      </c>
      <c r="BK138" s="5" t="e">
        <f t="shared" si="88"/>
        <v>#DIV/0!</v>
      </c>
      <c r="BL138" s="5" t="e">
        <f t="shared" si="89"/>
        <v>#DIV/0!</v>
      </c>
      <c r="BM138" s="39" t="e">
        <f t="shared" si="81"/>
        <v>#DIV/0!</v>
      </c>
      <c r="BN138" s="39" t="e">
        <f t="shared" si="82"/>
        <v>#DIV/0!</v>
      </c>
    </row>
    <row r="139" spans="14:66" x14ac:dyDescent="0.2">
      <c r="N139" s="5">
        <v>30362465500000</v>
      </c>
      <c r="O139" s="32">
        <f t="shared" si="45"/>
        <v>1798.2377491069717</v>
      </c>
      <c r="P139" s="36">
        <f t="shared" si="46"/>
        <v>1304.614301235961</v>
      </c>
      <c r="Q139" s="36">
        <f t="shared" si="47"/>
        <v>443.16224405217179</v>
      </c>
      <c r="R139" s="37">
        <f t="shared" si="83"/>
        <v>1747.7765452881326</v>
      </c>
      <c r="S139" s="28">
        <f t="shared" si="48"/>
        <v>1304.614301235961</v>
      </c>
      <c r="T139" s="28">
        <f t="shared" si="49"/>
        <v>443.16224405217179</v>
      </c>
      <c r="U139" s="28">
        <f t="shared" si="84"/>
        <v>1747.7765452881326</v>
      </c>
      <c r="V139" s="30">
        <f t="shared" si="50"/>
        <v>1325.8431714816575</v>
      </c>
      <c r="W139" s="30">
        <f t="shared" si="51"/>
        <v>493.65609233844316</v>
      </c>
      <c r="X139" s="30">
        <f t="shared" si="90"/>
        <v>1819.4992638201006</v>
      </c>
      <c r="Z139" s="7">
        <f t="shared" si="52"/>
        <v>1414</v>
      </c>
      <c r="AA139" s="7">
        <f t="shared" si="53"/>
        <v>470.5</v>
      </c>
      <c r="AB139" s="3">
        <f t="shared" si="54"/>
        <v>3030362465500000</v>
      </c>
      <c r="AC139" s="3">
        <f t="shared" si="55"/>
        <v>30362465500000</v>
      </c>
      <c r="AD139" s="3">
        <f t="shared" si="56"/>
        <v>3030362465500000</v>
      </c>
      <c r="AE139" s="3">
        <f t="shared" si="57"/>
        <v>6030362465500000</v>
      </c>
      <c r="AF139" s="3">
        <f t="shared" si="86"/>
        <v>3060724931000000</v>
      </c>
      <c r="AG139" s="3">
        <f t="shared" si="87"/>
        <v>3060724931000000</v>
      </c>
      <c r="AH139" s="10">
        <f t="shared" si="58"/>
        <v>2325.6887522321517</v>
      </c>
      <c r="AI139" s="10">
        <f t="shared" si="59"/>
        <v>1476.7648913128303</v>
      </c>
      <c r="AJ139" s="10">
        <f t="shared" si="60"/>
        <v>42965.129963991669</v>
      </c>
      <c r="AK139" s="10">
        <f t="shared" si="61"/>
        <v>54050.13349470152</v>
      </c>
      <c r="AL139" s="3">
        <f t="shared" si="62"/>
        <v>872.28317856173555</v>
      </c>
      <c r="AM139" s="3">
        <f t="shared" si="63"/>
        <v>576.0536579998759</v>
      </c>
      <c r="AN139" s="3">
        <f t="shared" si="64"/>
        <v>0.76596070831341301</v>
      </c>
      <c r="AO139" s="3">
        <f t="shared" si="65"/>
        <v>0.74268366507078387</v>
      </c>
      <c r="AP139" s="8">
        <f t="shared" si="66"/>
        <v>0.84009011716727133</v>
      </c>
      <c r="AQ139" s="8">
        <f t="shared" si="67"/>
        <v>0.91666497853262208</v>
      </c>
      <c r="AR139" s="3">
        <f t="shared" si="68"/>
        <v>3036141914872633</v>
      </c>
      <c r="AS139" s="3">
        <f t="shared" si="69"/>
        <v>5533907045643056</v>
      </c>
      <c r="AT139" s="3">
        <f t="shared" si="70"/>
        <v>16864.404056393054</v>
      </c>
      <c r="AU139" s="3">
        <f t="shared" si="71"/>
        <v>7627.1013694198555</v>
      </c>
      <c r="AV139" s="3">
        <f t="shared" si="72"/>
        <v>16864.404056393054</v>
      </c>
      <c r="AW139" s="3">
        <f t="shared" si="73"/>
        <v>7627.1013694198564</v>
      </c>
      <c r="BE139" s="3">
        <f t="shared" si="75"/>
        <v>17018.189991558011</v>
      </c>
      <c r="BF139" s="3" t="e">
        <f t="shared" si="76"/>
        <v>#DIV/0!</v>
      </c>
      <c r="BG139" s="3" t="e">
        <f t="shared" si="77"/>
        <v>#DIV/0!</v>
      </c>
      <c r="BH139" s="3">
        <f t="shared" si="78"/>
        <v>15581.15109141384</v>
      </c>
      <c r="BI139" s="3">
        <f t="shared" si="79"/>
        <v>379047.97059387894</v>
      </c>
      <c r="BJ139" s="3">
        <f t="shared" si="80"/>
        <v>10530.870210331141</v>
      </c>
      <c r="BK139" s="5" t="e">
        <f t="shared" si="88"/>
        <v>#DIV/0!</v>
      </c>
      <c r="BL139" s="5" t="e">
        <f t="shared" si="89"/>
        <v>#DIV/0!</v>
      </c>
      <c r="BM139" s="39" t="e">
        <f t="shared" si="81"/>
        <v>#DIV/0!</v>
      </c>
      <c r="BN139" s="39" t="e">
        <f t="shared" si="82"/>
        <v>#DIV/0!</v>
      </c>
    </row>
    <row r="140" spans="14:66" x14ac:dyDescent="0.2">
      <c r="N140" s="5">
        <v>30442725500000</v>
      </c>
      <c r="O140" s="32">
        <f t="shared" si="45"/>
        <v>1798.2338268624135</v>
      </c>
      <c r="P140" s="36">
        <f t="shared" si="46"/>
        <v>1304.611918854986</v>
      </c>
      <c r="Q140" s="36">
        <f t="shared" si="47"/>
        <v>443.16196210522929</v>
      </c>
      <c r="R140" s="37">
        <f t="shared" si="83"/>
        <v>1747.7738809602154</v>
      </c>
      <c r="S140" s="28">
        <f t="shared" si="48"/>
        <v>1304.611918854986</v>
      </c>
      <c r="T140" s="28">
        <f t="shared" si="49"/>
        <v>443.16196210522929</v>
      </c>
      <c r="U140" s="28">
        <f t="shared" si="84"/>
        <v>1747.7738809602154</v>
      </c>
      <c r="V140" s="30">
        <f t="shared" si="50"/>
        <v>1325.8352889815355</v>
      </c>
      <c r="W140" s="30">
        <f t="shared" si="51"/>
        <v>493.65340143513362</v>
      </c>
      <c r="X140" s="30">
        <f t="shared" si="90"/>
        <v>1819.4886904166692</v>
      </c>
      <c r="Z140" s="7">
        <f t="shared" si="52"/>
        <v>1414</v>
      </c>
      <c r="AA140" s="7">
        <f t="shared" si="53"/>
        <v>470.5</v>
      </c>
      <c r="AB140" s="3">
        <f t="shared" si="54"/>
        <v>3030442725500000</v>
      </c>
      <c r="AC140" s="3">
        <f t="shared" si="55"/>
        <v>30442725500000</v>
      </c>
      <c r="AD140" s="3">
        <f t="shared" si="56"/>
        <v>3030442725500000</v>
      </c>
      <c r="AE140" s="3">
        <f t="shared" si="57"/>
        <v>6030442725500000</v>
      </c>
      <c r="AF140" s="3">
        <f t="shared" si="86"/>
        <v>3060885451000000</v>
      </c>
      <c r="AG140" s="3">
        <f t="shared" si="87"/>
        <v>3060885451000000</v>
      </c>
      <c r="AH140" s="10">
        <f t="shared" si="58"/>
        <v>2325.6480994232479</v>
      </c>
      <c r="AI140" s="10">
        <f t="shared" si="59"/>
        <v>1476.7519193338758</v>
      </c>
      <c r="AJ140" s="10">
        <f t="shared" si="60"/>
        <v>42962.876771975105</v>
      </c>
      <c r="AK140" s="10">
        <f t="shared" si="61"/>
        <v>54047.298979144682</v>
      </c>
      <c r="AL140" s="3">
        <f t="shared" si="62"/>
        <v>872.26556092978399</v>
      </c>
      <c r="AM140" s="3">
        <f t="shared" si="63"/>
        <v>576.04757182368564</v>
      </c>
      <c r="AN140" s="3">
        <f t="shared" si="64"/>
        <v>0.76595977385691472</v>
      </c>
      <c r="AO140" s="3">
        <f t="shared" si="65"/>
        <v>0.74268312779260526</v>
      </c>
      <c r="AP140" s="8">
        <f t="shared" si="66"/>
        <v>0.84009108840421476</v>
      </c>
      <c r="AQ140" s="8">
        <f t="shared" si="67"/>
        <v>0.91666599988287745</v>
      </c>
      <c r="AR140" s="3">
        <f t="shared" si="68"/>
        <v>3036237410347760</v>
      </c>
      <c r="AS140" s="3">
        <f t="shared" si="69"/>
        <v>5533989306847433</v>
      </c>
      <c r="AT140" s="3">
        <f t="shared" si="70"/>
        <v>16864.005968030782</v>
      </c>
      <c r="AU140" s="3">
        <f t="shared" si="71"/>
        <v>7627.0178559666865</v>
      </c>
      <c r="AV140" s="3">
        <f t="shared" si="72"/>
        <v>16864.005968030782</v>
      </c>
      <c r="AW140" s="3">
        <f t="shared" si="73"/>
        <v>7627.0178559666874</v>
      </c>
      <c r="BE140" s="3">
        <f t="shared" si="75"/>
        <v>17018.193843361969</v>
      </c>
      <c r="BF140" s="3" t="e">
        <f t="shared" si="76"/>
        <v>#DIV/0!</v>
      </c>
      <c r="BG140" s="3" t="e">
        <f t="shared" si="77"/>
        <v>#DIV/0!</v>
      </c>
      <c r="BH140" s="3">
        <f t="shared" si="78"/>
        <v>15581.165939355427</v>
      </c>
      <c r="BI140" s="3">
        <f t="shared" si="79"/>
        <v>378333.29020581808</v>
      </c>
      <c r="BJ140" s="3">
        <f t="shared" si="80"/>
        <v>10530.683477816634</v>
      </c>
      <c r="BK140" s="5" t="e">
        <f t="shared" si="88"/>
        <v>#DIV/0!</v>
      </c>
      <c r="BL140" s="5" t="e">
        <f t="shared" si="89"/>
        <v>#DIV/0!</v>
      </c>
      <c r="BM140" s="39" t="e">
        <f t="shared" si="81"/>
        <v>#DIV/0!</v>
      </c>
      <c r="BN140" s="39" t="e">
        <f t="shared" si="82"/>
        <v>#DIV/0!</v>
      </c>
    </row>
    <row r="141" spans="14:66" x14ac:dyDescent="0.2">
      <c r="N141" s="5">
        <v>31377422500000</v>
      </c>
      <c r="O141" s="32">
        <f t="shared" si="45"/>
        <v>1798.1882685368932</v>
      </c>
      <c r="P141" s="36">
        <f t="shared" si="46"/>
        <v>1304.584176837245</v>
      </c>
      <c r="Q141" s="36">
        <f t="shared" si="47"/>
        <v>443.15867875875227</v>
      </c>
      <c r="R141" s="37">
        <f t="shared" si="83"/>
        <v>1747.7428555959973</v>
      </c>
      <c r="S141" s="28">
        <f t="shared" si="48"/>
        <v>1304.584176837245</v>
      </c>
      <c r="T141" s="28">
        <f t="shared" si="49"/>
        <v>443.15867875875216</v>
      </c>
      <c r="U141" s="28">
        <f t="shared" si="84"/>
        <v>1747.7428555959971</v>
      </c>
      <c r="V141" s="30">
        <f t="shared" si="50"/>
        <v>1325.7439209328697</v>
      </c>
      <c r="W141" s="30">
        <f t="shared" si="51"/>
        <v>493.62218982279535</v>
      </c>
      <c r="X141" s="30">
        <f t="shared" si="90"/>
        <v>1819.366110755665</v>
      </c>
      <c r="Z141" s="7">
        <f t="shared" si="52"/>
        <v>1414</v>
      </c>
      <c r="AA141" s="7">
        <f t="shared" si="53"/>
        <v>470.5</v>
      </c>
      <c r="AB141" s="3">
        <f t="shared" si="54"/>
        <v>3031377422500000</v>
      </c>
      <c r="AC141" s="3">
        <f t="shared" si="55"/>
        <v>31377422500000</v>
      </c>
      <c r="AD141" s="3">
        <f t="shared" si="56"/>
        <v>3031377422500000</v>
      </c>
      <c r="AE141" s="3">
        <f t="shared" si="57"/>
        <v>6031377422500000</v>
      </c>
      <c r="AF141" s="3">
        <f t="shared" si="86"/>
        <v>3062754845000000</v>
      </c>
      <c r="AG141" s="3">
        <f t="shared" si="87"/>
        <v>3062754845000000</v>
      </c>
      <c r="AH141" s="10">
        <f t="shared" si="58"/>
        <v>2325.1747939343513</v>
      </c>
      <c r="AI141" s="10">
        <f t="shared" si="59"/>
        <v>1476.6008705390202</v>
      </c>
      <c r="AJ141" s="10">
        <f t="shared" si="60"/>
        <v>42936.65379686778</v>
      </c>
      <c r="AK141" s="10">
        <f t="shared" si="61"/>
        <v>54014.310476459672</v>
      </c>
      <c r="AL141" s="3">
        <f t="shared" si="62"/>
        <v>872.06045010341097</v>
      </c>
      <c r="AM141" s="3">
        <f t="shared" si="63"/>
        <v>575.97670413240803</v>
      </c>
      <c r="AN141" s="3">
        <f t="shared" si="64"/>
        <v>0.76594889291409241</v>
      </c>
      <c r="AO141" s="3">
        <f t="shared" si="65"/>
        <v>0.74267687120273884</v>
      </c>
      <c r="AP141" s="8">
        <f t="shared" si="66"/>
        <v>0.84010239823592414</v>
      </c>
      <c r="AQ141" s="8">
        <f t="shared" si="67"/>
        <v>0.91667789381606302</v>
      </c>
      <c r="AR141" s="3">
        <f t="shared" si="68"/>
        <v>3037349521398686</v>
      </c>
      <c r="AS141" s="3">
        <f t="shared" si="69"/>
        <v>5534947299338029</v>
      </c>
      <c r="AT141" s="3">
        <f t="shared" si="70"/>
        <v>16859.371640461144</v>
      </c>
      <c r="AU141" s="3">
        <f t="shared" si="71"/>
        <v>7626.0454466053852</v>
      </c>
      <c r="AV141" s="3">
        <f t="shared" si="72"/>
        <v>16859.371640461144</v>
      </c>
      <c r="AW141" s="3">
        <f t="shared" si="73"/>
        <v>7626.0454466053843</v>
      </c>
      <c r="BE141" s="3">
        <f t="shared" si="75"/>
        <v>17018.238700944887</v>
      </c>
      <c r="BF141" s="3" t="e">
        <f t="shared" si="76"/>
        <v>#DIV/0!</v>
      </c>
      <c r="BG141" s="3" t="e">
        <f t="shared" si="77"/>
        <v>#DIV/0!</v>
      </c>
      <c r="BH141" s="3">
        <f t="shared" si="78"/>
        <v>15581.338848000019</v>
      </c>
      <c r="BI141" s="3">
        <f t="shared" si="79"/>
        <v>370242.10230372398</v>
      </c>
      <c r="BJ141" s="3">
        <f t="shared" si="80"/>
        <v>10528.509441823875</v>
      </c>
      <c r="BK141" s="5" t="e">
        <f t="shared" si="88"/>
        <v>#DIV/0!</v>
      </c>
      <c r="BL141" s="5" t="e">
        <f t="shared" si="89"/>
        <v>#DIV/0!</v>
      </c>
      <c r="BM141" s="39" t="e">
        <f t="shared" si="81"/>
        <v>#DIV/0!</v>
      </c>
      <c r="BN141" s="39" t="e">
        <f t="shared" si="82"/>
        <v>#DIV/0!</v>
      </c>
    </row>
    <row r="142" spans="14:66" x14ac:dyDescent="0.2">
      <c r="N142" s="5">
        <v>31448989100000</v>
      </c>
      <c r="O142" s="32">
        <f t="shared" si="45"/>
        <v>1798.1847892468659</v>
      </c>
      <c r="P142" s="36">
        <f t="shared" si="46"/>
        <v>1304.5820529419191</v>
      </c>
      <c r="Q142" s="36">
        <f t="shared" si="47"/>
        <v>443.15842737681146</v>
      </c>
      <c r="R142" s="37">
        <f t="shared" si="83"/>
        <v>1747.7404803187305</v>
      </c>
      <c r="S142" s="28">
        <f t="shared" si="48"/>
        <v>1304.5820529419191</v>
      </c>
      <c r="T142" s="28">
        <f t="shared" si="49"/>
        <v>443.15842737681146</v>
      </c>
      <c r="U142" s="28">
        <f t="shared" si="84"/>
        <v>1747.7404803187305</v>
      </c>
      <c r="V142" s="30">
        <f t="shared" si="50"/>
        <v>1325.736957382886</v>
      </c>
      <c r="W142" s="30">
        <f t="shared" si="51"/>
        <v>493.61980950360868</v>
      </c>
      <c r="X142" s="30">
        <f t="shared" si="90"/>
        <v>1819.3567668864946</v>
      </c>
      <c r="Z142" s="7">
        <f t="shared" si="52"/>
        <v>1414</v>
      </c>
      <c r="AA142" s="7">
        <f t="shared" si="53"/>
        <v>470.5</v>
      </c>
      <c r="AB142" s="3">
        <f t="shared" si="54"/>
        <v>3031448989100000</v>
      </c>
      <c r="AC142" s="3">
        <f t="shared" si="55"/>
        <v>31448989100000</v>
      </c>
      <c r="AD142" s="3">
        <f t="shared" si="56"/>
        <v>3031448989100000</v>
      </c>
      <c r="AE142" s="3">
        <f t="shared" si="57"/>
        <v>6031448989100000</v>
      </c>
      <c r="AF142" s="3">
        <f t="shared" si="86"/>
        <v>3062897978200000</v>
      </c>
      <c r="AG142" s="3">
        <f t="shared" si="87"/>
        <v>3062897978200000</v>
      </c>
      <c r="AH142" s="10">
        <f t="shared" si="58"/>
        <v>2325.1385645123496</v>
      </c>
      <c r="AI142" s="10">
        <f t="shared" si="59"/>
        <v>1476.5893068432338</v>
      </c>
      <c r="AJ142" s="10">
        <f t="shared" si="60"/>
        <v>42934.647311278321</v>
      </c>
      <c r="AK142" s="10">
        <f t="shared" si="61"/>
        <v>54011.786317588128</v>
      </c>
      <c r="AL142" s="3">
        <f t="shared" si="62"/>
        <v>872.04475014134914</v>
      </c>
      <c r="AM142" s="3">
        <f t="shared" si="63"/>
        <v>575.97127887342378</v>
      </c>
      <c r="AN142" s="3">
        <f t="shared" si="64"/>
        <v>0.76594805991914616</v>
      </c>
      <c r="AO142" s="3">
        <f t="shared" si="65"/>
        <v>0.74267639219304704</v>
      </c>
      <c r="AP142" s="8">
        <f t="shared" si="66"/>
        <v>0.84010326411109759</v>
      </c>
      <c r="AQ142" s="8">
        <f t="shared" si="67"/>
        <v>0.91667880445100469</v>
      </c>
      <c r="AR142" s="3">
        <f t="shared" si="68"/>
        <v>3037434670764285</v>
      </c>
      <c r="AS142" s="3">
        <f t="shared" si="69"/>
        <v>5535020648816271</v>
      </c>
      <c r="AT142" s="3">
        <f t="shared" si="70"/>
        <v>16859.016938790541</v>
      </c>
      <c r="AU142" s="3">
        <f t="shared" si="71"/>
        <v>7625.9710059235686</v>
      </c>
      <c r="AV142" s="3">
        <f t="shared" si="72"/>
        <v>16859.016938790544</v>
      </c>
      <c r="AW142" s="3">
        <f t="shared" si="73"/>
        <v>7625.9710059235695</v>
      </c>
      <c r="BE142" s="3">
        <f t="shared" si="75"/>
        <v>17018.242135538872</v>
      </c>
      <c r="BF142" s="3" t="e">
        <f t="shared" si="76"/>
        <v>#DIV/0!</v>
      </c>
      <c r="BG142" s="3" t="e">
        <f t="shared" si="77"/>
        <v>#DIV/0!</v>
      </c>
      <c r="BH142" s="3">
        <f t="shared" si="78"/>
        <v>15581.352086390558</v>
      </c>
      <c r="BI142" s="3">
        <f t="shared" si="79"/>
        <v>369639.63771375729</v>
      </c>
      <c r="BJ142" s="3">
        <f t="shared" si="80"/>
        <v>10528.34303066997</v>
      </c>
      <c r="BK142" s="5" t="e">
        <f t="shared" si="88"/>
        <v>#DIV/0!</v>
      </c>
      <c r="BL142" s="5" t="e">
        <f t="shared" si="89"/>
        <v>#DIV/0!</v>
      </c>
      <c r="BM142" s="39" t="e">
        <f t="shared" si="81"/>
        <v>#DIV/0!</v>
      </c>
      <c r="BN142" s="39" t="e">
        <f t="shared" si="82"/>
        <v>#DIV/0!</v>
      </c>
    </row>
    <row r="143" spans="14:66" x14ac:dyDescent="0.2">
      <c r="N143" s="5">
        <v>32399561800000</v>
      </c>
      <c r="O143" s="32">
        <f t="shared" si="45"/>
        <v>1798.1386941004546</v>
      </c>
      <c r="P143" s="36">
        <f t="shared" si="46"/>
        <v>1304.5538455522367</v>
      </c>
      <c r="Q143" s="36">
        <f t="shared" si="47"/>
        <v>443.15508860680058</v>
      </c>
      <c r="R143" s="37">
        <f t="shared" si="83"/>
        <v>1747.7089341590372</v>
      </c>
      <c r="S143" s="28">
        <f t="shared" si="48"/>
        <v>1304.5538455522367</v>
      </c>
      <c r="T143" s="28">
        <f t="shared" si="49"/>
        <v>443.15508860680058</v>
      </c>
      <c r="U143" s="28">
        <f t="shared" si="84"/>
        <v>1747.7089341590372</v>
      </c>
      <c r="V143" s="30">
        <f t="shared" si="50"/>
        <v>1325.6448880938478</v>
      </c>
      <c r="W143" s="30">
        <f t="shared" si="51"/>
        <v>493.58831753595786</v>
      </c>
      <c r="X143" s="30">
        <f t="shared" si="90"/>
        <v>1819.2332056298058</v>
      </c>
      <c r="Z143" s="7">
        <f t="shared" si="52"/>
        <v>1414</v>
      </c>
      <c r="AA143" s="7">
        <f t="shared" si="53"/>
        <v>470.5</v>
      </c>
      <c r="AB143" s="3">
        <f t="shared" si="54"/>
        <v>3032399561800000</v>
      </c>
      <c r="AC143" s="3">
        <f t="shared" si="55"/>
        <v>32399561800000</v>
      </c>
      <c r="AD143" s="3">
        <f t="shared" si="56"/>
        <v>3032399561800000</v>
      </c>
      <c r="AE143" s="3">
        <f t="shared" si="57"/>
        <v>6032399561800000</v>
      </c>
      <c r="AF143" s="3">
        <f t="shared" si="86"/>
        <v>3064799123600000</v>
      </c>
      <c r="AG143" s="3">
        <f t="shared" si="87"/>
        <v>3064799123600000</v>
      </c>
      <c r="AH143" s="10">
        <f t="shared" si="58"/>
        <v>2324.6574872472038</v>
      </c>
      <c r="AI143" s="10">
        <f t="shared" si="59"/>
        <v>1476.4357353783632</v>
      </c>
      <c r="AJ143" s="10">
        <f t="shared" si="60"/>
        <v>42908.014242047801</v>
      </c>
      <c r="AK143" s="10">
        <f t="shared" si="61"/>
        <v>53978.28191649614</v>
      </c>
      <c r="AL143" s="3">
        <f t="shared" si="62"/>
        <v>871.83628087659133</v>
      </c>
      <c r="AM143" s="3">
        <f t="shared" si="63"/>
        <v>575.89923002742933</v>
      </c>
      <c r="AN143" s="3">
        <f t="shared" si="64"/>
        <v>0.76593699743571864</v>
      </c>
      <c r="AO143" s="3">
        <f t="shared" si="65"/>
        <v>0.74267003030803647</v>
      </c>
      <c r="AP143" s="8">
        <f t="shared" si="66"/>
        <v>0.84011476388287976</v>
      </c>
      <c r="AQ143" s="8">
        <f t="shared" si="67"/>
        <v>0.91669089923781955</v>
      </c>
      <c r="AR143" s="3">
        <f t="shared" si="68"/>
        <v>3038565637925769</v>
      </c>
      <c r="AS143" s="3">
        <f t="shared" si="69"/>
        <v>5535994891821862</v>
      </c>
      <c r="AT143" s="3">
        <f t="shared" si="70"/>
        <v>16854.307462134526</v>
      </c>
      <c r="AU143" s="3">
        <f t="shared" si="71"/>
        <v>7624.9824397439243</v>
      </c>
      <c r="AV143" s="3">
        <f t="shared" si="72"/>
        <v>16854.307462134526</v>
      </c>
      <c r="AW143" s="3">
        <f t="shared" si="73"/>
        <v>7624.9824397439234</v>
      </c>
      <c r="BE143" s="3">
        <f t="shared" si="75"/>
        <v>17018.287755021665</v>
      </c>
      <c r="BF143" s="3" t="e">
        <f t="shared" si="76"/>
        <v>#DIV/0!</v>
      </c>
      <c r="BG143" s="3" t="e">
        <f t="shared" si="77"/>
        <v>#DIV/0!</v>
      </c>
      <c r="BH143" s="3">
        <f t="shared" si="78"/>
        <v>15581.527914682874</v>
      </c>
      <c r="BI143" s="3">
        <f t="shared" si="79"/>
        <v>361854.90787478094</v>
      </c>
      <c r="BJ143" s="3">
        <f t="shared" si="80"/>
        <v>10526.133339226997</v>
      </c>
      <c r="BK143" s="5" t="e">
        <f t="shared" si="88"/>
        <v>#DIV/0!</v>
      </c>
      <c r="BL143" s="5" t="e">
        <f t="shared" si="89"/>
        <v>#DIV/0!</v>
      </c>
      <c r="BM143" s="39" t="e">
        <f t="shared" si="81"/>
        <v>#DIV/0!</v>
      </c>
      <c r="BN143" s="39" t="e">
        <f t="shared" si="82"/>
        <v>#DIV/0!</v>
      </c>
    </row>
    <row r="144" spans="14:66" x14ac:dyDescent="0.2">
      <c r="N144" s="5">
        <v>32462227400000</v>
      </c>
      <c r="O144" s="32">
        <f t="shared" si="45"/>
        <v>1798.1356629337547</v>
      </c>
      <c r="P144" s="36">
        <f t="shared" si="46"/>
        <v>1304.5519861986015</v>
      </c>
      <c r="Q144" s="36">
        <f t="shared" si="47"/>
        <v>443.15486851288193</v>
      </c>
      <c r="R144" s="37">
        <f t="shared" si="83"/>
        <v>1747.7068547114834</v>
      </c>
      <c r="S144" s="28">
        <f t="shared" si="48"/>
        <v>1304.5519861986015</v>
      </c>
      <c r="T144" s="28">
        <f t="shared" si="49"/>
        <v>443.15486851288193</v>
      </c>
      <c r="U144" s="28">
        <f t="shared" si="84"/>
        <v>1747.7068547114834</v>
      </c>
      <c r="V144" s="30">
        <f t="shared" si="50"/>
        <v>1325.638845762694</v>
      </c>
      <c r="W144" s="30">
        <f t="shared" si="51"/>
        <v>493.58624946645978</v>
      </c>
      <c r="X144" s="30">
        <f t="shared" si="90"/>
        <v>1819.2250952291538</v>
      </c>
      <c r="Z144" s="7">
        <f t="shared" si="52"/>
        <v>1414</v>
      </c>
      <c r="AA144" s="7">
        <f t="shared" si="53"/>
        <v>470.5</v>
      </c>
      <c r="AB144" s="3">
        <f t="shared" si="54"/>
        <v>3032462227400000</v>
      </c>
      <c r="AC144" s="3">
        <f t="shared" si="55"/>
        <v>32462227400000</v>
      </c>
      <c r="AD144" s="3">
        <f t="shared" si="56"/>
        <v>3032462227400000</v>
      </c>
      <c r="AE144" s="3">
        <f t="shared" si="57"/>
        <v>6032462227400000</v>
      </c>
      <c r="AF144" s="3">
        <f t="shared" si="86"/>
        <v>3064924454800000</v>
      </c>
      <c r="AG144" s="3">
        <f t="shared" si="87"/>
        <v>3064924454800000</v>
      </c>
      <c r="AH144" s="10">
        <f t="shared" si="58"/>
        <v>2324.6257814821643</v>
      </c>
      <c r="AI144" s="10">
        <f t="shared" si="59"/>
        <v>1476.4256127372009</v>
      </c>
      <c r="AJ144" s="10">
        <f t="shared" si="60"/>
        <v>42906.259643200792</v>
      </c>
      <c r="AK144" s="10">
        <f t="shared" si="61"/>
        <v>53976.074631146599</v>
      </c>
      <c r="AL144" s="3">
        <f t="shared" si="62"/>
        <v>871.82254186376019</v>
      </c>
      <c r="AM144" s="3">
        <f t="shared" si="63"/>
        <v>575.89448101733115</v>
      </c>
      <c r="AN144" s="3">
        <f t="shared" si="64"/>
        <v>0.76593626825969385</v>
      </c>
      <c r="AO144" s="3">
        <f t="shared" si="65"/>
        <v>0.74266961093883288</v>
      </c>
      <c r="AP144" s="8">
        <f t="shared" si="66"/>
        <v>0.84011552192341421</v>
      </c>
      <c r="AQ144" s="8">
        <f t="shared" si="67"/>
        <v>0.91669169653682447</v>
      </c>
      <c r="AR144" s="3">
        <f t="shared" si="68"/>
        <v>3038640194774260</v>
      </c>
      <c r="AS144" s="3">
        <f t="shared" si="69"/>
        <v>5536059117177488</v>
      </c>
      <c r="AT144" s="3">
        <f t="shared" si="70"/>
        <v>16853.997111652036</v>
      </c>
      <c r="AU144" s="3">
        <f t="shared" si="71"/>
        <v>7624.9172812913548</v>
      </c>
      <c r="AV144" s="3">
        <f t="shared" si="72"/>
        <v>16853.997111652036</v>
      </c>
      <c r="AW144" s="3">
        <f t="shared" si="73"/>
        <v>7624.9172812913548</v>
      </c>
      <c r="BE144" s="3">
        <f t="shared" si="75"/>
        <v>17018.290762442626</v>
      </c>
      <c r="BF144" s="3" t="e">
        <f t="shared" si="76"/>
        <v>#DIV/0!</v>
      </c>
      <c r="BG144" s="3" t="e">
        <f t="shared" si="77"/>
        <v>#DIV/0!</v>
      </c>
      <c r="BH144" s="3">
        <f t="shared" si="78"/>
        <v>15581.539505429919</v>
      </c>
      <c r="BI144" s="3">
        <f t="shared" si="79"/>
        <v>361355.48421047232</v>
      </c>
      <c r="BJ144" s="3">
        <f t="shared" si="80"/>
        <v>10525.987709227538</v>
      </c>
      <c r="BK144" s="5" t="e">
        <f t="shared" si="88"/>
        <v>#DIV/0!</v>
      </c>
      <c r="BL144" s="5" t="e">
        <f t="shared" si="89"/>
        <v>#DIV/0!</v>
      </c>
      <c r="BM144" s="39" t="e">
        <f t="shared" si="81"/>
        <v>#DIV/0!</v>
      </c>
      <c r="BN144" s="39" t="e">
        <f t="shared" si="82"/>
        <v>#DIV/0!</v>
      </c>
    </row>
    <row r="145" spans="14:66" x14ac:dyDescent="0.2">
      <c r="N145" s="5">
        <v>33453375300000</v>
      </c>
      <c r="O145" s="32">
        <f t="shared" si="45"/>
        <v>1798.087842897693</v>
      </c>
      <c r="P145" s="36">
        <f t="shared" si="46"/>
        <v>1304.5225809596386</v>
      </c>
      <c r="Q145" s="36">
        <f t="shared" si="47"/>
        <v>443.15138759251295</v>
      </c>
      <c r="R145" s="37">
        <f t="shared" si="83"/>
        <v>1747.6739685521516</v>
      </c>
      <c r="S145" s="28">
        <f t="shared" si="48"/>
        <v>1304.5225809596386</v>
      </c>
      <c r="T145" s="28">
        <f t="shared" si="49"/>
        <v>443.15138759251295</v>
      </c>
      <c r="U145" s="28">
        <f t="shared" si="84"/>
        <v>1747.6739685521516</v>
      </c>
      <c r="V145" s="30">
        <f t="shared" si="50"/>
        <v>1325.5437141263274</v>
      </c>
      <c r="W145" s="30">
        <f t="shared" si="51"/>
        <v>493.55366837262898</v>
      </c>
      <c r="X145" s="30">
        <f t="shared" si="90"/>
        <v>1819.0973824989564</v>
      </c>
      <c r="Z145" s="7">
        <f t="shared" si="52"/>
        <v>1414</v>
      </c>
      <c r="AA145" s="7">
        <f t="shared" si="53"/>
        <v>470.5</v>
      </c>
      <c r="AB145" s="3">
        <f t="shared" si="54"/>
        <v>3033453375300000</v>
      </c>
      <c r="AC145" s="3">
        <f t="shared" si="55"/>
        <v>33453375300000</v>
      </c>
      <c r="AD145" s="3">
        <f t="shared" si="56"/>
        <v>3033453375300000</v>
      </c>
      <c r="AE145" s="3">
        <f t="shared" si="57"/>
        <v>6033453375300000</v>
      </c>
      <c r="AF145" s="3">
        <f t="shared" si="86"/>
        <v>3066906750600000</v>
      </c>
      <c r="AG145" s="3">
        <f t="shared" si="87"/>
        <v>3066906750600000</v>
      </c>
      <c r="AH145" s="10">
        <f t="shared" si="58"/>
        <v>2324.1244531459315</v>
      </c>
      <c r="AI145" s="10">
        <f t="shared" si="59"/>
        <v>1476.2655316078542</v>
      </c>
      <c r="AJ145" s="10">
        <f t="shared" si="60"/>
        <v>42878.527173582086</v>
      </c>
      <c r="AK145" s="10">
        <f t="shared" si="61"/>
        <v>53941.187184366267</v>
      </c>
      <c r="AL145" s="3">
        <f t="shared" si="62"/>
        <v>871.60530714090726</v>
      </c>
      <c r="AM145" s="3">
        <f t="shared" si="63"/>
        <v>575.81938068627653</v>
      </c>
      <c r="AN145" s="3">
        <f t="shared" si="64"/>
        <v>0.76592473704714759</v>
      </c>
      <c r="AO145" s="3">
        <f t="shared" si="65"/>
        <v>0.74266297852937102</v>
      </c>
      <c r="AP145" s="8">
        <f t="shared" si="66"/>
        <v>0.84012751027352406</v>
      </c>
      <c r="AQ145" s="8">
        <f t="shared" si="67"/>
        <v>0.9167043063540592</v>
      </c>
      <c r="AR145" s="3">
        <f t="shared" si="68"/>
        <v>3039819402282290</v>
      </c>
      <c r="AS145" s="3">
        <f t="shared" si="69"/>
        <v>5537074923593048</v>
      </c>
      <c r="AT145" s="3">
        <f t="shared" si="70"/>
        <v>16849.090393671762</v>
      </c>
      <c r="AU145" s="3">
        <f t="shared" si="71"/>
        <v>7623.8868998412936</v>
      </c>
      <c r="AV145" s="3">
        <f t="shared" si="72"/>
        <v>16849.090393671766</v>
      </c>
      <c r="AW145" s="3">
        <f t="shared" si="73"/>
        <v>7623.8868998412936</v>
      </c>
      <c r="BE145" s="3">
        <f t="shared" si="75"/>
        <v>17018.338329193248</v>
      </c>
      <c r="BF145" s="3" t="e">
        <f t="shared" si="76"/>
        <v>#DIV/0!</v>
      </c>
      <c r="BG145" s="3" t="e">
        <f t="shared" si="77"/>
        <v>#DIV/0!</v>
      </c>
      <c r="BH145" s="3">
        <f t="shared" si="78"/>
        <v>15581.722820703088</v>
      </c>
      <c r="BI145" s="3">
        <f t="shared" si="79"/>
        <v>353670.66387632221</v>
      </c>
      <c r="BJ145" s="3">
        <f t="shared" si="80"/>
        <v>10523.685045562081</v>
      </c>
      <c r="BK145" s="5" t="e">
        <f t="shared" si="88"/>
        <v>#DIV/0!</v>
      </c>
      <c r="BL145" s="5" t="e">
        <f t="shared" si="89"/>
        <v>#DIV/0!</v>
      </c>
      <c r="BM145" s="39" t="e">
        <f t="shared" si="81"/>
        <v>#DIV/0!</v>
      </c>
      <c r="BN145" s="39" t="e">
        <f t="shared" si="82"/>
        <v>#DIV/0!</v>
      </c>
    </row>
    <row r="146" spans="14:66" x14ac:dyDescent="0.2">
      <c r="N146" s="5">
        <v>33506170000000</v>
      </c>
      <c r="O146" s="32">
        <f t="shared" si="45"/>
        <v>1798.0853020756297</v>
      </c>
      <c r="P146" s="36">
        <f t="shared" si="46"/>
        <v>1304.5210148200517</v>
      </c>
      <c r="Q146" s="36">
        <f t="shared" si="47"/>
        <v>443.151202186869</v>
      </c>
      <c r="R146" s="37">
        <f t="shared" si="83"/>
        <v>1747.6722170069206</v>
      </c>
      <c r="S146" s="28">
        <f t="shared" si="48"/>
        <v>1304.5210148200517</v>
      </c>
      <c r="T146" s="28">
        <f t="shared" si="49"/>
        <v>443.151202186869</v>
      </c>
      <c r="U146" s="28">
        <f t="shared" si="84"/>
        <v>1747.6722170069206</v>
      </c>
      <c r="V146" s="30">
        <f t="shared" si="50"/>
        <v>1325.5386695386924</v>
      </c>
      <c r="W146" s="30">
        <f t="shared" si="51"/>
        <v>493.55193958589689</v>
      </c>
      <c r="X146" s="30">
        <f t="shared" si="90"/>
        <v>1819.0906091245893</v>
      </c>
      <c r="Z146" s="7">
        <f t="shared" si="52"/>
        <v>1414</v>
      </c>
      <c r="AA146" s="7">
        <f t="shared" si="53"/>
        <v>470.5</v>
      </c>
      <c r="AB146" s="3">
        <f t="shared" si="54"/>
        <v>3033506170000000</v>
      </c>
      <c r="AC146" s="3">
        <f t="shared" si="55"/>
        <v>33506170000000</v>
      </c>
      <c r="AD146" s="3">
        <f t="shared" si="56"/>
        <v>3033506170000000</v>
      </c>
      <c r="AE146" s="3">
        <f t="shared" si="57"/>
        <v>6033506170000000</v>
      </c>
      <c r="AF146" s="3">
        <f t="shared" si="86"/>
        <v>3067012340000000</v>
      </c>
      <c r="AG146" s="3">
        <f t="shared" si="87"/>
        <v>3067012340000000</v>
      </c>
      <c r="AH146" s="10">
        <f t="shared" si="58"/>
        <v>2324.0977569092202</v>
      </c>
      <c r="AI146" s="10">
        <f t="shared" si="59"/>
        <v>1476.2570059161028</v>
      </c>
      <c r="AJ146" s="10">
        <f t="shared" si="60"/>
        <v>42877.050975427257</v>
      </c>
      <c r="AK146" s="10">
        <f t="shared" si="61"/>
        <v>53939.330127087494</v>
      </c>
      <c r="AL146" s="3">
        <f t="shared" si="62"/>
        <v>871.59373944583604</v>
      </c>
      <c r="AM146" s="3">
        <f t="shared" si="63"/>
        <v>575.81538101895387</v>
      </c>
      <c r="AN146" s="3">
        <f t="shared" si="64"/>
        <v>0.76592412291645617</v>
      </c>
      <c r="AO146" s="3">
        <f t="shared" si="65"/>
        <v>0.74266262527377691</v>
      </c>
      <c r="AP146" s="8">
        <f t="shared" si="66"/>
        <v>0.84012814878602515</v>
      </c>
      <c r="AQ146" s="8">
        <f t="shared" si="67"/>
        <v>0.91670497799809769</v>
      </c>
      <c r="AR146" s="3">
        <f t="shared" si="68"/>
        <v>3039882213265221.5</v>
      </c>
      <c r="AS146" s="3">
        <f t="shared" si="69"/>
        <v>5537129031162908</v>
      </c>
      <c r="AT146" s="3">
        <f t="shared" si="70"/>
        <v>16848.829133039879</v>
      </c>
      <c r="AU146" s="3">
        <f t="shared" si="71"/>
        <v>7623.8320255822309</v>
      </c>
      <c r="AV146" s="3">
        <f t="shared" si="72"/>
        <v>16848.829133039879</v>
      </c>
      <c r="AW146" s="3">
        <f t="shared" si="73"/>
        <v>7623.8320255822318</v>
      </c>
      <c r="BE146" s="3">
        <f t="shared" si="75"/>
        <v>17018.340862894151</v>
      </c>
      <c r="BF146" s="3" t="e">
        <f t="shared" si="76"/>
        <v>#DIV/0!</v>
      </c>
      <c r="BG146" s="3" t="e">
        <f t="shared" si="77"/>
        <v>#DIV/0!</v>
      </c>
      <c r="BH146" s="3">
        <f t="shared" si="78"/>
        <v>15581.732584723508</v>
      </c>
      <c r="BI146" s="3">
        <f t="shared" si="79"/>
        <v>353272.29133051645</v>
      </c>
      <c r="BJ146" s="3">
        <f t="shared" si="80"/>
        <v>10523.562427630715</v>
      </c>
      <c r="BK146" s="5" t="e">
        <f t="shared" si="88"/>
        <v>#DIV/0!</v>
      </c>
      <c r="BL146" s="5" t="e">
        <f t="shared" si="89"/>
        <v>#DIV/0!</v>
      </c>
      <c r="BM146" s="39" t="e">
        <f t="shared" si="81"/>
        <v>#DIV/0!</v>
      </c>
      <c r="BN146" s="39" t="e">
        <f t="shared" si="82"/>
        <v>#DIV/0!</v>
      </c>
    </row>
    <row r="147" spans="14:66" x14ac:dyDescent="0.2">
      <c r="N147" s="5">
        <v>34530007100000</v>
      </c>
      <c r="O147" s="32">
        <f t="shared" si="45"/>
        <v>1798.0361528519945</v>
      </c>
      <c r="P147" s="36">
        <f t="shared" si="46"/>
        <v>1304.4906463114007</v>
      </c>
      <c r="Q147" s="36">
        <f t="shared" si="47"/>
        <v>443.14760684849023</v>
      </c>
      <c r="R147" s="37">
        <f t="shared" si="83"/>
        <v>1747.6382531598911</v>
      </c>
      <c r="S147" s="28">
        <f t="shared" si="48"/>
        <v>1304.4906463114007</v>
      </c>
      <c r="T147" s="28">
        <f t="shared" si="49"/>
        <v>443.14760684849023</v>
      </c>
      <c r="U147" s="28">
        <f t="shared" si="84"/>
        <v>1747.6382531598911</v>
      </c>
      <c r="V147" s="30">
        <f t="shared" si="50"/>
        <v>1325.4412834103475</v>
      </c>
      <c r="W147" s="30">
        <f t="shared" si="51"/>
        <v>493.5185439260174</v>
      </c>
      <c r="X147" s="30">
        <f t="shared" si="90"/>
        <v>1818.9598273363649</v>
      </c>
      <c r="Z147" s="7">
        <f t="shared" si="52"/>
        <v>1414</v>
      </c>
      <c r="AA147" s="7">
        <f t="shared" si="53"/>
        <v>470.5</v>
      </c>
      <c r="AB147" s="3">
        <f t="shared" si="54"/>
        <v>3034530007100000</v>
      </c>
      <c r="AC147" s="3">
        <f t="shared" si="55"/>
        <v>34530007100000</v>
      </c>
      <c r="AD147" s="3">
        <f t="shared" si="56"/>
        <v>3034530007100000</v>
      </c>
      <c r="AE147" s="3">
        <f t="shared" si="57"/>
        <v>6034530007100000</v>
      </c>
      <c r="AF147" s="3">
        <f t="shared" si="86"/>
        <v>3069060014200000</v>
      </c>
      <c r="AG147" s="3">
        <f t="shared" si="87"/>
        <v>3069060014200000</v>
      </c>
      <c r="AH147" s="10">
        <f t="shared" si="58"/>
        <v>2323.5801945708604</v>
      </c>
      <c r="AI147" s="10">
        <f t="shared" si="59"/>
        <v>1476.0916933582405</v>
      </c>
      <c r="AJ147" s="10">
        <f t="shared" si="60"/>
        <v>42848.443443919808</v>
      </c>
      <c r="AK147" s="10">
        <f t="shared" si="61"/>
        <v>53903.341852451122</v>
      </c>
      <c r="AL147" s="3">
        <f t="shared" si="62"/>
        <v>871.36948093407784</v>
      </c>
      <c r="AM147" s="3">
        <f t="shared" si="63"/>
        <v>575.73782912855052</v>
      </c>
      <c r="AN147" s="3">
        <f t="shared" si="64"/>
        <v>0.76591221506925911</v>
      </c>
      <c r="AO147" s="3">
        <f t="shared" si="65"/>
        <v>0.74265577521374992</v>
      </c>
      <c r="AP147" s="8">
        <f t="shared" si="66"/>
        <v>0.84014053010084111</v>
      </c>
      <c r="AQ147" s="8">
        <f t="shared" si="67"/>
        <v>0.91671800239259393</v>
      </c>
      <c r="AR147" s="3">
        <f t="shared" si="68"/>
        <v>3041100275326385.5</v>
      </c>
      <c r="AS147" s="3">
        <f t="shared" si="69"/>
        <v>5538178316567586</v>
      </c>
      <c r="AT147" s="3">
        <f t="shared" si="70"/>
        <v>16843.764589548064</v>
      </c>
      <c r="AU147" s="3">
        <f t="shared" si="71"/>
        <v>7622.7680652032996</v>
      </c>
      <c r="AV147" s="3">
        <f t="shared" si="72"/>
        <v>16843.764589548067</v>
      </c>
      <c r="AW147" s="3">
        <f t="shared" si="73"/>
        <v>7622.7680652033005</v>
      </c>
      <c r="BE147" s="3">
        <f t="shared" si="75"/>
        <v>17018.389998451032</v>
      </c>
      <c r="BF147" s="3" t="e">
        <f t="shared" si="76"/>
        <v>#DIV/0!</v>
      </c>
      <c r="BG147" s="3" t="e">
        <f t="shared" si="77"/>
        <v>#DIV/0!</v>
      </c>
      <c r="BH147" s="3">
        <f t="shared" si="78"/>
        <v>15581.921926611421</v>
      </c>
      <c r="BI147" s="3">
        <f t="shared" si="79"/>
        <v>345754.17019873043</v>
      </c>
      <c r="BJ147" s="3">
        <f t="shared" si="80"/>
        <v>10521.185247131069</v>
      </c>
      <c r="BK147" s="5" t="e">
        <f t="shared" si="88"/>
        <v>#DIV/0!</v>
      </c>
      <c r="BL147" s="5" t="e">
        <f t="shared" si="89"/>
        <v>#DIV/0!</v>
      </c>
      <c r="BM147" s="39" t="e">
        <f t="shared" si="81"/>
        <v>#DIV/0!</v>
      </c>
      <c r="BN147" s="39" t="e">
        <f t="shared" si="82"/>
        <v>#DIV/0!</v>
      </c>
    </row>
    <row r="148" spans="14:66" x14ac:dyDescent="0.2">
      <c r="N148" s="5">
        <v>34573781800000</v>
      </c>
      <c r="O148" s="32">
        <f t="shared" si="45"/>
        <v>1798.0340566603043</v>
      </c>
      <c r="P148" s="36">
        <f t="shared" si="46"/>
        <v>1304.4893480305711</v>
      </c>
      <c r="Q148" s="36">
        <f t="shared" si="47"/>
        <v>443.14745313620824</v>
      </c>
      <c r="R148" s="37">
        <f t="shared" si="83"/>
        <v>1747.6368011667794</v>
      </c>
      <c r="S148" s="28">
        <f t="shared" si="48"/>
        <v>1304.4893480305711</v>
      </c>
      <c r="T148" s="28">
        <f t="shared" si="49"/>
        <v>443.14745313620824</v>
      </c>
      <c r="U148" s="28">
        <f t="shared" si="84"/>
        <v>1747.6368011667794</v>
      </c>
      <c r="V148" s="30">
        <f t="shared" si="50"/>
        <v>1325.4371381174583</v>
      </c>
      <c r="W148" s="30">
        <f t="shared" si="51"/>
        <v>493.51712152947243</v>
      </c>
      <c r="X148" s="30">
        <f t="shared" si="90"/>
        <v>1818.9542596469307</v>
      </c>
      <c r="Z148" s="7">
        <f t="shared" si="52"/>
        <v>1414</v>
      </c>
      <c r="AA148" s="7">
        <f t="shared" si="53"/>
        <v>470.5</v>
      </c>
      <c r="AB148" s="3">
        <f t="shared" si="54"/>
        <v>3034573781800000</v>
      </c>
      <c r="AC148" s="3">
        <f t="shared" si="55"/>
        <v>34573781800000</v>
      </c>
      <c r="AD148" s="3">
        <f t="shared" si="56"/>
        <v>3034573781800000</v>
      </c>
      <c r="AE148" s="3">
        <f t="shared" si="57"/>
        <v>6034573781800000</v>
      </c>
      <c r="AF148" s="3">
        <f t="shared" si="86"/>
        <v>3069147563600000</v>
      </c>
      <c r="AG148" s="3">
        <f t="shared" si="87"/>
        <v>3069147563600000</v>
      </c>
      <c r="AH148" s="10">
        <f t="shared" si="58"/>
        <v>2323.5580723795483</v>
      </c>
      <c r="AI148" s="10">
        <f t="shared" si="59"/>
        <v>1476.0846263697451</v>
      </c>
      <c r="AJ148" s="10">
        <f t="shared" si="60"/>
        <v>42847.221164626717</v>
      </c>
      <c r="AK148" s="10">
        <f t="shared" si="61"/>
        <v>53901.804225100408</v>
      </c>
      <c r="AL148" s="3">
        <f t="shared" si="62"/>
        <v>871.35989567218905</v>
      </c>
      <c r="AM148" s="3">
        <f t="shared" si="63"/>
        <v>575.73451390139303</v>
      </c>
      <c r="AN148" s="3">
        <f t="shared" si="64"/>
        <v>0.76591170602205128</v>
      </c>
      <c r="AO148" s="3">
        <f t="shared" si="65"/>
        <v>0.74265548235933065</v>
      </c>
      <c r="AP148" s="8">
        <f t="shared" si="66"/>
        <v>0.84014105941836681</v>
      </c>
      <c r="AQ148" s="8">
        <f t="shared" si="67"/>
        <v>0.91671855922933854</v>
      </c>
      <c r="AR148" s="3">
        <f t="shared" si="68"/>
        <v>3041152353420193</v>
      </c>
      <c r="AS148" s="3">
        <f t="shared" si="69"/>
        <v>5538223178818088</v>
      </c>
      <c r="AT148" s="3">
        <f t="shared" si="70"/>
        <v>16843.54813840532</v>
      </c>
      <c r="AU148" s="3">
        <f t="shared" si="71"/>
        <v>7622.7225837090627</v>
      </c>
      <c r="AV148" s="3">
        <f t="shared" si="72"/>
        <v>16843.548138405324</v>
      </c>
      <c r="AW148" s="3">
        <f t="shared" si="73"/>
        <v>7622.7225837090637</v>
      </c>
      <c r="BE148" s="3">
        <f t="shared" si="75"/>
        <v>17018.392099267909</v>
      </c>
      <c r="BF148" s="3" t="e">
        <f t="shared" si="76"/>
        <v>#DIV/0!</v>
      </c>
      <c r="BG148" s="3" t="e">
        <f t="shared" si="77"/>
        <v>#DIV/0!</v>
      </c>
      <c r="BH148" s="3">
        <f t="shared" si="78"/>
        <v>15581.930021608507</v>
      </c>
      <c r="BI148" s="3">
        <f t="shared" si="79"/>
        <v>345441.2651199408</v>
      </c>
      <c r="BJ148" s="3">
        <f t="shared" si="80"/>
        <v>10521.083640225414</v>
      </c>
      <c r="BK148" s="5" t="e">
        <f t="shared" si="88"/>
        <v>#DIV/0!</v>
      </c>
      <c r="BL148" s="5" t="e">
        <f t="shared" si="89"/>
        <v>#DIV/0!</v>
      </c>
      <c r="BM148" s="39" t="e">
        <f t="shared" si="81"/>
        <v>#DIV/0!</v>
      </c>
      <c r="BN148" s="39" t="e">
        <f t="shared" si="82"/>
        <v>#DIV/0!</v>
      </c>
    </row>
    <row r="149" spans="14:66" x14ac:dyDescent="0.2">
      <c r="N149" s="5">
        <v>35613982800000</v>
      </c>
      <c r="O149" s="32">
        <f t="shared" si="45"/>
        <v>1797.9843684698221</v>
      </c>
      <c r="P149" s="36">
        <f t="shared" si="46"/>
        <v>1304.4585008918375</v>
      </c>
      <c r="Q149" s="36">
        <f t="shared" si="47"/>
        <v>443.14380073242131</v>
      </c>
      <c r="R149" s="37">
        <f t="shared" si="83"/>
        <v>1747.6023016242589</v>
      </c>
      <c r="S149" s="28">
        <f t="shared" si="48"/>
        <v>1304.4585008918375</v>
      </c>
      <c r="T149" s="28">
        <f t="shared" si="49"/>
        <v>443.14380073242131</v>
      </c>
      <c r="U149" s="28">
        <f t="shared" si="84"/>
        <v>1747.6023016242589</v>
      </c>
      <c r="V149" s="30">
        <f t="shared" si="50"/>
        <v>1325.3390701659064</v>
      </c>
      <c r="W149" s="30">
        <f t="shared" si="51"/>
        <v>493.4834499863581</v>
      </c>
      <c r="X149" s="30">
        <f t="shared" si="90"/>
        <v>1818.8225201522646</v>
      </c>
      <c r="Z149" s="7">
        <f t="shared" si="52"/>
        <v>1414</v>
      </c>
      <c r="AA149" s="7">
        <f t="shared" si="53"/>
        <v>470.5</v>
      </c>
      <c r="AB149" s="3">
        <f t="shared" si="54"/>
        <v>3035613982800000</v>
      </c>
      <c r="AC149" s="3">
        <f t="shared" si="55"/>
        <v>35613982800000</v>
      </c>
      <c r="AD149" s="3">
        <f t="shared" si="56"/>
        <v>3035613982800000</v>
      </c>
      <c r="AE149" s="3">
        <f t="shared" si="57"/>
        <v>6035613982800000</v>
      </c>
      <c r="AF149" s="3">
        <f t="shared" si="86"/>
        <v>3071227965600000</v>
      </c>
      <c r="AG149" s="3">
        <f t="shared" si="87"/>
        <v>3071227965600000</v>
      </c>
      <c r="AH149" s="10">
        <f t="shared" si="58"/>
        <v>2323.0325472460004</v>
      </c>
      <c r="AI149" s="10">
        <f t="shared" si="59"/>
        <v>1475.9167213313249</v>
      </c>
      <c r="AJ149" s="10">
        <f t="shared" si="60"/>
        <v>42818.19712420908</v>
      </c>
      <c r="AK149" s="10">
        <f t="shared" si="61"/>
        <v>53865.291982255025</v>
      </c>
      <c r="AL149" s="3">
        <f t="shared" si="62"/>
        <v>871.1321979183142</v>
      </c>
      <c r="AM149" s="3">
        <f t="shared" si="63"/>
        <v>575.65574860984714</v>
      </c>
      <c r="AN149" s="3">
        <f t="shared" si="64"/>
        <v>0.76589961164165554</v>
      </c>
      <c r="AO149" s="3">
        <f t="shared" si="65"/>
        <v>0.74264852394267356</v>
      </c>
      <c r="AP149" s="8">
        <f t="shared" si="66"/>
        <v>0.84015363612438521</v>
      </c>
      <c r="AQ149" s="8">
        <f t="shared" si="67"/>
        <v>0.91673179044257791</v>
      </c>
      <c r="AR149" s="3">
        <f t="shared" si="68"/>
        <v>3042389845462416.5</v>
      </c>
      <c r="AS149" s="3">
        <f t="shared" si="69"/>
        <v>5539289210663184</v>
      </c>
      <c r="AT149" s="3">
        <f t="shared" si="70"/>
        <v>16838.406770750651</v>
      </c>
      <c r="AU149" s="3">
        <f t="shared" si="71"/>
        <v>7621.6420345975303</v>
      </c>
      <c r="AV149" s="3">
        <f t="shared" si="72"/>
        <v>16838.406770750647</v>
      </c>
      <c r="AW149" s="3">
        <f t="shared" si="73"/>
        <v>7621.642034597533</v>
      </c>
      <c r="BE149" s="3">
        <f t="shared" si="75"/>
        <v>17018.442020154151</v>
      </c>
      <c r="BF149" s="3" t="e">
        <f t="shared" si="76"/>
        <v>#DIV/0!</v>
      </c>
      <c r="BG149" s="3" t="e">
        <f t="shared" si="77"/>
        <v>#DIV/0!</v>
      </c>
      <c r="BH149" s="3">
        <f t="shared" si="78"/>
        <v>15582.122369807726</v>
      </c>
      <c r="BI149" s="3">
        <f t="shared" si="79"/>
        <v>338200.70023088733</v>
      </c>
      <c r="BJ149" s="3">
        <f t="shared" si="80"/>
        <v>10518.669935745884</v>
      </c>
      <c r="BK149" s="5" t="e">
        <f t="shared" si="88"/>
        <v>#DIV/0!</v>
      </c>
      <c r="BL149" s="5" t="e">
        <f t="shared" si="89"/>
        <v>#DIV/0!</v>
      </c>
      <c r="BM149" s="39" t="e">
        <f t="shared" si="81"/>
        <v>#DIV/0!</v>
      </c>
      <c r="BN149" s="39" t="e">
        <f t="shared" si="82"/>
        <v>#DIV/0!</v>
      </c>
    </row>
    <row r="150" spans="14:66" x14ac:dyDescent="0.2">
      <c r="N150" s="5">
        <v>35653500700000</v>
      </c>
      <c r="O150" s="32">
        <f t="shared" ref="O150:O213" si="91">$AF$3*(1+EXP(LN(10)*($AF$4*LOG(($F$3+N150)/$AF$5))))/(1+$AF$6*EXP(LN(10)*($AF$4*LOG(($F$3+N150)/$AF$5))))</f>
        <v>1797.9824853736961</v>
      </c>
      <c r="P150" s="36">
        <f t="shared" ref="P150:P213" si="92">(1/Z150+1/AT150)^-1</f>
        <v>1304.457329117929</v>
      </c>
      <c r="Q150" s="36">
        <f t="shared" ref="Q150:Q213" si="93">(1/AA150+1/AU150)^-1</f>
        <v>443.14366198286717</v>
      </c>
      <c r="R150" s="37">
        <f t="shared" si="83"/>
        <v>1747.6009911007961</v>
      </c>
      <c r="S150" s="28">
        <f t="shared" ref="S150:S213" si="94">(1/Z150+1/AV150)^-1</f>
        <v>1304.457329117929</v>
      </c>
      <c r="T150" s="28">
        <f t="shared" ref="T150:T213" si="95">(1/AA150+1/AW150)^-1</f>
        <v>443.14366198286717</v>
      </c>
      <c r="U150" s="28">
        <f t="shared" si="84"/>
        <v>1747.6009911007961</v>
      </c>
      <c r="V150" s="30">
        <f t="shared" ref="V150:V213" si="96">65+1265/(1+(N150/(85000000000000000))^0.72)</f>
        <v>1325.3353607414483</v>
      </c>
      <c r="W150" s="30">
        <f t="shared" ref="W150:W213" si="97">47.7+447.3/(1+(N150/(63000000000000000))^0.76)</f>
        <v>493.48217557498464</v>
      </c>
      <c r="X150" s="30">
        <f t="shared" si="90"/>
        <v>1818.817536316433</v>
      </c>
      <c r="Z150" s="7">
        <f t="shared" ref="Z150:Z213" si="98">$AM$4</f>
        <v>1414</v>
      </c>
      <c r="AA150" s="7">
        <f t="shared" ref="AA150:AA213" si="99">$AN$4</f>
        <v>470.5</v>
      </c>
      <c r="AB150" s="3">
        <f t="shared" ref="AB150:AB213" si="100">$F$4+N150</f>
        <v>3035653500700000</v>
      </c>
      <c r="AC150" s="3">
        <f t="shared" ref="AC150:AC213" si="101">$F$3+N150</f>
        <v>35653500700000</v>
      </c>
      <c r="AD150" s="3">
        <f t="shared" ref="AD150:AD213" si="102">$F$3+$F$4+AC150</f>
        <v>3035653500700000</v>
      </c>
      <c r="AE150" s="3">
        <f t="shared" ref="AE150:AE213" si="103">$F$3+$F$4+AB150</f>
        <v>6035653500700000</v>
      </c>
      <c r="AF150" s="3">
        <f t="shared" si="86"/>
        <v>3071307001400000</v>
      </c>
      <c r="AG150" s="3">
        <f t="shared" si="87"/>
        <v>3071307001400000</v>
      </c>
      <c r="AH150" s="10">
        <f t="shared" ref="AH150:AH213" si="104">39700000000000*(1/AD150*($F$5/300)^3)^0.66</f>
        <v>2323.0125881047838</v>
      </c>
      <c r="AI150" s="10">
        <f t="shared" ref="AI150:AI213" si="105">39700000000000*(1/AE150*($F$5/300)^3)^0.66</f>
        <v>1475.9103434588617</v>
      </c>
      <c r="AJ150" s="10">
        <f t="shared" ref="AJ150:AJ213" si="106">136000000000000000000/AF150*$AM$9*($F$5/300)^2</f>
        <v>42817.09525765432</v>
      </c>
      <c r="AK150" s="10">
        <f t="shared" ref="AK150:AK213" si="107">136000000000000000000/AG150*$AN$9*($F$5/300)^2</f>
        <v>53863.905834129131</v>
      </c>
      <c r="AL150" s="3">
        <f t="shared" ref="AL150:AL213" si="108">($AT$12/AH150+$AT$13/AJ150)^-1</f>
        <v>871.12355029898447</v>
      </c>
      <c r="AM150" s="3">
        <f t="shared" ref="AM150:AM213" si="109">($AT$12/AI150+$AT$13/AK150)^-1</f>
        <v>575.65275676363035</v>
      </c>
      <c r="AN150" s="3">
        <f t="shared" ref="AN150:AN213" si="110">1-$AQ$3/(($AQ$4+(1/$AM$9*$F$5/300)^$AQ$6*AL150)^$AQ$5)+$AQ$7/((($AM$9*300/$F$5)^$AQ$9*AL150)^$AQ$8)</f>
        <v>0.76589915224062466</v>
      </c>
      <c r="AO150" s="3">
        <f t="shared" ref="AO150:AO213" si="111">1-$AQ$3/(($AQ$4+(1/$AN$9*$F$5/300)^$AQ$6*AM150)^$AQ$5)+$AQ$7/((($AN$9*300/$F$5)^$AQ$9*AM150)^$AQ$8)</f>
        <v>0.74264825960946912</v>
      </c>
      <c r="AP150" s="8">
        <f t="shared" ref="AP150:AP213" si="112">($AT$3*AL150^$AT$8+$AT$4+$AT$5*$AT$15)/(AL150^$AT$8+$AT$6+$AT$7*$AT$15)</f>
        <v>0.84015411387386429</v>
      </c>
      <c r="AQ150" s="8">
        <f t="shared" ref="AQ150:AQ213" si="113">($AT$3*AM150^$AT$8+$AT$4+$AT$5*$AT$14)/(AM150^$AT$8+$AT$6+$AT$7*$AT$14)</f>
        <v>0.9167322930791012</v>
      </c>
      <c r="AR150" s="3">
        <f t="shared" ref="AR150:AR213" si="114">$F$4+AN150*$F$3+AC150/AP150</f>
        <v>3042436857846955.5</v>
      </c>
      <c r="AS150" s="3">
        <f t="shared" ref="AS150:AS213" si="115">$F$3+AO150*$F$4+AB150/AQ150</f>
        <v>5539329709432205</v>
      </c>
      <c r="AT150" s="3">
        <f t="shared" ref="AT150:AT213" si="116">$AM$12*AD150/AR150*($AM$6/AD150)^$AM$7+$AM$13*(AB150+AC150)/AR150</f>
        <v>16838.211525428924</v>
      </c>
      <c r="AU150" s="3">
        <f t="shared" ref="AU150:AU213" si="117">$AN$12*AE150/AS150*($AN$6/AE150)^$AN$7+$AN$13*(AB150+AC150)/AS150</f>
        <v>7621.6009917833107</v>
      </c>
      <c r="AV150" s="3">
        <f t="shared" ref="AV150:AV213" si="118">$AM$12/((AD150/AR150*($AM$6/AD150)^$AM$7)^-1+(($F$7-1)/$BA$3)^$BA$4)+$AM$13*(AB150+AC150)/AR150</f>
        <v>16838.211525428924</v>
      </c>
      <c r="AW150" s="3">
        <f t="shared" ref="AW150:AW213" si="119">$AN$12/((AE150/AS150*($AN$6/AE150)^$AN$7)^-1+(($F$7-1)/$BA$3)^$BA$4)+$AN$13*(AB150+AC150)/AS150</f>
        <v>7621.6009917833107</v>
      </c>
      <c r="BE150" s="3">
        <f t="shared" ref="BE150:BE213" si="120">($AM$12*($AM$6/$F$4)^$AM$7+$AM$13*(AF150/$F$4))</f>
        <v>17018.443916680488</v>
      </c>
      <c r="BF150" s="3" t="e">
        <f t="shared" ref="BF150:BF213" si="121">($AN$12*($AN$6/$F$3)^$AN$7+$AN$13*(AG150/$F$3))</f>
        <v>#DIV/0!</v>
      </c>
      <c r="BG150" s="3" t="e">
        <f t="shared" ref="BG150:BG213" si="122">($AM$12*($AM$6/$F$3)^$AM$7+$AM$13*(AF150/$F$3))/AN150</f>
        <v>#DIV/0!</v>
      </c>
      <c r="BH150" s="3">
        <f t="shared" ref="BH150:BH213" si="123">($AN$12*($AN$6/$F$4)^$AN$7+$AN$13*(AG150/$F$4))/AO150</f>
        <v>15582.129676858851</v>
      </c>
      <c r="BI150" s="3">
        <f t="shared" ref="BI150:BI213" si="124">($AM$12*($AM$6/AC150)^$AM$7+$AM$13*(AF150/AC150))*AP150</f>
        <v>337932.79005819437</v>
      </c>
      <c r="BJ150" s="3">
        <f t="shared" ref="BJ150:BJ213" si="125">($AN$12*($AN$6/AB150)^$AN$7+$AN$13*(AG150/AB150))*AQ150</f>
        <v>10518.57826558429</v>
      </c>
      <c r="BK150" s="5" t="e">
        <f t="shared" si="88"/>
        <v>#DIV/0!</v>
      </c>
      <c r="BL150" s="5" t="e">
        <f t="shared" si="89"/>
        <v>#DIV/0!</v>
      </c>
      <c r="BM150" s="39" t="e">
        <f t="shared" ref="BM150:BM213" si="126">BK150/P150</f>
        <v>#DIV/0!</v>
      </c>
      <c r="BN150" s="39" t="e">
        <f t="shared" ref="BN150:BN213" si="127">BL150/Q150</f>
        <v>#DIV/0!</v>
      </c>
    </row>
    <row r="151" spans="14:66" x14ac:dyDescent="0.2">
      <c r="N151" s="5">
        <v>36713044000000</v>
      </c>
      <c r="O151" s="32">
        <f t="shared" si="91"/>
        <v>1797.932118732017</v>
      </c>
      <c r="P151" s="36">
        <f t="shared" si="92"/>
        <v>1304.4259153392215</v>
      </c>
      <c r="Q151" s="36">
        <f t="shared" si="93"/>
        <v>443.1399420744695</v>
      </c>
      <c r="R151" s="37">
        <f t="shared" ref="R151:R214" si="128">P151+Q151</f>
        <v>1747.565857413691</v>
      </c>
      <c r="S151" s="28">
        <f t="shared" si="94"/>
        <v>1304.4259153392215</v>
      </c>
      <c r="T151" s="28">
        <f t="shared" si="95"/>
        <v>443.1399420744695</v>
      </c>
      <c r="U151" s="28">
        <f t="shared" ref="U151:U214" si="129">S151+T151</f>
        <v>1747.565857413691</v>
      </c>
      <c r="V151" s="30">
        <f t="shared" si="96"/>
        <v>1325.236336724688</v>
      </c>
      <c r="W151" s="30">
        <f t="shared" si="97"/>
        <v>493.4481340070289</v>
      </c>
      <c r="X151" s="30">
        <f t="shared" si="90"/>
        <v>1818.6844707317168</v>
      </c>
      <c r="Z151" s="7">
        <f t="shared" si="98"/>
        <v>1414</v>
      </c>
      <c r="AA151" s="7">
        <f t="shared" si="99"/>
        <v>470.5</v>
      </c>
      <c r="AB151" s="3">
        <f t="shared" si="100"/>
        <v>3036713044000000</v>
      </c>
      <c r="AC151" s="3">
        <f t="shared" si="101"/>
        <v>36713044000000</v>
      </c>
      <c r="AD151" s="3">
        <f t="shared" si="102"/>
        <v>3036713044000000</v>
      </c>
      <c r="AE151" s="3">
        <f t="shared" si="103"/>
        <v>6036713044000000</v>
      </c>
      <c r="AF151" s="3">
        <f t="shared" ref="AF151:AF214" si="130">AB151+AC151</f>
        <v>3073426088000000</v>
      </c>
      <c r="AG151" s="3">
        <f t="shared" ref="AG151:AG214" si="131">AB151+AC151</f>
        <v>3073426088000000</v>
      </c>
      <c r="AH151" s="10">
        <f t="shared" si="104"/>
        <v>2322.4776097426998</v>
      </c>
      <c r="AI151" s="10">
        <f t="shared" si="105"/>
        <v>1475.739367499757</v>
      </c>
      <c r="AJ151" s="10">
        <f t="shared" si="106"/>
        <v>42787.57343731002</v>
      </c>
      <c r="AK151" s="10">
        <f t="shared" si="107"/>
        <v>53826.767384136008</v>
      </c>
      <c r="AL151" s="3">
        <f t="shared" si="108"/>
        <v>870.89176803325802</v>
      </c>
      <c r="AM151" s="3">
        <f t="shared" si="109"/>
        <v>575.57255376082639</v>
      </c>
      <c r="AN151" s="3">
        <f t="shared" si="110"/>
        <v>0.76588683687342585</v>
      </c>
      <c r="AO151" s="3">
        <f t="shared" si="111"/>
        <v>0.74264117296499321</v>
      </c>
      <c r="AP151" s="8">
        <f t="shared" si="112"/>
        <v>0.84016692186542252</v>
      </c>
      <c r="AQ151" s="8">
        <f t="shared" si="113"/>
        <v>0.91674576893265181</v>
      </c>
      <c r="AR151" s="3">
        <f t="shared" si="114"/>
        <v>3043697321382858</v>
      </c>
      <c r="AS151" s="3">
        <f t="shared" si="115"/>
        <v>5540415538940605</v>
      </c>
      <c r="AT151" s="3">
        <f t="shared" si="116"/>
        <v>16832.978801509202</v>
      </c>
      <c r="AU151" s="3">
        <f t="shared" si="117"/>
        <v>7620.500779403762</v>
      </c>
      <c r="AV151" s="3">
        <f t="shared" si="118"/>
        <v>16832.978801509202</v>
      </c>
      <c r="AW151" s="3">
        <f t="shared" si="119"/>
        <v>7620.5007794037629</v>
      </c>
      <c r="BE151" s="3">
        <f t="shared" si="120"/>
        <v>17018.494765834206</v>
      </c>
      <c r="BF151" s="3" t="e">
        <f t="shared" si="121"/>
        <v>#DIV/0!</v>
      </c>
      <c r="BG151" s="3" t="e">
        <f t="shared" si="122"/>
        <v>#DIV/0!</v>
      </c>
      <c r="BH151" s="3">
        <f t="shared" si="123"/>
        <v>15582.3255811853</v>
      </c>
      <c r="BI151" s="3">
        <f t="shared" si="124"/>
        <v>330934.81067506928</v>
      </c>
      <c r="BJ151" s="3">
        <f t="shared" si="125"/>
        <v>10516.121193907476</v>
      </c>
      <c r="BK151" s="5" t="e">
        <f t="shared" ref="BK151:BK214" si="132">(1/Z151+1/BE151+1/BG151+1/BI151)^(-1)</f>
        <v>#DIV/0!</v>
      </c>
      <c r="BL151" s="5" t="e">
        <f t="shared" ref="BL151:BL214" si="133">(1/AA151+1/BF151+1/BH151+1/BJ151)^(-1)</f>
        <v>#DIV/0!</v>
      </c>
      <c r="BM151" s="39" t="e">
        <f t="shared" si="126"/>
        <v>#DIV/0!</v>
      </c>
      <c r="BN151" s="39" t="e">
        <f t="shared" si="127"/>
        <v>#DIV/0!</v>
      </c>
    </row>
    <row r="152" spans="14:66" x14ac:dyDescent="0.2">
      <c r="N152" s="5">
        <v>36746973000000</v>
      </c>
      <c r="O152" s="32">
        <f t="shared" si="91"/>
        <v>1797.9305097308888</v>
      </c>
      <c r="P152" s="36">
        <f t="shared" si="92"/>
        <v>1304.4249095099135</v>
      </c>
      <c r="Q152" s="36">
        <f t="shared" si="93"/>
        <v>443.13982296109793</v>
      </c>
      <c r="R152" s="37">
        <f t="shared" si="128"/>
        <v>1747.5647324710114</v>
      </c>
      <c r="S152" s="28">
        <f t="shared" si="94"/>
        <v>1304.4249095099135</v>
      </c>
      <c r="T152" s="28">
        <f t="shared" si="95"/>
        <v>443.13982296109793</v>
      </c>
      <c r="U152" s="28">
        <f t="shared" si="129"/>
        <v>1747.5647324710114</v>
      </c>
      <c r="V152" s="30">
        <f t="shared" si="96"/>
        <v>1325.2331793332378</v>
      </c>
      <c r="W152" s="30">
        <f t="shared" si="97"/>
        <v>493.44704793181268</v>
      </c>
      <c r="X152" s="30">
        <f t="shared" si="90"/>
        <v>1818.6802272650505</v>
      </c>
      <c r="Z152" s="7">
        <f t="shared" si="98"/>
        <v>1414</v>
      </c>
      <c r="AA152" s="7">
        <f t="shared" si="99"/>
        <v>470.5</v>
      </c>
      <c r="AB152" s="3">
        <f t="shared" si="100"/>
        <v>3036746973000000</v>
      </c>
      <c r="AC152" s="3">
        <f t="shared" si="101"/>
        <v>36746973000000</v>
      </c>
      <c r="AD152" s="3">
        <f t="shared" si="102"/>
        <v>3036746973000000</v>
      </c>
      <c r="AE152" s="3">
        <f t="shared" si="103"/>
        <v>6036746973000000</v>
      </c>
      <c r="AF152" s="3">
        <f t="shared" si="130"/>
        <v>3073493946000000</v>
      </c>
      <c r="AG152" s="3">
        <f t="shared" si="131"/>
        <v>3073493946000000</v>
      </c>
      <c r="AH152" s="10">
        <f t="shared" si="104"/>
        <v>2322.4604836319272</v>
      </c>
      <c r="AI152" s="10">
        <f t="shared" si="105"/>
        <v>1475.7338932816072</v>
      </c>
      <c r="AJ152" s="10">
        <f t="shared" si="106"/>
        <v>42786.628753764409</v>
      </c>
      <c r="AK152" s="10">
        <f t="shared" si="107"/>
        <v>53825.578972235628</v>
      </c>
      <c r="AL152" s="3">
        <f t="shared" si="108"/>
        <v>870.88434823555281</v>
      </c>
      <c r="AM152" s="3">
        <f t="shared" si="109"/>
        <v>575.56998590956755</v>
      </c>
      <c r="AN152" s="3">
        <f t="shared" si="110"/>
        <v>0.76588644256993454</v>
      </c>
      <c r="AO152" s="3">
        <f t="shared" si="111"/>
        <v>0.74264094605310327</v>
      </c>
      <c r="AP152" s="8">
        <f t="shared" si="112"/>
        <v>0.84016733196523408</v>
      </c>
      <c r="AQ152" s="8">
        <f t="shared" si="113"/>
        <v>0.91674620043795463</v>
      </c>
      <c r="AR152" s="3">
        <f t="shared" si="114"/>
        <v>3043737683675519</v>
      </c>
      <c r="AS152" s="3">
        <f t="shared" si="115"/>
        <v>5540450309284102</v>
      </c>
      <c r="AT152" s="3">
        <f t="shared" si="116"/>
        <v>16832.811305904339</v>
      </c>
      <c r="AU152" s="3">
        <f t="shared" si="117"/>
        <v>7620.4655549832287</v>
      </c>
      <c r="AV152" s="3">
        <f t="shared" si="118"/>
        <v>16832.811305904339</v>
      </c>
      <c r="AW152" s="3">
        <f t="shared" si="119"/>
        <v>7620.4655549832269</v>
      </c>
      <c r="BE152" s="3">
        <f t="shared" si="120"/>
        <v>17018.496394140417</v>
      </c>
      <c r="BF152" s="3" t="e">
        <f t="shared" si="121"/>
        <v>#DIV/0!</v>
      </c>
      <c r="BG152" s="3" t="e">
        <f t="shared" si="122"/>
        <v>#DIV/0!</v>
      </c>
      <c r="BH152" s="3">
        <f t="shared" si="123"/>
        <v>15582.331854159855</v>
      </c>
      <c r="BI152" s="3">
        <f t="shared" si="124"/>
        <v>330716.45330708957</v>
      </c>
      <c r="BJ152" s="3">
        <f t="shared" si="125"/>
        <v>10516.042537185444</v>
      </c>
      <c r="BK152" s="5" t="e">
        <f t="shared" si="132"/>
        <v>#DIV/0!</v>
      </c>
      <c r="BL152" s="5" t="e">
        <f t="shared" si="133"/>
        <v>#DIV/0!</v>
      </c>
      <c r="BM152" s="39" t="e">
        <f t="shared" si="126"/>
        <v>#DIV/0!</v>
      </c>
      <c r="BN152" s="39" t="e">
        <f t="shared" si="127"/>
        <v>#DIV/0!</v>
      </c>
    </row>
    <row r="153" spans="14:66" x14ac:dyDescent="0.2">
      <c r="N153" s="5">
        <v>37854594800000</v>
      </c>
      <c r="O153" s="32">
        <f t="shared" si="91"/>
        <v>1797.8781118035238</v>
      </c>
      <c r="P153" s="36">
        <f t="shared" si="92"/>
        <v>1304.3920777344208</v>
      </c>
      <c r="Q153" s="36">
        <f t="shared" si="93"/>
        <v>443.13593469642791</v>
      </c>
      <c r="R153" s="37">
        <f t="shared" si="128"/>
        <v>1747.5280124308488</v>
      </c>
      <c r="S153" s="28">
        <f t="shared" si="94"/>
        <v>1304.3920777344208</v>
      </c>
      <c r="T153" s="28">
        <f t="shared" si="95"/>
        <v>443.13593469642791</v>
      </c>
      <c r="U153" s="28">
        <f t="shared" si="129"/>
        <v>1747.5280124308488</v>
      </c>
      <c r="V153" s="30">
        <f t="shared" si="96"/>
        <v>1325.1305567406598</v>
      </c>
      <c r="W153" s="30">
        <f t="shared" si="97"/>
        <v>493.4117261709651</v>
      </c>
      <c r="X153" s="30">
        <f t="shared" si="90"/>
        <v>1818.5422829116249</v>
      </c>
      <c r="Z153" s="7">
        <f t="shared" si="98"/>
        <v>1414</v>
      </c>
      <c r="AA153" s="7">
        <f t="shared" si="99"/>
        <v>470.5</v>
      </c>
      <c r="AB153" s="3">
        <f t="shared" si="100"/>
        <v>3037854594800000</v>
      </c>
      <c r="AC153" s="3">
        <f t="shared" si="101"/>
        <v>37854594800000</v>
      </c>
      <c r="AD153" s="3">
        <f t="shared" si="102"/>
        <v>3037854594800000</v>
      </c>
      <c r="AE153" s="3">
        <f t="shared" si="103"/>
        <v>6037854594800000</v>
      </c>
      <c r="AF153" s="3">
        <f t="shared" si="130"/>
        <v>3075709189600000</v>
      </c>
      <c r="AG153" s="3">
        <f t="shared" si="131"/>
        <v>3075709189600000</v>
      </c>
      <c r="AH153" s="10">
        <f t="shared" si="104"/>
        <v>2321.9015712854343</v>
      </c>
      <c r="AI153" s="10">
        <f t="shared" si="105"/>
        <v>1475.5552139262336</v>
      </c>
      <c r="AJ153" s="10">
        <f t="shared" si="106"/>
        <v>42755.812184423958</v>
      </c>
      <c r="AK153" s="10">
        <f t="shared" si="107"/>
        <v>53786.811728005348</v>
      </c>
      <c r="AL153" s="3">
        <f t="shared" si="108"/>
        <v>870.64220859943885</v>
      </c>
      <c r="AM153" s="3">
        <f t="shared" si="109"/>
        <v>575.48617240835927</v>
      </c>
      <c r="AN153" s="3">
        <f t="shared" si="110"/>
        <v>0.76587357255802868</v>
      </c>
      <c r="AO153" s="3">
        <f t="shared" si="111"/>
        <v>0.74263353908662111</v>
      </c>
      <c r="AP153" s="8">
        <f t="shared" si="112"/>
        <v>0.84018071838003749</v>
      </c>
      <c r="AQ153" s="8">
        <f t="shared" si="113"/>
        <v>0.91676028628897577</v>
      </c>
      <c r="AR153" s="3">
        <f t="shared" si="114"/>
        <v>3045055300570320</v>
      </c>
      <c r="AS153" s="3">
        <f t="shared" si="115"/>
        <v>5541585383314864</v>
      </c>
      <c r="AT153" s="3">
        <f t="shared" si="116"/>
        <v>16827.345686267807</v>
      </c>
      <c r="AU153" s="3">
        <f t="shared" si="117"/>
        <v>7619.3158787503862</v>
      </c>
      <c r="AV153" s="3">
        <f t="shared" si="118"/>
        <v>16827.345686267807</v>
      </c>
      <c r="AW153" s="3">
        <f t="shared" si="119"/>
        <v>7619.3158787503871</v>
      </c>
      <c r="BE153" s="3">
        <f t="shared" si="120"/>
        <v>17018.549550657168</v>
      </c>
      <c r="BF153" s="3" t="e">
        <f t="shared" si="121"/>
        <v>#DIV/0!</v>
      </c>
      <c r="BG153" s="3" t="e">
        <f t="shared" si="122"/>
        <v>#DIV/0!</v>
      </c>
      <c r="BH153" s="3">
        <f t="shared" si="123"/>
        <v>15582.536625941228</v>
      </c>
      <c r="BI153" s="3">
        <f t="shared" si="124"/>
        <v>323773.20777752559</v>
      </c>
      <c r="BJ153" s="3">
        <f t="shared" si="125"/>
        <v>10513.475594997197</v>
      </c>
      <c r="BK153" s="5" t="e">
        <f t="shared" si="132"/>
        <v>#DIV/0!</v>
      </c>
      <c r="BL153" s="5" t="e">
        <f t="shared" si="133"/>
        <v>#DIV/0!</v>
      </c>
      <c r="BM153" s="39" t="e">
        <f t="shared" si="126"/>
        <v>#DIV/0!</v>
      </c>
      <c r="BN153" s="39" t="e">
        <f t="shared" si="127"/>
        <v>#DIV/0!</v>
      </c>
    </row>
    <row r="154" spans="14:66" x14ac:dyDescent="0.2">
      <c r="N154" s="5">
        <v>37880920600000</v>
      </c>
      <c r="O154" s="32">
        <f t="shared" si="91"/>
        <v>1797.8768694115831</v>
      </c>
      <c r="P154" s="36">
        <f t="shared" si="92"/>
        <v>1304.3912974832299</v>
      </c>
      <c r="Q154" s="36">
        <f t="shared" si="93"/>
        <v>443.13584228600951</v>
      </c>
      <c r="R154" s="37">
        <f t="shared" si="128"/>
        <v>1747.5271397692395</v>
      </c>
      <c r="S154" s="28">
        <f t="shared" si="94"/>
        <v>1304.3912974832299</v>
      </c>
      <c r="T154" s="28">
        <f t="shared" si="95"/>
        <v>443.13584228600951</v>
      </c>
      <c r="U154" s="28">
        <f t="shared" si="129"/>
        <v>1747.5271397692395</v>
      </c>
      <c r="V154" s="30">
        <f t="shared" si="96"/>
        <v>1325.128128136756</v>
      </c>
      <c r="W154" s="30">
        <f t="shared" si="97"/>
        <v>493.41088975934008</v>
      </c>
      <c r="X154" s="30">
        <f t="shared" si="90"/>
        <v>1818.5390178960961</v>
      </c>
      <c r="Z154" s="7">
        <f t="shared" si="98"/>
        <v>1414</v>
      </c>
      <c r="AA154" s="7">
        <f t="shared" si="99"/>
        <v>470.5</v>
      </c>
      <c r="AB154" s="3">
        <f t="shared" si="100"/>
        <v>3037880920600000</v>
      </c>
      <c r="AC154" s="3">
        <f t="shared" si="101"/>
        <v>37880920600000</v>
      </c>
      <c r="AD154" s="3">
        <f t="shared" si="102"/>
        <v>3037880920600000</v>
      </c>
      <c r="AE154" s="3">
        <f t="shared" si="103"/>
        <v>6037880920600000</v>
      </c>
      <c r="AF154" s="3">
        <f t="shared" si="130"/>
        <v>3075761841200000</v>
      </c>
      <c r="AG154" s="3">
        <f t="shared" si="131"/>
        <v>3075761841200000</v>
      </c>
      <c r="AH154" s="10">
        <f t="shared" si="104"/>
        <v>2321.8882912506683</v>
      </c>
      <c r="AI154" s="10">
        <f t="shared" si="105"/>
        <v>1475.5509677623081</v>
      </c>
      <c r="AJ154" s="10">
        <f t="shared" si="106"/>
        <v>42755.080280578011</v>
      </c>
      <c r="AK154" s="10">
        <f t="shared" si="107"/>
        <v>53785.890992967135</v>
      </c>
      <c r="AL154" s="3">
        <f t="shared" si="108"/>
        <v>870.63645538801563</v>
      </c>
      <c r="AM154" s="3">
        <f t="shared" si="109"/>
        <v>575.48418068847411</v>
      </c>
      <c r="AN154" s="3">
        <f t="shared" si="110"/>
        <v>0.76587326671582912</v>
      </c>
      <c r="AO154" s="3">
        <f t="shared" si="111"/>
        <v>0.74263336305389949</v>
      </c>
      <c r="AP154" s="8">
        <f t="shared" si="112"/>
        <v>0.84018103651320053</v>
      </c>
      <c r="AQ154" s="8">
        <f t="shared" si="113"/>
        <v>0.91676062106153278</v>
      </c>
      <c r="AR154" s="3">
        <f t="shared" si="114"/>
        <v>3045086616995318</v>
      </c>
      <c r="AS154" s="3">
        <f t="shared" si="115"/>
        <v>5541612361273022</v>
      </c>
      <c r="AT154" s="3">
        <f t="shared" si="116"/>
        <v>16827.215834975286</v>
      </c>
      <c r="AU154" s="3">
        <f t="shared" si="117"/>
        <v>7619.2885589520392</v>
      </c>
      <c r="AV154" s="3">
        <f t="shared" si="118"/>
        <v>16827.215834975286</v>
      </c>
      <c r="AW154" s="3">
        <f t="shared" si="119"/>
        <v>7619.2885589520411</v>
      </c>
      <c r="BE154" s="3">
        <f t="shared" si="120"/>
        <v>17018.55081407382</v>
      </c>
      <c r="BF154" s="3" t="e">
        <f t="shared" si="121"/>
        <v>#DIV/0!</v>
      </c>
      <c r="BG154" s="3" t="e">
        <f t="shared" si="122"/>
        <v>#DIV/0!</v>
      </c>
      <c r="BH154" s="3">
        <f t="shared" si="123"/>
        <v>15582.541492662784</v>
      </c>
      <c r="BI154" s="3">
        <f t="shared" si="124"/>
        <v>323612.42939609365</v>
      </c>
      <c r="BJ154" s="3">
        <f t="shared" si="125"/>
        <v>10513.41460383386</v>
      </c>
      <c r="BK154" s="5" t="e">
        <f t="shared" si="132"/>
        <v>#DIV/0!</v>
      </c>
      <c r="BL154" s="5" t="e">
        <f t="shared" si="133"/>
        <v>#DIV/0!</v>
      </c>
      <c r="BM154" s="39" t="e">
        <f t="shared" si="126"/>
        <v>#DIV/0!</v>
      </c>
      <c r="BN154" s="39" t="e">
        <f t="shared" si="127"/>
        <v>#DIV/0!</v>
      </c>
    </row>
    <row r="155" spans="14:66" x14ac:dyDescent="0.2">
      <c r="N155" s="5">
        <v>39006662700000</v>
      </c>
      <c r="O155" s="32">
        <f t="shared" si="91"/>
        <v>1797.823869499291</v>
      </c>
      <c r="P155" s="36">
        <f t="shared" si="92"/>
        <v>1304.3579363362448</v>
      </c>
      <c r="Q155" s="36">
        <f t="shared" si="93"/>
        <v>443.13189086862116</v>
      </c>
      <c r="R155" s="37">
        <f t="shared" si="128"/>
        <v>1747.4898272048661</v>
      </c>
      <c r="S155" s="28">
        <f t="shared" si="94"/>
        <v>1304.3579363362448</v>
      </c>
      <c r="T155" s="28">
        <f t="shared" si="95"/>
        <v>443.13189086862116</v>
      </c>
      <c r="U155" s="28">
        <f t="shared" si="129"/>
        <v>1747.4898272048661</v>
      </c>
      <c r="V155" s="30">
        <f t="shared" si="96"/>
        <v>1325.024721777977</v>
      </c>
      <c r="W155" s="30">
        <f t="shared" si="97"/>
        <v>493.37525507814399</v>
      </c>
      <c r="X155" s="30">
        <f t="shared" si="90"/>
        <v>1818.3999768561209</v>
      </c>
      <c r="Z155" s="7">
        <f t="shared" si="98"/>
        <v>1414</v>
      </c>
      <c r="AA155" s="7">
        <f t="shared" si="99"/>
        <v>470.5</v>
      </c>
      <c r="AB155" s="3">
        <f t="shared" si="100"/>
        <v>3039006662700000</v>
      </c>
      <c r="AC155" s="3">
        <f t="shared" si="101"/>
        <v>39006662700000</v>
      </c>
      <c r="AD155" s="3">
        <f t="shared" si="102"/>
        <v>3039006662700000</v>
      </c>
      <c r="AE155" s="3">
        <f t="shared" si="103"/>
        <v>6039006662700000</v>
      </c>
      <c r="AF155" s="3">
        <f t="shared" si="130"/>
        <v>3078013325400000</v>
      </c>
      <c r="AG155" s="3">
        <f t="shared" si="131"/>
        <v>3078013325400000</v>
      </c>
      <c r="AH155" s="10">
        <f t="shared" si="104"/>
        <v>2321.3205899812306</v>
      </c>
      <c r="AI155" s="10">
        <f t="shared" si="105"/>
        <v>1475.369422335343</v>
      </c>
      <c r="AJ155" s="10">
        <f t="shared" si="106"/>
        <v>42723.806085977529</v>
      </c>
      <c r="AK155" s="10">
        <f t="shared" si="107"/>
        <v>53746.548056159729</v>
      </c>
      <c r="AL155" s="3">
        <f t="shared" si="108"/>
        <v>870.39052071760671</v>
      </c>
      <c r="AM155" s="3">
        <f t="shared" si="109"/>
        <v>575.39902599566858</v>
      </c>
      <c r="AN155" s="3">
        <f t="shared" si="110"/>
        <v>0.76586019050259457</v>
      </c>
      <c r="AO155" s="3">
        <f t="shared" si="111"/>
        <v>0.74262583620687983</v>
      </c>
      <c r="AP155" s="8">
        <f t="shared" si="112"/>
        <v>0.84019463905734426</v>
      </c>
      <c r="AQ155" s="8">
        <f t="shared" si="113"/>
        <v>0.91677493580227931</v>
      </c>
      <c r="AR155" s="3">
        <f t="shared" si="114"/>
        <v>3046425745757868</v>
      </c>
      <c r="AS155" s="3">
        <f t="shared" si="115"/>
        <v>5542765976901607</v>
      </c>
      <c r="AT155" s="3">
        <f t="shared" si="116"/>
        <v>16821.665520959603</v>
      </c>
      <c r="AU155" s="3">
        <f t="shared" si="117"/>
        <v>7618.1205523854769</v>
      </c>
      <c r="AV155" s="3">
        <f t="shared" si="118"/>
        <v>16821.665520959603</v>
      </c>
      <c r="AW155" s="3">
        <f t="shared" si="119"/>
        <v>7618.1205523854778</v>
      </c>
      <c r="BE155" s="3">
        <f t="shared" si="120"/>
        <v>17018.604840212338</v>
      </c>
      <c r="BF155" s="3" t="e">
        <f t="shared" si="121"/>
        <v>#DIV/0!</v>
      </c>
      <c r="BG155" s="3" t="e">
        <f t="shared" si="122"/>
        <v>#DIV/0!</v>
      </c>
      <c r="BH155" s="3">
        <f t="shared" si="123"/>
        <v>15582.749591552792</v>
      </c>
      <c r="BI155" s="3">
        <f t="shared" si="124"/>
        <v>316912.06488781585</v>
      </c>
      <c r="BJ155" s="3">
        <f t="shared" si="125"/>
        <v>10510.807352978698</v>
      </c>
      <c r="BK155" s="5" t="e">
        <f t="shared" si="132"/>
        <v>#DIV/0!</v>
      </c>
      <c r="BL155" s="5" t="e">
        <f t="shared" si="133"/>
        <v>#DIV/0!</v>
      </c>
      <c r="BM155" s="39" t="e">
        <f t="shared" si="126"/>
        <v>#DIV/0!</v>
      </c>
      <c r="BN155" s="39" t="e">
        <f t="shared" si="127"/>
        <v>#DIV/0!</v>
      </c>
    </row>
    <row r="156" spans="14:66" x14ac:dyDescent="0.2">
      <c r="N156" s="5">
        <v>39025845100000</v>
      </c>
      <c r="O156" s="32">
        <f t="shared" si="91"/>
        <v>1797.8229685208871</v>
      </c>
      <c r="P156" s="36">
        <f t="shared" si="92"/>
        <v>1304.3573679356402</v>
      </c>
      <c r="Q156" s="36">
        <f t="shared" si="93"/>
        <v>443.13182354123728</v>
      </c>
      <c r="R156" s="37">
        <f t="shared" si="128"/>
        <v>1747.4891914768775</v>
      </c>
      <c r="S156" s="28">
        <f t="shared" si="94"/>
        <v>1304.3573679356402</v>
      </c>
      <c r="T156" s="28">
        <f t="shared" si="95"/>
        <v>443.13182354123728</v>
      </c>
      <c r="U156" s="28">
        <f t="shared" si="129"/>
        <v>1747.4891914768775</v>
      </c>
      <c r="V156" s="30">
        <f t="shared" si="96"/>
        <v>1325.0229672024925</v>
      </c>
      <c r="W156" s="30">
        <f t="shared" si="97"/>
        <v>493.37465007680186</v>
      </c>
      <c r="X156" s="30">
        <f t="shared" si="90"/>
        <v>1818.3976172792943</v>
      </c>
      <c r="Z156" s="7">
        <f t="shared" si="98"/>
        <v>1414</v>
      </c>
      <c r="AA156" s="7">
        <f t="shared" si="99"/>
        <v>470.5</v>
      </c>
      <c r="AB156" s="3">
        <f t="shared" si="100"/>
        <v>3039025845100000</v>
      </c>
      <c r="AC156" s="3">
        <f t="shared" si="101"/>
        <v>39025845100000</v>
      </c>
      <c r="AD156" s="3">
        <f t="shared" si="102"/>
        <v>3039025845100000</v>
      </c>
      <c r="AE156" s="3">
        <f t="shared" si="103"/>
        <v>6039025845100000</v>
      </c>
      <c r="AF156" s="3">
        <f t="shared" si="130"/>
        <v>3078051690200000</v>
      </c>
      <c r="AG156" s="3">
        <f t="shared" si="131"/>
        <v>3078051690200000</v>
      </c>
      <c r="AH156" s="10">
        <f t="shared" si="104"/>
        <v>2321.3109195002589</v>
      </c>
      <c r="AI156" s="10">
        <f t="shared" si="105"/>
        <v>1475.3663293276259</v>
      </c>
      <c r="AJ156" s="10">
        <f t="shared" si="106"/>
        <v>42723.273576961852</v>
      </c>
      <c r="AK156" s="10">
        <f t="shared" si="107"/>
        <v>53745.878159818007</v>
      </c>
      <c r="AL156" s="3">
        <f t="shared" si="108"/>
        <v>870.38633146251698</v>
      </c>
      <c r="AM156" s="3">
        <f t="shared" si="109"/>
        <v>575.39757523391711</v>
      </c>
      <c r="AN156" s="3">
        <f t="shared" si="110"/>
        <v>0.76585996772385556</v>
      </c>
      <c r="AO156" s="3">
        <f t="shared" si="111"/>
        <v>0.74262570796209448</v>
      </c>
      <c r="AP156" s="8">
        <f t="shared" si="112"/>
        <v>0.84019487081726829</v>
      </c>
      <c r="AQ156" s="8">
        <f t="shared" si="113"/>
        <v>0.91677517970911815</v>
      </c>
      <c r="AR156" s="3">
        <f t="shared" si="114"/>
        <v>3046448563845717</v>
      </c>
      <c r="AS156" s="3">
        <f t="shared" si="115"/>
        <v>5542785634023138</v>
      </c>
      <c r="AT156" s="3">
        <f t="shared" si="116"/>
        <v>16821.570985074155</v>
      </c>
      <c r="AU156" s="3">
        <f t="shared" si="117"/>
        <v>7618.1006538854299</v>
      </c>
      <c r="AV156" s="3">
        <f t="shared" si="118"/>
        <v>16821.570985074155</v>
      </c>
      <c r="AW156" s="3">
        <f t="shared" si="119"/>
        <v>7618.1006538854281</v>
      </c>
      <c r="BE156" s="3">
        <f t="shared" si="120"/>
        <v>17018.605760805964</v>
      </c>
      <c r="BF156" s="3" t="e">
        <f t="shared" si="121"/>
        <v>#DIV/0!</v>
      </c>
      <c r="BG156" s="3" t="e">
        <f t="shared" si="122"/>
        <v>#DIV/0!</v>
      </c>
      <c r="BH156" s="3">
        <f t="shared" si="123"/>
        <v>15582.753137317262</v>
      </c>
      <c r="BI156" s="3">
        <f t="shared" si="124"/>
        <v>316800.7721115562</v>
      </c>
      <c r="BJ156" s="3">
        <f t="shared" si="125"/>
        <v>10510.762940367791</v>
      </c>
      <c r="BK156" s="5" t="e">
        <f t="shared" si="132"/>
        <v>#DIV/0!</v>
      </c>
      <c r="BL156" s="5" t="e">
        <f t="shared" si="133"/>
        <v>#DIV/0!</v>
      </c>
      <c r="BM156" s="39" t="e">
        <f t="shared" si="126"/>
        <v>#DIV/0!</v>
      </c>
      <c r="BN156" s="39" t="e">
        <f t="shared" si="127"/>
        <v>#DIV/0!</v>
      </c>
    </row>
    <row r="157" spans="14:66" x14ac:dyDescent="0.2">
      <c r="N157" s="3">
        <v>40000000000000</v>
      </c>
      <c r="O157" s="32">
        <f t="shared" si="91"/>
        <v>1797.777305280051</v>
      </c>
      <c r="P157" s="36">
        <f t="shared" si="92"/>
        <v>1304.3285053107666</v>
      </c>
      <c r="Q157" s="36">
        <f t="shared" si="93"/>
        <v>443.12840457389069</v>
      </c>
      <c r="R157" s="37">
        <f t="shared" si="128"/>
        <v>1747.4569098846573</v>
      </c>
      <c r="S157" s="28">
        <f t="shared" si="94"/>
        <v>1304.3285053107666</v>
      </c>
      <c r="T157" s="28">
        <f t="shared" si="95"/>
        <v>443.12840457389069</v>
      </c>
      <c r="U157" s="28">
        <f t="shared" si="129"/>
        <v>1747.4569098846573</v>
      </c>
      <c r="V157" s="30">
        <f t="shared" si="96"/>
        <v>1324.9341838247633</v>
      </c>
      <c r="W157" s="30">
        <f t="shared" si="97"/>
        <v>493.34402086727306</v>
      </c>
      <c r="X157" s="30">
        <f t="shared" si="90"/>
        <v>1818.2782046920363</v>
      </c>
      <c r="Z157" s="7">
        <f t="shared" si="98"/>
        <v>1414</v>
      </c>
      <c r="AA157" s="7">
        <f t="shared" si="99"/>
        <v>470.5</v>
      </c>
      <c r="AB157" s="3">
        <f t="shared" si="100"/>
        <v>3040000000000000</v>
      </c>
      <c r="AC157" s="3">
        <f t="shared" si="101"/>
        <v>40000000000000</v>
      </c>
      <c r="AD157" s="3">
        <f t="shared" si="102"/>
        <v>3040000000000000</v>
      </c>
      <c r="AE157" s="3">
        <f t="shared" si="103"/>
        <v>6040000000000000</v>
      </c>
      <c r="AF157" s="3">
        <f t="shared" si="130"/>
        <v>3080000000000000</v>
      </c>
      <c r="AG157" s="3">
        <f t="shared" si="131"/>
        <v>3080000000000000</v>
      </c>
      <c r="AH157" s="10">
        <f t="shared" si="104"/>
        <v>2320.8199490583506</v>
      </c>
      <c r="AI157" s="10">
        <f t="shared" si="105"/>
        <v>1475.2092761266533</v>
      </c>
      <c r="AJ157" s="10">
        <f t="shared" si="106"/>
        <v>42696.248196248191</v>
      </c>
      <c r="AK157" s="10">
        <f t="shared" si="107"/>
        <v>53711.880230880233</v>
      </c>
      <c r="AL157" s="3">
        <f t="shared" si="108"/>
        <v>870.17364766776393</v>
      </c>
      <c r="AM157" s="3">
        <f t="shared" si="109"/>
        <v>575.32391131969575</v>
      </c>
      <c r="AN157" s="3">
        <f t="shared" si="110"/>
        <v>0.76584865580922501</v>
      </c>
      <c r="AO157" s="3">
        <f t="shared" si="111"/>
        <v>0.74261919569298074</v>
      </c>
      <c r="AP157" s="8">
        <f t="shared" si="112"/>
        <v>0.84020663938623108</v>
      </c>
      <c r="AQ157" s="8">
        <f t="shared" si="113"/>
        <v>0.91678756563932817</v>
      </c>
      <c r="AR157" s="3">
        <f t="shared" si="114"/>
        <v>3047607336249116</v>
      </c>
      <c r="AS157" s="3">
        <f t="shared" si="115"/>
        <v>5543783886624721</v>
      </c>
      <c r="AT157" s="3">
        <f t="shared" si="116"/>
        <v>16816.771867070052</v>
      </c>
      <c r="AU157" s="3">
        <f t="shared" si="117"/>
        <v>7617.0903122854997</v>
      </c>
      <c r="AV157" s="3">
        <f t="shared" si="118"/>
        <v>16816.771867070052</v>
      </c>
      <c r="AW157" s="3">
        <f t="shared" si="119"/>
        <v>7617.0903122854997</v>
      </c>
      <c r="BE157" s="3">
        <f t="shared" si="120"/>
        <v>17018.652512035722</v>
      </c>
      <c r="BF157" s="3" t="e">
        <f t="shared" si="121"/>
        <v>#DIV/0!</v>
      </c>
      <c r="BG157" s="3" t="e">
        <f t="shared" si="122"/>
        <v>#DIV/0!</v>
      </c>
      <c r="BH157" s="3">
        <f t="shared" si="123"/>
        <v>15582.933196060652</v>
      </c>
      <c r="BI157" s="3">
        <f t="shared" si="124"/>
        <v>311269.6900970756</v>
      </c>
      <c r="BJ157" s="3">
        <f t="shared" si="125"/>
        <v>10508.508132809315</v>
      </c>
      <c r="BK157" s="5" t="e">
        <f t="shared" si="132"/>
        <v>#DIV/0!</v>
      </c>
      <c r="BL157" s="5" t="e">
        <f t="shared" si="133"/>
        <v>#DIV/0!</v>
      </c>
      <c r="BM157" s="39" t="e">
        <f t="shared" si="126"/>
        <v>#DIV/0!</v>
      </c>
      <c r="BN157" s="39" t="e">
        <f t="shared" si="127"/>
        <v>#DIV/0!</v>
      </c>
    </row>
    <row r="158" spans="14:66" x14ac:dyDescent="0.2">
      <c r="N158" s="5">
        <v>40171586900000</v>
      </c>
      <c r="O158" s="32">
        <f t="shared" si="91"/>
        <v>1797.7692806441651</v>
      </c>
      <c r="P158" s="36">
        <f t="shared" si="92"/>
        <v>1304.3234220611305</v>
      </c>
      <c r="Q158" s="36">
        <f t="shared" si="93"/>
        <v>443.12780239455844</v>
      </c>
      <c r="R158" s="37">
        <f t="shared" si="128"/>
        <v>1747.451224455689</v>
      </c>
      <c r="S158" s="28">
        <f t="shared" si="94"/>
        <v>1304.3234220611305</v>
      </c>
      <c r="T158" s="28">
        <f t="shared" si="95"/>
        <v>443.12780239455844</v>
      </c>
      <c r="U158" s="28">
        <f t="shared" si="129"/>
        <v>1747.451224455689</v>
      </c>
      <c r="V158" s="30">
        <f t="shared" si="96"/>
        <v>1324.9186099167352</v>
      </c>
      <c r="W158" s="30">
        <f t="shared" si="97"/>
        <v>493.33864494085151</v>
      </c>
      <c r="X158" s="30">
        <f t="shared" si="90"/>
        <v>1818.2572548575868</v>
      </c>
      <c r="Z158" s="7">
        <f t="shared" si="98"/>
        <v>1414</v>
      </c>
      <c r="AA158" s="7">
        <f t="shared" si="99"/>
        <v>470.5</v>
      </c>
      <c r="AB158" s="3">
        <f t="shared" si="100"/>
        <v>3040171586900000</v>
      </c>
      <c r="AC158" s="3">
        <f t="shared" si="101"/>
        <v>40171586900000</v>
      </c>
      <c r="AD158" s="3">
        <f t="shared" si="102"/>
        <v>3040171586900000</v>
      </c>
      <c r="AE158" s="3">
        <f t="shared" si="103"/>
        <v>6040171586900000</v>
      </c>
      <c r="AF158" s="3">
        <f t="shared" si="130"/>
        <v>3080343173800000</v>
      </c>
      <c r="AG158" s="3">
        <f t="shared" si="131"/>
        <v>3080343173800000</v>
      </c>
      <c r="AH158" s="10">
        <f t="shared" si="104"/>
        <v>2320.7334969510694</v>
      </c>
      <c r="AI158" s="10">
        <f t="shared" si="105"/>
        <v>1475.1816172511476</v>
      </c>
      <c r="AJ158" s="10">
        <f t="shared" si="106"/>
        <v>42691.491507492254</v>
      </c>
      <c r="AK158" s="10">
        <f t="shared" si="107"/>
        <v>53705.896316425256</v>
      </c>
      <c r="AL158" s="3">
        <f t="shared" si="108"/>
        <v>870.13619838752948</v>
      </c>
      <c r="AM158" s="3">
        <f t="shared" si="109"/>
        <v>575.31093850135824</v>
      </c>
      <c r="AN158" s="3">
        <f t="shared" si="110"/>
        <v>0.76584666366894905</v>
      </c>
      <c r="AO158" s="3">
        <f t="shared" si="111"/>
        <v>0.74261804872572723</v>
      </c>
      <c r="AP158" s="8">
        <f t="shared" si="112"/>
        <v>0.84020871207412373</v>
      </c>
      <c r="AQ158" s="8">
        <f t="shared" si="113"/>
        <v>0.91678974716928041</v>
      </c>
      <c r="AR158" s="3">
        <f t="shared" si="114"/>
        <v>3047811438185202</v>
      </c>
      <c r="AS158" s="3">
        <f t="shared" si="115"/>
        <v>5543959715951457</v>
      </c>
      <c r="AT158" s="3">
        <f t="shared" si="116"/>
        <v>16815.926913970681</v>
      </c>
      <c r="AU158" s="3">
        <f t="shared" si="117"/>
        <v>7616.912387962293</v>
      </c>
      <c r="AV158" s="3">
        <f t="shared" si="118"/>
        <v>16815.926913970685</v>
      </c>
      <c r="AW158" s="3">
        <f t="shared" si="119"/>
        <v>7616.9123879622939</v>
      </c>
      <c r="BE158" s="3">
        <f t="shared" si="120"/>
        <v>17018.66074676162</v>
      </c>
      <c r="BF158" s="3" t="e">
        <f t="shared" si="121"/>
        <v>#DIV/0!</v>
      </c>
      <c r="BG158" s="3" t="e">
        <f t="shared" si="122"/>
        <v>#DIV/0!</v>
      </c>
      <c r="BH158" s="3">
        <f t="shared" si="123"/>
        <v>15582.964909722958</v>
      </c>
      <c r="BI158" s="3">
        <f t="shared" si="124"/>
        <v>310319.34331447264</v>
      </c>
      <c r="BJ158" s="3">
        <f t="shared" si="125"/>
        <v>10508.111101281645</v>
      </c>
      <c r="BK158" s="5" t="e">
        <f t="shared" si="132"/>
        <v>#DIV/0!</v>
      </c>
      <c r="BL158" s="5" t="e">
        <f t="shared" si="133"/>
        <v>#DIV/0!</v>
      </c>
      <c r="BM158" s="39" t="e">
        <f t="shared" si="126"/>
        <v>#DIV/0!</v>
      </c>
      <c r="BN158" s="39" t="e">
        <f t="shared" si="127"/>
        <v>#DIV/0!</v>
      </c>
    </row>
    <row r="159" spans="14:66" x14ac:dyDescent="0.2">
      <c r="N159" s="5">
        <v>40179121700000</v>
      </c>
      <c r="O159" s="32">
        <f t="shared" si="91"/>
        <v>1797.7689283880791</v>
      </c>
      <c r="P159" s="36">
        <f t="shared" si="92"/>
        <v>1304.3231988472764</v>
      </c>
      <c r="Q159" s="36">
        <f t="shared" si="93"/>
        <v>443.12777595163277</v>
      </c>
      <c r="R159" s="37">
        <f t="shared" si="128"/>
        <v>1747.4509747989091</v>
      </c>
      <c r="S159" s="28">
        <f t="shared" si="94"/>
        <v>1304.3231988472764</v>
      </c>
      <c r="T159" s="28">
        <f t="shared" si="95"/>
        <v>443.12777595163277</v>
      </c>
      <c r="U159" s="28">
        <f t="shared" si="129"/>
        <v>1747.4509747989091</v>
      </c>
      <c r="V159" s="30">
        <f t="shared" si="96"/>
        <v>1324.9179264646082</v>
      </c>
      <c r="W159" s="30">
        <f t="shared" si="97"/>
        <v>493.33840900022176</v>
      </c>
      <c r="X159" s="30">
        <f t="shared" si="90"/>
        <v>1818.25633546483</v>
      </c>
      <c r="Z159" s="7">
        <f t="shared" si="98"/>
        <v>1414</v>
      </c>
      <c r="AA159" s="7">
        <f t="shared" si="99"/>
        <v>470.5</v>
      </c>
      <c r="AB159" s="3">
        <f t="shared" si="100"/>
        <v>3040179121700000</v>
      </c>
      <c r="AC159" s="3">
        <f t="shared" si="101"/>
        <v>40179121700000</v>
      </c>
      <c r="AD159" s="3">
        <f t="shared" si="102"/>
        <v>3040179121700000</v>
      </c>
      <c r="AE159" s="3">
        <f t="shared" si="103"/>
        <v>6040179121700000</v>
      </c>
      <c r="AF159" s="3">
        <f t="shared" si="130"/>
        <v>3080358243400000</v>
      </c>
      <c r="AG159" s="3">
        <f t="shared" si="131"/>
        <v>3080358243400000</v>
      </c>
      <c r="AH159" s="10">
        <f t="shared" si="104"/>
        <v>2320.7297008134678</v>
      </c>
      <c r="AI159" s="10">
        <f t="shared" si="105"/>
        <v>1475.1804027122453</v>
      </c>
      <c r="AJ159" s="10">
        <f t="shared" si="106"/>
        <v>42691.282653959781</v>
      </c>
      <c r="AK159" s="10">
        <f t="shared" si="107"/>
        <v>53705.633578681402</v>
      </c>
      <c r="AL159" s="3">
        <f t="shared" si="108"/>
        <v>870.13455398516339</v>
      </c>
      <c r="AM159" s="3">
        <f t="shared" si="109"/>
        <v>575.31036884891012</v>
      </c>
      <c r="AN159" s="3">
        <f t="shared" si="110"/>
        <v>0.76584657619147922</v>
      </c>
      <c r="AO159" s="3">
        <f t="shared" si="111"/>
        <v>0.74261799836027143</v>
      </c>
      <c r="AP159" s="8">
        <f t="shared" si="112"/>
        <v>0.84020880308941104</v>
      </c>
      <c r="AQ159" s="8">
        <f t="shared" si="113"/>
        <v>0.91678984296477795</v>
      </c>
      <c r="AR159" s="3">
        <f t="shared" si="114"/>
        <v>3047820400776882</v>
      </c>
      <c r="AS159" s="3">
        <f t="shared" si="115"/>
        <v>5543967437032200</v>
      </c>
      <c r="AT159" s="3">
        <f t="shared" si="116"/>
        <v>16815.889812485206</v>
      </c>
      <c r="AU159" s="3">
        <f t="shared" si="117"/>
        <v>7616.9045751209023</v>
      </c>
      <c r="AV159" s="3">
        <f t="shared" si="118"/>
        <v>16815.889812485206</v>
      </c>
      <c r="AW159" s="3">
        <f t="shared" si="119"/>
        <v>7616.9045751209042</v>
      </c>
      <c r="BE159" s="3">
        <f t="shared" si="120"/>
        <v>17018.661108368553</v>
      </c>
      <c r="BF159" s="3" t="e">
        <f t="shared" si="121"/>
        <v>#DIV/0!</v>
      </c>
      <c r="BG159" s="3" t="e">
        <f t="shared" si="122"/>
        <v>#DIV/0!</v>
      </c>
      <c r="BH159" s="3">
        <f t="shared" si="123"/>
        <v>15582.966302335359</v>
      </c>
      <c r="BI159" s="3">
        <f t="shared" si="124"/>
        <v>310277.77103027928</v>
      </c>
      <c r="BJ159" s="3">
        <f t="shared" si="125"/>
        <v>10508.093667539468</v>
      </c>
      <c r="BK159" s="5" t="e">
        <f t="shared" si="132"/>
        <v>#DIV/0!</v>
      </c>
      <c r="BL159" s="5" t="e">
        <f t="shared" si="133"/>
        <v>#DIV/0!</v>
      </c>
      <c r="BM159" s="39" t="e">
        <f t="shared" si="126"/>
        <v>#DIV/0!</v>
      </c>
      <c r="BN159" s="39" t="e">
        <f t="shared" si="127"/>
        <v>#DIV/0!</v>
      </c>
    </row>
    <row r="160" spans="14:66" x14ac:dyDescent="0.2">
      <c r="N160" s="5">
        <v>41360041600000</v>
      </c>
      <c r="O160" s="32">
        <f t="shared" si="91"/>
        <v>1797.71384834378</v>
      </c>
      <c r="P160" s="36">
        <f t="shared" si="92"/>
        <v>1304.2882190332559</v>
      </c>
      <c r="Q160" s="36">
        <f t="shared" si="93"/>
        <v>443.12363183409457</v>
      </c>
      <c r="R160" s="37">
        <f t="shared" si="128"/>
        <v>1747.4118508673505</v>
      </c>
      <c r="S160" s="28">
        <f t="shared" si="94"/>
        <v>1304.2882190332559</v>
      </c>
      <c r="T160" s="28">
        <f t="shared" si="95"/>
        <v>443.12363183409457</v>
      </c>
      <c r="U160" s="28">
        <f t="shared" si="129"/>
        <v>1747.4118508673505</v>
      </c>
      <c r="V160" s="30">
        <f t="shared" si="96"/>
        <v>1324.8112570735686</v>
      </c>
      <c r="W160" s="30">
        <f t="shared" si="97"/>
        <v>493.30156307590988</v>
      </c>
      <c r="X160" s="30">
        <f t="shared" si="90"/>
        <v>1818.1128201494785</v>
      </c>
      <c r="Z160" s="7">
        <f t="shared" si="98"/>
        <v>1414</v>
      </c>
      <c r="AA160" s="7">
        <f t="shared" si="99"/>
        <v>470.5</v>
      </c>
      <c r="AB160" s="3">
        <f t="shared" si="100"/>
        <v>3041360041600000</v>
      </c>
      <c r="AC160" s="3">
        <f t="shared" si="101"/>
        <v>41360041600000</v>
      </c>
      <c r="AD160" s="3">
        <f t="shared" si="102"/>
        <v>3041360041600000</v>
      </c>
      <c r="AE160" s="3">
        <f t="shared" si="103"/>
        <v>6041360041600000</v>
      </c>
      <c r="AF160" s="3">
        <f t="shared" si="130"/>
        <v>3082720083200000</v>
      </c>
      <c r="AG160" s="3">
        <f t="shared" si="131"/>
        <v>3082720083200000</v>
      </c>
      <c r="AH160" s="10">
        <f t="shared" si="104"/>
        <v>2320.1349298303944</v>
      </c>
      <c r="AI160" s="10">
        <f t="shared" si="105"/>
        <v>1474.9900806105409</v>
      </c>
      <c r="AJ160" s="10">
        <f t="shared" si="106"/>
        <v>42658.574536529763</v>
      </c>
      <c r="AK160" s="10">
        <f t="shared" si="107"/>
        <v>53664.48676695444</v>
      </c>
      <c r="AL160" s="3">
        <f t="shared" si="108"/>
        <v>869.87691929015284</v>
      </c>
      <c r="AM160" s="3">
        <f t="shared" si="109"/>
        <v>575.22110424584901</v>
      </c>
      <c r="AN160" s="3">
        <f t="shared" si="110"/>
        <v>0.76583286832254938</v>
      </c>
      <c r="AO160" s="3">
        <f t="shared" si="111"/>
        <v>0.74261010535009164</v>
      </c>
      <c r="AP160" s="8">
        <f t="shared" si="112"/>
        <v>0.84022306624128174</v>
      </c>
      <c r="AQ160" s="8">
        <f t="shared" si="113"/>
        <v>0.91680485603026463</v>
      </c>
      <c r="AR160" s="3">
        <f t="shared" si="114"/>
        <v>3049225072795279.5</v>
      </c>
      <c r="AS160" s="3">
        <f t="shared" si="115"/>
        <v>5545177537321540</v>
      </c>
      <c r="AT160" s="3">
        <f t="shared" si="116"/>
        <v>16810.077509105962</v>
      </c>
      <c r="AU160" s="3">
        <f t="shared" si="117"/>
        <v>7615.6803384020359</v>
      </c>
      <c r="AV160" s="3">
        <f t="shared" si="118"/>
        <v>16810.077509105962</v>
      </c>
      <c r="AW160" s="3">
        <f t="shared" si="119"/>
        <v>7615.6803384020368</v>
      </c>
      <c r="BE160" s="3">
        <f t="shared" si="120"/>
        <v>17018.717782576699</v>
      </c>
      <c r="BF160" s="3" t="e">
        <f t="shared" si="121"/>
        <v>#DIV/0!</v>
      </c>
      <c r="BG160" s="3" t="e">
        <f t="shared" si="122"/>
        <v>#DIV/0!</v>
      </c>
      <c r="BH160" s="3">
        <f t="shared" si="123"/>
        <v>15583.184552287426</v>
      </c>
      <c r="BI160" s="3">
        <f t="shared" si="124"/>
        <v>303923.37457733258</v>
      </c>
      <c r="BJ160" s="3">
        <f t="shared" si="125"/>
        <v>10505.362215699251</v>
      </c>
      <c r="BK160" s="5" t="e">
        <f t="shared" si="132"/>
        <v>#DIV/0!</v>
      </c>
      <c r="BL160" s="5" t="e">
        <f t="shared" si="133"/>
        <v>#DIV/0!</v>
      </c>
      <c r="BM160" s="39" t="e">
        <f t="shared" si="126"/>
        <v>#DIV/0!</v>
      </c>
      <c r="BN160" s="39" t="e">
        <f t="shared" si="127"/>
        <v>#DIV/0!</v>
      </c>
    </row>
    <row r="161" spans="14:66" x14ac:dyDescent="0.2">
      <c r="N161" s="5">
        <v>41364427400000</v>
      </c>
      <c r="O161" s="32">
        <f t="shared" si="91"/>
        <v>1797.7136442539677</v>
      </c>
      <c r="P161" s="36">
        <f t="shared" si="92"/>
        <v>1304.2880891378893</v>
      </c>
      <c r="Q161" s="36">
        <f t="shared" si="93"/>
        <v>443.12361644424533</v>
      </c>
      <c r="R161" s="37">
        <f t="shared" si="128"/>
        <v>1747.4117055821346</v>
      </c>
      <c r="S161" s="28">
        <f t="shared" si="94"/>
        <v>1304.2880891378893</v>
      </c>
      <c r="T161" s="28">
        <f t="shared" si="95"/>
        <v>443.12361644424533</v>
      </c>
      <c r="U161" s="28">
        <f t="shared" si="129"/>
        <v>1747.4117055821346</v>
      </c>
      <c r="V161" s="30">
        <f t="shared" si="96"/>
        <v>1324.8108625518801</v>
      </c>
      <c r="W161" s="30">
        <f t="shared" si="97"/>
        <v>493.30142672029694</v>
      </c>
      <c r="X161" s="30">
        <f t="shared" si="90"/>
        <v>1818.1122892721769</v>
      </c>
      <c r="Z161" s="7">
        <f t="shared" si="98"/>
        <v>1414</v>
      </c>
      <c r="AA161" s="7">
        <f t="shared" si="99"/>
        <v>470.5</v>
      </c>
      <c r="AB161" s="3">
        <f t="shared" si="100"/>
        <v>3041364427400000</v>
      </c>
      <c r="AC161" s="3">
        <f t="shared" si="101"/>
        <v>41364427400000</v>
      </c>
      <c r="AD161" s="3">
        <f t="shared" si="102"/>
        <v>3041364427400000</v>
      </c>
      <c r="AE161" s="3">
        <f t="shared" si="103"/>
        <v>6041364427400000</v>
      </c>
      <c r="AF161" s="3">
        <f t="shared" si="130"/>
        <v>3082728854800000</v>
      </c>
      <c r="AG161" s="3">
        <f t="shared" si="131"/>
        <v>3082728854800000</v>
      </c>
      <c r="AH161" s="10">
        <f t="shared" si="104"/>
        <v>2320.1327216342647</v>
      </c>
      <c r="AI161" s="10">
        <f t="shared" si="105"/>
        <v>1474.9893738913638</v>
      </c>
      <c r="AJ161" s="10">
        <f t="shared" si="106"/>
        <v>42658.453155775882</v>
      </c>
      <c r="AK161" s="10">
        <f t="shared" si="107"/>
        <v>53664.334069966062</v>
      </c>
      <c r="AL161" s="3">
        <f t="shared" si="108"/>
        <v>869.87596279961292</v>
      </c>
      <c r="AM161" s="3">
        <f t="shared" si="109"/>
        <v>575.22077278787822</v>
      </c>
      <c r="AN161" s="3">
        <f t="shared" si="110"/>
        <v>0.76583281742187381</v>
      </c>
      <c r="AO161" s="3">
        <f t="shared" si="111"/>
        <v>0.74261007603897722</v>
      </c>
      <c r="AP161" s="8">
        <f t="shared" si="112"/>
        <v>0.84022311920719561</v>
      </c>
      <c r="AQ161" s="8">
        <f t="shared" si="113"/>
        <v>0.91680491178392598</v>
      </c>
      <c r="AR161" s="3">
        <f t="shared" si="114"/>
        <v>3049230289496235</v>
      </c>
      <c r="AS161" s="3">
        <f t="shared" si="115"/>
        <v>5545182031437978</v>
      </c>
      <c r="AT161" s="3">
        <f t="shared" si="116"/>
        <v>16810.055932385541</v>
      </c>
      <c r="AU161" s="3">
        <f t="shared" si="117"/>
        <v>7615.6757926921964</v>
      </c>
      <c r="AV161" s="3">
        <f t="shared" si="118"/>
        <v>16810.055932385541</v>
      </c>
      <c r="AW161" s="3">
        <f t="shared" si="119"/>
        <v>7615.6757926921946</v>
      </c>
      <c r="BE161" s="3">
        <f t="shared" si="120"/>
        <v>17018.717993058159</v>
      </c>
      <c r="BF161" s="3" t="e">
        <f t="shared" si="121"/>
        <v>#DIV/0!</v>
      </c>
      <c r="BG161" s="3" t="e">
        <f t="shared" si="122"/>
        <v>#DIV/0!</v>
      </c>
      <c r="BH161" s="3">
        <f t="shared" si="123"/>
        <v>15583.185362796334</v>
      </c>
      <c r="BI161" s="3">
        <f t="shared" si="124"/>
        <v>303900.35646892799</v>
      </c>
      <c r="BJ161" s="3">
        <f t="shared" si="125"/>
        <v>10505.35207479842</v>
      </c>
      <c r="BK161" s="5" t="e">
        <f t="shared" si="132"/>
        <v>#DIV/0!</v>
      </c>
      <c r="BL161" s="5" t="e">
        <f t="shared" si="133"/>
        <v>#DIV/0!</v>
      </c>
      <c r="BM161" s="39" t="e">
        <f t="shared" si="126"/>
        <v>#DIV/0!</v>
      </c>
      <c r="BN161" s="39" t="e">
        <f t="shared" si="127"/>
        <v>#DIV/0!</v>
      </c>
    </row>
    <row r="162" spans="14:66" x14ac:dyDescent="0.2">
      <c r="N162" s="5">
        <v>42568797600000</v>
      </c>
      <c r="O162" s="32">
        <f t="shared" si="91"/>
        <v>1797.657728865119</v>
      </c>
      <c r="P162" s="36">
        <f t="shared" si="92"/>
        <v>1304.2524233681204</v>
      </c>
      <c r="Q162" s="36">
        <f t="shared" si="93"/>
        <v>443.11939054684319</v>
      </c>
      <c r="R162" s="37">
        <f t="shared" si="128"/>
        <v>1747.3718139149637</v>
      </c>
      <c r="S162" s="28">
        <f t="shared" si="94"/>
        <v>1304.2524233681204</v>
      </c>
      <c r="T162" s="28">
        <f t="shared" si="95"/>
        <v>443.11939054684325</v>
      </c>
      <c r="U162" s="28">
        <f t="shared" si="129"/>
        <v>1747.3718139149637</v>
      </c>
      <c r="V162" s="30">
        <f t="shared" si="96"/>
        <v>1324.7029713344702</v>
      </c>
      <c r="W162" s="30">
        <f t="shared" si="97"/>
        <v>493.26411543988615</v>
      </c>
      <c r="X162" s="30">
        <f t="shared" si="90"/>
        <v>1817.9670867743564</v>
      </c>
      <c r="Z162" s="7">
        <f t="shared" si="98"/>
        <v>1414</v>
      </c>
      <c r="AA162" s="7">
        <f t="shared" si="99"/>
        <v>470.5</v>
      </c>
      <c r="AB162" s="3">
        <f t="shared" si="100"/>
        <v>3042568797600000</v>
      </c>
      <c r="AC162" s="3">
        <f t="shared" si="101"/>
        <v>42568797600000</v>
      </c>
      <c r="AD162" s="3">
        <f t="shared" si="102"/>
        <v>3042568797600000</v>
      </c>
      <c r="AE162" s="3">
        <f t="shared" si="103"/>
        <v>6042568797600000</v>
      </c>
      <c r="AF162" s="3">
        <f t="shared" si="130"/>
        <v>3085137595200000</v>
      </c>
      <c r="AG162" s="3">
        <f t="shared" si="131"/>
        <v>3085137595200000</v>
      </c>
      <c r="AH162" s="10">
        <f t="shared" si="104"/>
        <v>2319.5265360729568</v>
      </c>
      <c r="AI162" s="10">
        <f t="shared" si="105"/>
        <v>1474.7953362705362</v>
      </c>
      <c r="AJ162" s="10">
        <f t="shared" si="106"/>
        <v>42625.147302682752</v>
      </c>
      <c r="AK162" s="10">
        <f t="shared" si="107"/>
        <v>53622.435306774896</v>
      </c>
      <c r="AL162" s="3">
        <f t="shared" si="108"/>
        <v>869.61339778379295</v>
      </c>
      <c r="AM162" s="3">
        <f t="shared" si="109"/>
        <v>575.1297691183272</v>
      </c>
      <c r="AN162" s="3">
        <f t="shared" si="110"/>
        <v>0.76581884220701302</v>
      </c>
      <c r="AO162" s="3">
        <f t="shared" si="111"/>
        <v>0.74260202774118511</v>
      </c>
      <c r="AP162" s="8">
        <f t="shared" si="112"/>
        <v>0.84023766238474151</v>
      </c>
      <c r="AQ162" s="8">
        <f t="shared" si="113"/>
        <v>0.91682022123889828</v>
      </c>
      <c r="AR162" s="3">
        <f t="shared" si="114"/>
        <v>3050662805900871.5</v>
      </c>
      <c r="AS162" s="3">
        <f t="shared" si="115"/>
        <v>5546416130336805</v>
      </c>
      <c r="AT162" s="3">
        <f t="shared" si="116"/>
        <v>16804.133478304215</v>
      </c>
      <c r="AU162" s="3">
        <f t="shared" si="117"/>
        <v>7614.4277799577076</v>
      </c>
      <c r="AV162" s="3">
        <f t="shared" si="118"/>
        <v>16804.133478304215</v>
      </c>
      <c r="AW162" s="3">
        <f t="shared" si="119"/>
        <v>7614.4277799577094</v>
      </c>
      <c r="BE162" s="3">
        <f t="shared" si="120"/>
        <v>17018.77579268318</v>
      </c>
      <c r="BF162" s="3" t="e">
        <f t="shared" si="121"/>
        <v>#DIV/0!</v>
      </c>
      <c r="BG162" s="3" t="e">
        <f t="shared" si="122"/>
        <v>#DIV/0!</v>
      </c>
      <c r="BH162" s="3">
        <f t="shared" si="123"/>
        <v>15583.407921068479</v>
      </c>
      <c r="BI162" s="3">
        <f t="shared" si="124"/>
        <v>297733.93742469116</v>
      </c>
      <c r="BJ162" s="3">
        <f t="shared" si="125"/>
        <v>10502.568265387561</v>
      </c>
      <c r="BK162" s="5" t="e">
        <f t="shared" si="132"/>
        <v>#DIV/0!</v>
      </c>
      <c r="BL162" s="5" t="e">
        <f t="shared" si="133"/>
        <v>#DIV/0!</v>
      </c>
      <c r="BM162" s="39" t="e">
        <f t="shared" si="126"/>
        <v>#DIV/0!</v>
      </c>
      <c r="BN162" s="39" t="e">
        <f t="shared" si="127"/>
        <v>#DIV/0!</v>
      </c>
    </row>
    <row r="163" spans="14:66" x14ac:dyDescent="0.2">
      <c r="N163" s="5">
        <v>42580916900000</v>
      </c>
      <c r="O163" s="32">
        <f t="shared" si="91"/>
        <v>1797.6571674938702</v>
      </c>
      <c r="P163" s="36">
        <f t="shared" si="92"/>
        <v>1304.2520645159602</v>
      </c>
      <c r="Q163" s="36">
        <f t="shared" si="93"/>
        <v>443.1193480252312</v>
      </c>
      <c r="R163" s="37">
        <f t="shared" si="128"/>
        <v>1747.3714125411914</v>
      </c>
      <c r="S163" s="28">
        <f t="shared" si="94"/>
        <v>1304.2520645159602</v>
      </c>
      <c r="T163" s="28">
        <f t="shared" si="95"/>
        <v>443.1193480252312</v>
      </c>
      <c r="U163" s="28">
        <f t="shared" si="129"/>
        <v>1747.3714125411914</v>
      </c>
      <c r="V163" s="30">
        <f t="shared" si="96"/>
        <v>1324.7018901223146</v>
      </c>
      <c r="W163" s="30">
        <f t="shared" si="97"/>
        <v>493.26374131491735</v>
      </c>
      <c r="X163" s="30">
        <f t="shared" si="90"/>
        <v>1817.9656314372319</v>
      </c>
      <c r="Z163" s="7">
        <f t="shared" si="98"/>
        <v>1414</v>
      </c>
      <c r="AA163" s="7">
        <f t="shared" si="99"/>
        <v>470.5</v>
      </c>
      <c r="AB163" s="3">
        <f t="shared" si="100"/>
        <v>3042580916900000</v>
      </c>
      <c r="AC163" s="3">
        <f t="shared" si="101"/>
        <v>42580916900000</v>
      </c>
      <c r="AD163" s="3">
        <f t="shared" si="102"/>
        <v>3042580916900000</v>
      </c>
      <c r="AE163" s="3">
        <f t="shared" si="103"/>
        <v>6042580916900000</v>
      </c>
      <c r="AF163" s="3">
        <f t="shared" si="130"/>
        <v>3085161833800000</v>
      </c>
      <c r="AG163" s="3">
        <f t="shared" si="131"/>
        <v>3085161833800000</v>
      </c>
      <c r="AH163" s="10">
        <f t="shared" si="104"/>
        <v>2319.5204381915496</v>
      </c>
      <c r="AI163" s="10">
        <f t="shared" si="105"/>
        <v>1474.7933840408978</v>
      </c>
      <c r="AJ163" s="10">
        <f t="shared" si="106"/>
        <v>42624.81241785302</v>
      </c>
      <c r="AK163" s="10">
        <f t="shared" si="107"/>
        <v>53622.014021659095</v>
      </c>
      <c r="AL163" s="3">
        <f t="shared" si="108"/>
        <v>869.61075660130643</v>
      </c>
      <c r="AM163" s="3">
        <f t="shared" si="109"/>
        <v>575.128853540676</v>
      </c>
      <c r="AN163" s="3">
        <f t="shared" si="110"/>
        <v>0.76581870160248222</v>
      </c>
      <c r="AO163" s="3">
        <f t="shared" si="111"/>
        <v>0.74260194676042468</v>
      </c>
      <c r="AP163" s="8">
        <f t="shared" si="112"/>
        <v>0.84023780871299703</v>
      </c>
      <c r="AQ163" s="8">
        <f t="shared" si="113"/>
        <v>0.91682037528555038</v>
      </c>
      <c r="AR163" s="3">
        <f t="shared" si="114"/>
        <v>3050677220732570.5</v>
      </c>
      <c r="AS163" s="3">
        <f t="shared" si="115"/>
        <v>5546428548630624</v>
      </c>
      <c r="AT163" s="3">
        <f t="shared" si="116"/>
        <v>16804.073908923459</v>
      </c>
      <c r="AU163" s="3">
        <f t="shared" si="117"/>
        <v>7614.4152242244572</v>
      </c>
      <c r="AV163" s="3">
        <f t="shared" si="118"/>
        <v>16804.073908923459</v>
      </c>
      <c r="AW163" s="3">
        <f t="shared" si="119"/>
        <v>7614.4152242244563</v>
      </c>
      <c r="BE163" s="3">
        <f t="shared" si="120"/>
        <v>17018.776374307497</v>
      </c>
      <c r="BF163" s="3" t="e">
        <f t="shared" si="121"/>
        <v>#DIV/0!</v>
      </c>
      <c r="BG163" s="3" t="e">
        <f t="shared" si="122"/>
        <v>#DIV/0!</v>
      </c>
      <c r="BH163" s="3">
        <f t="shared" si="123"/>
        <v>15583.410160490204</v>
      </c>
      <c r="BI163" s="3">
        <f t="shared" si="124"/>
        <v>297673.4101997877</v>
      </c>
      <c r="BJ163" s="3">
        <f t="shared" si="125"/>
        <v>10502.540262173927</v>
      </c>
      <c r="BK163" s="5" t="e">
        <f t="shared" si="132"/>
        <v>#DIV/0!</v>
      </c>
      <c r="BL163" s="5" t="e">
        <f t="shared" si="133"/>
        <v>#DIV/0!</v>
      </c>
      <c r="BM163" s="39" t="e">
        <f t="shared" si="126"/>
        <v>#DIV/0!</v>
      </c>
      <c r="BN163" s="39" t="e">
        <f t="shared" si="127"/>
        <v>#DIV/0!</v>
      </c>
    </row>
    <row r="164" spans="14:66" x14ac:dyDescent="0.2">
      <c r="N164" s="5">
        <v>43785610700000</v>
      </c>
      <c r="O164" s="32">
        <f t="shared" si="91"/>
        <v>1797.6014912963612</v>
      </c>
      <c r="P164" s="36">
        <f t="shared" si="92"/>
        <v>1304.216397963316</v>
      </c>
      <c r="Q164" s="36">
        <f t="shared" si="93"/>
        <v>443.11512151335444</v>
      </c>
      <c r="R164" s="37">
        <f t="shared" si="128"/>
        <v>1747.3315194766706</v>
      </c>
      <c r="S164" s="28">
        <f t="shared" si="94"/>
        <v>1304.216397963316</v>
      </c>
      <c r="T164" s="28">
        <f t="shared" si="95"/>
        <v>443.11512151335444</v>
      </c>
      <c r="U164" s="28">
        <f t="shared" si="129"/>
        <v>1747.3315194766706</v>
      </c>
      <c r="V164" s="30">
        <f t="shared" si="96"/>
        <v>1324.5948485710323</v>
      </c>
      <c r="W164" s="30">
        <f t="shared" si="97"/>
        <v>493.22668138516309</v>
      </c>
      <c r="X164" s="30">
        <f t="shared" si="90"/>
        <v>1817.8215299561955</v>
      </c>
      <c r="Z164" s="7">
        <f t="shared" si="98"/>
        <v>1414</v>
      </c>
      <c r="AA164" s="7">
        <f t="shared" si="99"/>
        <v>470.5</v>
      </c>
      <c r="AB164" s="3">
        <f t="shared" si="100"/>
        <v>3043785610700000</v>
      </c>
      <c r="AC164" s="3">
        <f t="shared" si="101"/>
        <v>43785610700000</v>
      </c>
      <c r="AD164" s="3">
        <f t="shared" si="102"/>
        <v>3043785610700000</v>
      </c>
      <c r="AE164" s="3">
        <f t="shared" si="103"/>
        <v>6043785610700000</v>
      </c>
      <c r="AF164" s="3">
        <f t="shared" si="130"/>
        <v>3087571221400000</v>
      </c>
      <c r="AG164" s="3">
        <f t="shared" si="131"/>
        <v>3087571221400000</v>
      </c>
      <c r="AH164" s="10">
        <f t="shared" si="104"/>
        <v>2318.9144921119046</v>
      </c>
      <c r="AI164" s="10">
        <f t="shared" si="105"/>
        <v>1474.5993591452466</v>
      </c>
      <c r="AJ164" s="10">
        <f t="shared" si="106"/>
        <v>42591.550126191512</v>
      </c>
      <c r="AK164" s="10">
        <f t="shared" si="107"/>
        <v>53580.170058748925</v>
      </c>
      <c r="AL164" s="3">
        <f t="shared" si="108"/>
        <v>869.34830962005958</v>
      </c>
      <c r="AM164" s="3">
        <f t="shared" si="109"/>
        <v>575.03785947741858</v>
      </c>
      <c r="AN164" s="3">
        <f t="shared" si="110"/>
        <v>0.76580472757006735</v>
      </c>
      <c r="AO164" s="3">
        <f t="shared" si="111"/>
        <v>0.74259389777277818</v>
      </c>
      <c r="AP164" s="8">
        <f t="shared" si="112"/>
        <v>0.84025235253966291</v>
      </c>
      <c r="AQ164" s="8">
        <f t="shared" si="113"/>
        <v>0.91683568709086372</v>
      </c>
      <c r="AR164" s="3">
        <f t="shared" si="114"/>
        <v>3052110072132090</v>
      </c>
      <c r="AS164" s="3">
        <f t="shared" si="115"/>
        <v>5547662947458852</v>
      </c>
      <c r="AT164" s="3">
        <f t="shared" si="116"/>
        <v>16798.155211776586</v>
      </c>
      <c r="AU164" s="3">
        <f t="shared" si="117"/>
        <v>7613.1674191544371</v>
      </c>
      <c r="AV164" s="3">
        <f t="shared" si="118"/>
        <v>16798.155211776586</v>
      </c>
      <c r="AW164" s="3">
        <f t="shared" si="119"/>
        <v>7613.1674191544371</v>
      </c>
      <c r="BE164" s="3">
        <f t="shared" si="120"/>
        <v>17018.834189462596</v>
      </c>
      <c r="BF164" s="3" t="e">
        <f t="shared" si="121"/>
        <v>#DIV/0!</v>
      </c>
      <c r="BG164" s="3" t="e">
        <f t="shared" si="122"/>
        <v>#DIV/0!</v>
      </c>
      <c r="BH164" s="3">
        <f t="shared" si="123"/>
        <v>15583.632752532138</v>
      </c>
      <c r="BI164" s="3">
        <f t="shared" si="124"/>
        <v>291800.74951697426</v>
      </c>
      <c r="BJ164" s="3">
        <f t="shared" si="125"/>
        <v>10499.757616754372</v>
      </c>
      <c r="BK164" s="5" t="e">
        <f t="shared" si="132"/>
        <v>#DIV/0!</v>
      </c>
      <c r="BL164" s="5" t="e">
        <f t="shared" si="133"/>
        <v>#DIV/0!</v>
      </c>
      <c r="BM164" s="39" t="e">
        <f t="shared" si="126"/>
        <v>#DIV/0!</v>
      </c>
      <c r="BN164" s="39" t="e">
        <f t="shared" si="127"/>
        <v>#DIV/0!</v>
      </c>
    </row>
    <row r="165" spans="14:66" x14ac:dyDescent="0.2">
      <c r="N165" s="5">
        <v>43807285200000</v>
      </c>
      <c r="O165" s="32">
        <f t="shared" si="91"/>
        <v>1797.6004918416891</v>
      </c>
      <c r="P165" s="36">
        <f t="shared" si="92"/>
        <v>1304.2157563408505</v>
      </c>
      <c r="Q165" s="36">
        <f t="shared" si="93"/>
        <v>443.11504547590675</v>
      </c>
      <c r="R165" s="37">
        <f t="shared" si="128"/>
        <v>1747.3308018167572</v>
      </c>
      <c r="S165" s="28">
        <f t="shared" si="94"/>
        <v>1304.2157563408505</v>
      </c>
      <c r="T165" s="28">
        <f t="shared" si="95"/>
        <v>443.11504547590675</v>
      </c>
      <c r="U165" s="28">
        <f t="shared" si="129"/>
        <v>1747.3308018167572</v>
      </c>
      <c r="V165" s="30">
        <f t="shared" si="96"/>
        <v>1324.5929304869774</v>
      </c>
      <c r="W165" s="30">
        <f t="shared" si="97"/>
        <v>493.22601692886826</v>
      </c>
      <c r="X165" s="30">
        <f t="shared" si="90"/>
        <v>1817.8189474158457</v>
      </c>
      <c r="Z165" s="7">
        <f t="shared" si="98"/>
        <v>1414</v>
      </c>
      <c r="AA165" s="7">
        <f t="shared" si="99"/>
        <v>470.5</v>
      </c>
      <c r="AB165" s="3">
        <f t="shared" si="100"/>
        <v>3043807285200000</v>
      </c>
      <c r="AC165" s="3">
        <f t="shared" si="101"/>
        <v>43807285200000</v>
      </c>
      <c r="AD165" s="3">
        <f t="shared" si="102"/>
        <v>3043807285200000</v>
      </c>
      <c r="AE165" s="3">
        <f t="shared" si="103"/>
        <v>6043807285200000</v>
      </c>
      <c r="AF165" s="3">
        <f t="shared" si="130"/>
        <v>3087614570400000</v>
      </c>
      <c r="AG165" s="3">
        <f t="shared" si="131"/>
        <v>3087614570400000</v>
      </c>
      <c r="AH165" s="10">
        <f t="shared" si="104"/>
        <v>2318.9035937523645</v>
      </c>
      <c r="AI165" s="10">
        <f t="shared" si="105"/>
        <v>1474.5958688937576</v>
      </c>
      <c r="AJ165" s="10">
        <f t="shared" si="106"/>
        <v>42590.952156119689</v>
      </c>
      <c r="AK165" s="10">
        <f t="shared" si="107"/>
        <v>53579.417812398569</v>
      </c>
      <c r="AL165" s="3">
        <f t="shared" si="108"/>
        <v>869.34358945911981</v>
      </c>
      <c r="AM165" s="3">
        <f t="shared" si="109"/>
        <v>575.03622264743785</v>
      </c>
      <c r="AN165" s="3">
        <f t="shared" si="110"/>
        <v>0.76580447619809378</v>
      </c>
      <c r="AO165" s="3">
        <f t="shared" si="111"/>
        <v>0.74259375297108643</v>
      </c>
      <c r="AP165" s="8">
        <f t="shared" si="112"/>
        <v>0.84025261417842234</v>
      </c>
      <c r="AQ165" s="8">
        <f t="shared" si="113"/>
        <v>0.91683596256042155</v>
      </c>
      <c r="AR165" s="3">
        <f t="shared" si="114"/>
        <v>3052135851124764</v>
      </c>
      <c r="AS165" s="3">
        <f t="shared" si="115"/>
        <v>5547685156116033</v>
      </c>
      <c r="AT165" s="3">
        <f t="shared" si="116"/>
        <v>16798.048772750935</v>
      </c>
      <c r="AU165" s="3">
        <f t="shared" si="117"/>
        <v>7613.1449739304262</v>
      </c>
      <c r="AV165" s="3">
        <f t="shared" si="118"/>
        <v>16798.048772750932</v>
      </c>
      <c r="AW165" s="3">
        <f t="shared" si="119"/>
        <v>7613.1449739304262</v>
      </c>
      <c r="BE165" s="3">
        <f t="shared" si="120"/>
        <v>17018.83522965603</v>
      </c>
      <c r="BF165" s="3" t="e">
        <f t="shared" si="121"/>
        <v>#DIV/0!</v>
      </c>
      <c r="BG165" s="3" t="e">
        <f t="shared" si="122"/>
        <v>#DIV/0!</v>
      </c>
      <c r="BH165" s="3">
        <f t="shared" si="123"/>
        <v>15583.636757107366</v>
      </c>
      <c r="BI165" s="3">
        <f t="shared" si="124"/>
        <v>291697.63312462001</v>
      </c>
      <c r="BJ165" s="3">
        <f t="shared" si="125"/>
        <v>10499.707569532884</v>
      </c>
      <c r="BK165" s="5" t="e">
        <f t="shared" si="132"/>
        <v>#DIV/0!</v>
      </c>
      <c r="BL165" s="5" t="e">
        <f t="shared" si="133"/>
        <v>#DIV/0!</v>
      </c>
      <c r="BM165" s="39" t="e">
        <f t="shared" si="126"/>
        <v>#DIV/0!</v>
      </c>
      <c r="BN165" s="39" t="e">
        <f t="shared" si="127"/>
        <v>#DIV/0!</v>
      </c>
    </row>
    <row r="166" spans="14:66" x14ac:dyDescent="0.2">
      <c r="N166" s="5">
        <v>45014907900000</v>
      </c>
      <c r="O166" s="32">
        <f t="shared" si="91"/>
        <v>1797.5449292453002</v>
      </c>
      <c r="P166" s="36">
        <f t="shared" si="92"/>
        <v>1304.1800119711011</v>
      </c>
      <c r="Q166" s="36">
        <f t="shared" si="93"/>
        <v>443.11080921523995</v>
      </c>
      <c r="R166" s="37">
        <f t="shared" si="128"/>
        <v>1747.290821186341</v>
      </c>
      <c r="S166" s="28">
        <f t="shared" si="94"/>
        <v>1304.1800119711011</v>
      </c>
      <c r="T166" s="28">
        <f t="shared" si="95"/>
        <v>443.11080921523995</v>
      </c>
      <c r="U166" s="28">
        <f t="shared" si="129"/>
        <v>1747.290821186341</v>
      </c>
      <c r="V166" s="30">
        <f t="shared" si="96"/>
        <v>1324.4864861611818</v>
      </c>
      <c r="W166" s="30">
        <f t="shared" si="97"/>
        <v>493.18912228337263</v>
      </c>
      <c r="X166" s="30">
        <f t="shared" si="90"/>
        <v>1817.6756084445544</v>
      </c>
      <c r="Z166" s="7">
        <f t="shared" si="98"/>
        <v>1414</v>
      </c>
      <c r="AA166" s="7">
        <f t="shared" si="99"/>
        <v>470.5</v>
      </c>
      <c r="AB166" s="3">
        <f t="shared" si="100"/>
        <v>3045014907900000</v>
      </c>
      <c r="AC166" s="3">
        <f t="shared" si="101"/>
        <v>45014907900000</v>
      </c>
      <c r="AD166" s="3">
        <f t="shared" si="102"/>
        <v>3045014907900000</v>
      </c>
      <c r="AE166" s="3">
        <f t="shared" si="103"/>
        <v>6045014907900000</v>
      </c>
      <c r="AF166" s="3">
        <f t="shared" si="130"/>
        <v>3090029815800000</v>
      </c>
      <c r="AG166" s="3">
        <f t="shared" si="131"/>
        <v>3090029815800000</v>
      </c>
      <c r="AH166" s="10">
        <f t="shared" si="104"/>
        <v>2318.2965810791047</v>
      </c>
      <c r="AI166" s="10">
        <f t="shared" si="105"/>
        <v>1474.4014378576985</v>
      </c>
      <c r="AJ166" s="10">
        <f t="shared" si="106"/>
        <v>42557.661991490626</v>
      </c>
      <c r="AK166" s="10">
        <f t="shared" si="107"/>
        <v>53537.538785295212</v>
      </c>
      <c r="AL166" s="3">
        <f t="shared" si="108"/>
        <v>869.08069496758094</v>
      </c>
      <c r="AM166" s="3">
        <f t="shared" si="109"/>
        <v>574.94504178984982</v>
      </c>
      <c r="AN166" s="3">
        <f t="shared" si="110"/>
        <v>0.76579047318249505</v>
      </c>
      <c r="AO166" s="3">
        <f t="shared" si="111"/>
        <v>0.74258568590359775</v>
      </c>
      <c r="AP166" s="8">
        <f t="shared" si="112"/>
        <v>0.84026719007033268</v>
      </c>
      <c r="AQ166" s="8">
        <f t="shared" si="113"/>
        <v>0.91685130980933804</v>
      </c>
      <c r="AR166" s="3">
        <f t="shared" si="114"/>
        <v>3053572135663457.5</v>
      </c>
      <c r="AS166" s="3">
        <f t="shared" si="115"/>
        <v>5548922524042755</v>
      </c>
      <c r="AT166" s="3">
        <f t="shared" si="116"/>
        <v>16792.121088575084</v>
      </c>
      <c r="AU166" s="3">
        <f t="shared" si="117"/>
        <v>7611.8946840800836</v>
      </c>
      <c r="AV166" s="3">
        <f t="shared" si="118"/>
        <v>16792.121088575084</v>
      </c>
      <c r="AW166" s="3">
        <f t="shared" si="119"/>
        <v>7611.8946840800845</v>
      </c>
      <c r="BE166" s="3">
        <f t="shared" si="120"/>
        <v>17018.893185373654</v>
      </c>
      <c r="BF166" s="3" t="e">
        <f t="shared" si="121"/>
        <v>#DIV/0!</v>
      </c>
      <c r="BG166" s="3" t="e">
        <f t="shared" si="122"/>
        <v>#DIV/0!</v>
      </c>
      <c r="BH166" s="3">
        <f t="shared" si="123"/>
        <v>15583.859864002221</v>
      </c>
      <c r="BI166" s="3">
        <f t="shared" si="124"/>
        <v>286087.41021952359</v>
      </c>
      <c r="BJ166" s="3">
        <f t="shared" si="125"/>
        <v>10496.920090950887</v>
      </c>
      <c r="BK166" s="5" t="e">
        <f t="shared" si="132"/>
        <v>#DIV/0!</v>
      </c>
      <c r="BL166" s="5" t="e">
        <f t="shared" si="133"/>
        <v>#DIV/0!</v>
      </c>
      <c r="BM166" s="39" t="e">
        <f t="shared" si="126"/>
        <v>#DIV/0!</v>
      </c>
      <c r="BN166" s="39" t="e">
        <f t="shared" si="127"/>
        <v>#DIV/0!</v>
      </c>
    </row>
    <row r="167" spans="14:66" x14ac:dyDescent="0.2">
      <c r="N167" s="5">
        <v>45044666700000</v>
      </c>
      <c r="O167" s="32">
        <f t="shared" si="91"/>
        <v>1797.5435630716411</v>
      </c>
      <c r="P167" s="36">
        <f t="shared" si="92"/>
        <v>1304.1791312521489</v>
      </c>
      <c r="Q167" s="36">
        <f t="shared" si="93"/>
        <v>443.11070482987594</v>
      </c>
      <c r="R167" s="37">
        <f t="shared" si="128"/>
        <v>1747.2898360820247</v>
      </c>
      <c r="S167" s="28">
        <f t="shared" si="94"/>
        <v>1304.1791312521489</v>
      </c>
      <c r="T167" s="28">
        <f t="shared" si="95"/>
        <v>443.11070482987594</v>
      </c>
      <c r="U167" s="28">
        <f t="shared" si="129"/>
        <v>1747.2898360820247</v>
      </c>
      <c r="V167" s="30">
        <f t="shared" si="96"/>
        <v>1324.4838735070891</v>
      </c>
      <c r="W167" s="30">
        <f t="shared" si="97"/>
        <v>493.1882162073382</v>
      </c>
      <c r="X167" s="30">
        <f t="shared" si="90"/>
        <v>1817.6720897144273</v>
      </c>
      <c r="Z167" s="7">
        <f t="shared" si="98"/>
        <v>1414</v>
      </c>
      <c r="AA167" s="7">
        <f t="shared" si="99"/>
        <v>470.5</v>
      </c>
      <c r="AB167" s="3">
        <f t="shared" si="100"/>
        <v>3045044666700000</v>
      </c>
      <c r="AC167" s="3">
        <f t="shared" si="101"/>
        <v>45044666700000</v>
      </c>
      <c r="AD167" s="3">
        <f t="shared" si="102"/>
        <v>3045044666700000</v>
      </c>
      <c r="AE167" s="3">
        <f t="shared" si="103"/>
        <v>6045044666700000</v>
      </c>
      <c r="AF167" s="3">
        <f t="shared" si="130"/>
        <v>3090089333400000</v>
      </c>
      <c r="AG167" s="3">
        <f t="shared" si="131"/>
        <v>3090089333400000</v>
      </c>
      <c r="AH167" s="10">
        <f t="shared" si="104"/>
        <v>2318.28162783583</v>
      </c>
      <c r="AI167" s="10">
        <f t="shared" si="105"/>
        <v>1474.3966474117431</v>
      </c>
      <c r="AJ167" s="10">
        <f t="shared" si="106"/>
        <v>42556.842296773073</v>
      </c>
      <c r="AK167" s="10">
        <f t="shared" si="107"/>
        <v>53536.507609340522</v>
      </c>
      <c r="AL167" s="3">
        <f t="shared" si="108"/>
        <v>869.07421896369351</v>
      </c>
      <c r="AM167" s="3">
        <f t="shared" si="109"/>
        <v>574.94279529616745</v>
      </c>
      <c r="AN167" s="3">
        <f t="shared" si="110"/>
        <v>0.76579012817561631</v>
      </c>
      <c r="AO167" s="3">
        <f t="shared" si="111"/>
        <v>0.74258548712965655</v>
      </c>
      <c r="AP167" s="8">
        <f t="shared" si="112"/>
        <v>0.84026754921534974</v>
      </c>
      <c r="AQ167" s="8">
        <f t="shared" si="113"/>
        <v>0.91685168798124517</v>
      </c>
      <c r="AR167" s="3">
        <f t="shared" si="114"/>
        <v>3053607528628308</v>
      </c>
      <c r="AS167" s="3">
        <f t="shared" si="115"/>
        <v>5548953015440892</v>
      </c>
      <c r="AT167" s="3">
        <f t="shared" si="116"/>
        <v>16791.975082847115</v>
      </c>
      <c r="AU167" s="3">
        <f t="shared" si="117"/>
        <v>7611.8638806692843</v>
      </c>
      <c r="AV167" s="3">
        <f t="shared" si="118"/>
        <v>16791.975082847119</v>
      </c>
      <c r="AW167" s="3">
        <f t="shared" si="119"/>
        <v>7611.8638806692843</v>
      </c>
      <c r="BE167" s="3">
        <f t="shared" si="120"/>
        <v>17018.894613545392</v>
      </c>
      <c r="BF167" s="3" t="e">
        <f t="shared" si="121"/>
        <v>#DIV/0!</v>
      </c>
      <c r="BG167" s="3" t="e">
        <f t="shared" si="122"/>
        <v>#DIV/0!</v>
      </c>
      <c r="BH167" s="3">
        <f t="shared" si="123"/>
        <v>15583.865361579292</v>
      </c>
      <c r="BI167" s="3">
        <f t="shared" si="124"/>
        <v>285952.42516511097</v>
      </c>
      <c r="BJ167" s="3">
        <f t="shared" si="125"/>
        <v>10496.851424581271</v>
      </c>
      <c r="BK167" s="5" t="e">
        <f t="shared" si="132"/>
        <v>#DIV/0!</v>
      </c>
      <c r="BL167" s="5" t="e">
        <f t="shared" si="133"/>
        <v>#DIV/0!</v>
      </c>
      <c r="BM167" s="39" t="e">
        <f t="shared" si="126"/>
        <v>#DIV/0!</v>
      </c>
      <c r="BN167" s="39" t="e">
        <f t="shared" si="127"/>
        <v>#DIV/0!</v>
      </c>
    </row>
    <row r="168" spans="14:66" x14ac:dyDescent="0.2">
      <c r="N168" s="5">
        <v>46285960600000</v>
      </c>
      <c r="O168" s="32">
        <f t="shared" si="91"/>
        <v>1797.486704417161</v>
      </c>
      <c r="P168" s="36">
        <f t="shared" si="92"/>
        <v>1304.142399585405</v>
      </c>
      <c r="Q168" s="36">
        <f t="shared" si="93"/>
        <v>443.10635100589138</v>
      </c>
      <c r="R168" s="37">
        <f t="shared" si="128"/>
        <v>1747.2487505912964</v>
      </c>
      <c r="S168" s="28">
        <f t="shared" si="94"/>
        <v>1304.142399585405</v>
      </c>
      <c r="T168" s="28">
        <f t="shared" si="95"/>
        <v>443.10635100589138</v>
      </c>
      <c r="U168" s="28">
        <f t="shared" si="129"/>
        <v>1747.2487505912964</v>
      </c>
      <c r="V168" s="30">
        <f t="shared" si="96"/>
        <v>1324.3753301258653</v>
      </c>
      <c r="W168" s="30">
        <f t="shared" si="97"/>
        <v>493.15055194618407</v>
      </c>
      <c r="X168" s="30">
        <f t="shared" si="90"/>
        <v>1817.5258820720494</v>
      </c>
      <c r="Z168" s="7">
        <f t="shared" si="98"/>
        <v>1414</v>
      </c>
      <c r="AA168" s="7">
        <f t="shared" si="99"/>
        <v>470.5</v>
      </c>
      <c r="AB168" s="3">
        <f t="shared" si="100"/>
        <v>3046285960600000</v>
      </c>
      <c r="AC168" s="3">
        <f t="shared" si="101"/>
        <v>46285960600000</v>
      </c>
      <c r="AD168" s="3">
        <f t="shared" si="102"/>
        <v>3046285960600000</v>
      </c>
      <c r="AE168" s="3">
        <f t="shared" si="103"/>
        <v>6046285960600000</v>
      </c>
      <c r="AF168" s="3">
        <f t="shared" si="130"/>
        <v>3092571921200000</v>
      </c>
      <c r="AG168" s="3">
        <f t="shared" si="131"/>
        <v>3092571921200000</v>
      </c>
      <c r="AH168" s="10">
        <f t="shared" si="104"/>
        <v>2317.6581167639347</v>
      </c>
      <c r="AI168" s="10">
        <f t="shared" si="105"/>
        <v>1474.1968640271614</v>
      </c>
      <c r="AJ168" s="10">
        <f t="shared" si="106"/>
        <v>42522.679438096049</v>
      </c>
      <c r="AK168" s="10">
        <f t="shared" si="107"/>
        <v>53493.530733124833</v>
      </c>
      <c r="AL168" s="3">
        <f t="shared" si="108"/>
        <v>868.80419424260594</v>
      </c>
      <c r="AM168" s="3">
        <f t="shared" si="109"/>
        <v>574.84910824700501</v>
      </c>
      <c r="AN168" s="3">
        <f t="shared" si="110"/>
        <v>0.76577573996120007</v>
      </c>
      <c r="AO168" s="3">
        <f t="shared" si="111"/>
        <v>0.74257719669738909</v>
      </c>
      <c r="AP168" s="8">
        <f t="shared" si="112"/>
        <v>0.84028252805880621</v>
      </c>
      <c r="AQ168" s="8">
        <f t="shared" si="113"/>
        <v>0.91686746127395991</v>
      </c>
      <c r="AR168" s="3">
        <f t="shared" si="114"/>
        <v>3055083806998734.5</v>
      </c>
      <c r="AS168" s="3">
        <f t="shared" si="115"/>
        <v>5550224850314617</v>
      </c>
      <c r="AT168" s="3">
        <f t="shared" si="116"/>
        <v>16785.88778613785</v>
      </c>
      <c r="AU168" s="3">
        <f t="shared" si="117"/>
        <v>7610.5793059226571</v>
      </c>
      <c r="AV168" s="3">
        <f t="shared" si="118"/>
        <v>16785.887786137853</v>
      </c>
      <c r="AW168" s="3">
        <f t="shared" si="119"/>
        <v>7610.5793059226562</v>
      </c>
      <c r="BE168" s="3">
        <f t="shared" si="120"/>
        <v>17018.954185197003</v>
      </c>
      <c r="BF168" s="3" t="e">
        <f t="shared" si="121"/>
        <v>#DIV/0!</v>
      </c>
      <c r="BG168" s="3" t="e">
        <f t="shared" si="122"/>
        <v>#DIV/0!</v>
      </c>
      <c r="BH168" s="3">
        <f t="shared" si="123"/>
        <v>15584.094661563178</v>
      </c>
      <c r="BI168" s="3">
        <f t="shared" si="124"/>
        <v>280455.02930044144</v>
      </c>
      <c r="BJ168" s="3">
        <f t="shared" si="125"/>
        <v>10493.988251322864</v>
      </c>
      <c r="BK168" s="5" t="e">
        <f t="shared" si="132"/>
        <v>#DIV/0!</v>
      </c>
      <c r="BL168" s="5" t="e">
        <f t="shared" si="133"/>
        <v>#DIV/0!</v>
      </c>
      <c r="BM168" s="39" t="e">
        <f t="shared" si="126"/>
        <v>#DIV/0!</v>
      </c>
      <c r="BN168" s="39" t="e">
        <f t="shared" si="127"/>
        <v>#DIV/0!</v>
      </c>
    </row>
    <row r="169" spans="14:66" x14ac:dyDescent="0.2">
      <c r="N169" s="5">
        <v>46324699300000</v>
      </c>
      <c r="O169" s="32">
        <f t="shared" si="91"/>
        <v>1797.4849339001912</v>
      </c>
      <c r="P169" s="36">
        <f t="shared" si="92"/>
        <v>1304.1412534003161</v>
      </c>
      <c r="Q169" s="36">
        <f t="shared" si="93"/>
        <v>443.10621513915487</v>
      </c>
      <c r="R169" s="37">
        <f t="shared" si="128"/>
        <v>1747.2474685394709</v>
      </c>
      <c r="S169" s="28">
        <f t="shared" si="94"/>
        <v>1304.1412534003161</v>
      </c>
      <c r="T169" s="28">
        <f t="shared" si="95"/>
        <v>443.10621513915487</v>
      </c>
      <c r="U169" s="28">
        <f t="shared" si="129"/>
        <v>1747.2474685394709</v>
      </c>
      <c r="V169" s="30">
        <f t="shared" si="96"/>
        <v>1324.3719561815076</v>
      </c>
      <c r="W169" s="30">
        <f t="shared" si="97"/>
        <v>493.14938054044467</v>
      </c>
      <c r="X169" s="30">
        <f t="shared" si="90"/>
        <v>1817.5213367219521</v>
      </c>
      <c r="Z169" s="7">
        <f t="shared" si="98"/>
        <v>1414</v>
      </c>
      <c r="AA169" s="7">
        <f t="shared" si="99"/>
        <v>470.5</v>
      </c>
      <c r="AB169" s="3">
        <f t="shared" si="100"/>
        <v>3046324699300000</v>
      </c>
      <c r="AC169" s="3">
        <f t="shared" si="101"/>
        <v>46324699300000</v>
      </c>
      <c r="AD169" s="3">
        <f t="shared" si="102"/>
        <v>3046324699300000</v>
      </c>
      <c r="AE169" s="3">
        <f t="shared" si="103"/>
        <v>6046324699300000</v>
      </c>
      <c r="AF169" s="3">
        <f t="shared" si="130"/>
        <v>3092649398600000</v>
      </c>
      <c r="AG169" s="3">
        <f t="shared" si="131"/>
        <v>3092649398600000</v>
      </c>
      <c r="AH169" s="10">
        <f t="shared" si="104"/>
        <v>2317.6386648160396</v>
      </c>
      <c r="AI169" s="10">
        <f t="shared" si="105"/>
        <v>1474.1906302185</v>
      </c>
      <c r="AJ169" s="10">
        <f t="shared" si="106"/>
        <v>42521.614155155999</v>
      </c>
      <c r="AK169" s="10">
        <f t="shared" si="107"/>
        <v>53492.190607186247</v>
      </c>
      <c r="AL169" s="3">
        <f t="shared" si="108"/>
        <v>868.79577040431809</v>
      </c>
      <c r="AM169" s="3">
        <f t="shared" si="109"/>
        <v>574.84618500658348</v>
      </c>
      <c r="AN169" s="3">
        <f t="shared" si="110"/>
        <v>0.76577529101251429</v>
      </c>
      <c r="AO169" s="3">
        <f t="shared" si="111"/>
        <v>0.74257693799179147</v>
      </c>
      <c r="AP169" s="8">
        <f t="shared" si="112"/>
        <v>0.84028299546835483</v>
      </c>
      <c r="AQ169" s="8">
        <f t="shared" si="113"/>
        <v>0.91686795350216299</v>
      </c>
      <c r="AR169" s="3">
        <f t="shared" si="114"/>
        <v>3055129878326503</v>
      </c>
      <c r="AS169" s="3">
        <f t="shared" si="115"/>
        <v>5550264541611884</v>
      </c>
      <c r="AT169" s="3">
        <f t="shared" si="116"/>
        <v>16785.697901939788</v>
      </c>
      <c r="AU169" s="3">
        <f t="shared" si="117"/>
        <v>7610.5392256680061</v>
      </c>
      <c r="AV169" s="3">
        <f t="shared" si="118"/>
        <v>16785.697901939788</v>
      </c>
      <c r="AW169" s="3">
        <f t="shared" si="119"/>
        <v>7610.539225668007</v>
      </c>
      <c r="BE169" s="3">
        <f t="shared" si="120"/>
        <v>17018.956044328301</v>
      </c>
      <c r="BF169" s="3" t="e">
        <f t="shared" si="121"/>
        <v>#DIV/0!</v>
      </c>
      <c r="BG169" s="3" t="e">
        <f t="shared" si="122"/>
        <v>#DIV/0!</v>
      </c>
      <c r="BH169" s="3">
        <f t="shared" si="123"/>
        <v>15584.10181719112</v>
      </c>
      <c r="BI169" s="3">
        <f t="shared" si="124"/>
        <v>280287.53998632735</v>
      </c>
      <c r="BJ169" s="3">
        <f t="shared" si="125"/>
        <v>10493.898928736184</v>
      </c>
      <c r="BK169" s="5" t="e">
        <f t="shared" si="132"/>
        <v>#DIV/0!</v>
      </c>
      <c r="BL169" s="5" t="e">
        <f t="shared" si="133"/>
        <v>#DIV/0!</v>
      </c>
      <c r="BM169" s="39" t="e">
        <f t="shared" si="126"/>
        <v>#DIV/0!</v>
      </c>
      <c r="BN169" s="39" t="e">
        <f t="shared" si="127"/>
        <v>#DIV/0!</v>
      </c>
    </row>
    <row r="170" spans="14:66" x14ac:dyDescent="0.2">
      <c r="N170" s="5">
        <v>47566217600000</v>
      </c>
      <c r="O170" s="32">
        <f t="shared" si="91"/>
        <v>1797.4283153281528</v>
      </c>
      <c r="P170" s="36">
        <f t="shared" si="92"/>
        <v>1304.1045246169767</v>
      </c>
      <c r="Q170" s="36">
        <f t="shared" si="93"/>
        <v>443.10186109246985</v>
      </c>
      <c r="R170" s="37">
        <f t="shared" si="128"/>
        <v>1747.2063857094465</v>
      </c>
      <c r="S170" s="28">
        <f t="shared" si="94"/>
        <v>1304.1045246169767</v>
      </c>
      <c r="T170" s="28">
        <f t="shared" si="95"/>
        <v>443.10186109246985</v>
      </c>
      <c r="U170" s="28">
        <f t="shared" si="129"/>
        <v>1747.2063857094465</v>
      </c>
      <c r="V170" s="30">
        <f t="shared" si="96"/>
        <v>1324.2642494878216</v>
      </c>
      <c r="W170" s="30">
        <f t="shared" si="97"/>
        <v>493.11196512714196</v>
      </c>
      <c r="X170" s="30">
        <f t="shared" si="90"/>
        <v>1817.3762146149636</v>
      </c>
      <c r="Z170" s="7">
        <f t="shared" si="98"/>
        <v>1414</v>
      </c>
      <c r="AA170" s="7">
        <f t="shared" si="99"/>
        <v>470.5</v>
      </c>
      <c r="AB170" s="3">
        <f t="shared" si="100"/>
        <v>3047566217600000</v>
      </c>
      <c r="AC170" s="3">
        <f t="shared" si="101"/>
        <v>47566217600000</v>
      </c>
      <c r="AD170" s="3">
        <f t="shared" si="102"/>
        <v>3047566217600000</v>
      </c>
      <c r="AE170" s="3">
        <f t="shared" si="103"/>
        <v>6047566217600000</v>
      </c>
      <c r="AF170" s="3">
        <f t="shared" si="130"/>
        <v>3095132435200000</v>
      </c>
      <c r="AG170" s="3">
        <f t="shared" si="131"/>
        <v>3095132435200000</v>
      </c>
      <c r="AH170" s="10">
        <f t="shared" si="104"/>
        <v>2317.015475901891</v>
      </c>
      <c r="AI170" s="10">
        <f t="shared" si="105"/>
        <v>1473.9908809336814</v>
      </c>
      <c r="AJ170" s="10">
        <f t="shared" si="106"/>
        <v>42487.50164900357</v>
      </c>
      <c r="AK170" s="10">
        <f t="shared" si="107"/>
        <v>53449.277074446494</v>
      </c>
      <c r="AL170" s="3">
        <f t="shared" si="108"/>
        <v>868.5259006488028</v>
      </c>
      <c r="AM170" s="3">
        <f t="shared" si="109"/>
        <v>574.75251788485923</v>
      </c>
      <c r="AN170" s="3">
        <f t="shared" si="110"/>
        <v>0.76576090553827036</v>
      </c>
      <c r="AO170" s="3">
        <f t="shared" si="111"/>
        <v>0.74256864765568698</v>
      </c>
      <c r="AP170" s="8">
        <f t="shared" si="112"/>
        <v>0.84029797349325452</v>
      </c>
      <c r="AQ170" s="8">
        <f t="shared" si="113"/>
        <v>0.91688372773642179</v>
      </c>
      <c r="AR170" s="3">
        <f t="shared" si="114"/>
        <v>3056606369526585.5</v>
      </c>
      <c r="AS170" s="3">
        <f t="shared" si="115"/>
        <v>5551536572095741</v>
      </c>
      <c r="AT170" s="3">
        <f t="shared" si="116"/>
        <v>16779.615278804002</v>
      </c>
      <c r="AU170" s="3">
        <f t="shared" si="117"/>
        <v>7609.2550062481796</v>
      </c>
      <c r="AV170" s="3">
        <f t="shared" si="118"/>
        <v>16779.615278804005</v>
      </c>
      <c r="AW170" s="3">
        <f t="shared" si="119"/>
        <v>7609.2550062481787</v>
      </c>
      <c r="BE170" s="3">
        <f t="shared" si="120"/>
        <v>17019.01562674922</v>
      </c>
      <c r="BF170" s="3" t="e">
        <f t="shared" si="121"/>
        <v>#DIV/0!</v>
      </c>
      <c r="BG170" s="3" t="e">
        <f t="shared" si="122"/>
        <v>#DIV/0!</v>
      </c>
      <c r="BH170" s="3">
        <f t="shared" si="123"/>
        <v>15584.331130436642</v>
      </c>
      <c r="BI170" s="3">
        <f t="shared" si="124"/>
        <v>275044.09178904997</v>
      </c>
      <c r="BJ170" s="3">
        <f t="shared" si="125"/>
        <v>10491.0373042147</v>
      </c>
      <c r="BK170" s="5" t="e">
        <f t="shared" si="132"/>
        <v>#DIV/0!</v>
      </c>
      <c r="BL170" s="5" t="e">
        <f t="shared" si="133"/>
        <v>#DIV/0!</v>
      </c>
      <c r="BM170" s="39" t="e">
        <f t="shared" si="126"/>
        <v>#DIV/0!</v>
      </c>
      <c r="BN170" s="39" t="e">
        <f t="shared" si="127"/>
        <v>#DIV/0!</v>
      </c>
    </row>
    <row r="171" spans="14:66" x14ac:dyDescent="0.2">
      <c r="N171" s="5">
        <v>47617591900000</v>
      </c>
      <c r="O171" s="32">
        <f t="shared" si="91"/>
        <v>1797.4259775606399</v>
      </c>
      <c r="P171" s="36">
        <f t="shared" si="92"/>
        <v>1304.1030049707722</v>
      </c>
      <c r="Q171" s="36">
        <f t="shared" si="93"/>
        <v>443.10168093285222</v>
      </c>
      <c r="R171" s="37">
        <f t="shared" si="128"/>
        <v>1747.2046859036245</v>
      </c>
      <c r="S171" s="28">
        <f t="shared" si="94"/>
        <v>1304.1030049707722</v>
      </c>
      <c r="T171" s="28">
        <f t="shared" si="95"/>
        <v>443.10168093285222</v>
      </c>
      <c r="U171" s="28">
        <f t="shared" si="129"/>
        <v>1747.2046859036245</v>
      </c>
      <c r="V171" s="30">
        <f t="shared" si="96"/>
        <v>1324.2598100372816</v>
      </c>
      <c r="W171" s="30">
        <f t="shared" si="97"/>
        <v>493.11042209094637</v>
      </c>
      <c r="X171" s="30">
        <f t="shared" si="90"/>
        <v>1817.3702321282281</v>
      </c>
      <c r="Z171" s="7">
        <f t="shared" si="98"/>
        <v>1414</v>
      </c>
      <c r="AA171" s="7">
        <f t="shared" si="99"/>
        <v>470.5</v>
      </c>
      <c r="AB171" s="3">
        <f t="shared" si="100"/>
        <v>3047617591900000</v>
      </c>
      <c r="AC171" s="3">
        <f t="shared" si="101"/>
        <v>47617591900000</v>
      </c>
      <c r="AD171" s="3">
        <f t="shared" si="102"/>
        <v>3047617591900000</v>
      </c>
      <c r="AE171" s="3">
        <f t="shared" si="103"/>
        <v>6047617591900000</v>
      </c>
      <c r="AF171" s="3">
        <f t="shared" si="130"/>
        <v>3095235183800000</v>
      </c>
      <c r="AG171" s="3">
        <f t="shared" si="131"/>
        <v>3095235183800000</v>
      </c>
      <c r="AH171" s="10">
        <f t="shared" si="104"/>
        <v>2316.9896972880856</v>
      </c>
      <c r="AI171" s="10">
        <f t="shared" si="105"/>
        <v>1473.9826167310871</v>
      </c>
      <c r="AJ171" s="10">
        <f t="shared" si="106"/>
        <v>42486.091245253061</v>
      </c>
      <c r="AK171" s="10">
        <f t="shared" si="107"/>
        <v>53447.502786528356</v>
      </c>
      <c r="AL171" s="3">
        <f t="shared" si="108"/>
        <v>868.51473763383444</v>
      </c>
      <c r="AM171" s="3">
        <f t="shared" si="109"/>
        <v>574.74864268878014</v>
      </c>
      <c r="AN171" s="3">
        <f t="shared" si="110"/>
        <v>0.76576031037573644</v>
      </c>
      <c r="AO171" s="3">
        <f t="shared" si="111"/>
        <v>0.74256830463307544</v>
      </c>
      <c r="AP171" s="8">
        <f t="shared" si="112"/>
        <v>0.84029859321356015</v>
      </c>
      <c r="AQ171" s="8">
        <f t="shared" si="113"/>
        <v>0.91688438043779974</v>
      </c>
      <c r="AR171" s="3">
        <f t="shared" si="114"/>
        <v>3056667465927672</v>
      </c>
      <c r="AS171" s="3">
        <f t="shared" si="115"/>
        <v>5551589208279729</v>
      </c>
      <c r="AT171" s="3">
        <f t="shared" si="116"/>
        <v>16779.363699055182</v>
      </c>
      <c r="AU171" s="3">
        <f t="shared" si="117"/>
        <v>7609.2018772380134</v>
      </c>
      <c r="AV171" s="3">
        <f t="shared" si="118"/>
        <v>16779.363699055182</v>
      </c>
      <c r="AW171" s="3">
        <f t="shared" si="119"/>
        <v>7609.2018772380134</v>
      </c>
      <c r="BE171" s="3">
        <f t="shared" si="120"/>
        <v>17019.018092282888</v>
      </c>
      <c r="BF171" s="3" t="e">
        <f t="shared" si="121"/>
        <v>#DIV/0!</v>
      </c>
      <c r="BG171" s="3" t="e">
        <f t="shared" si="122"/>
        <v>#DIV/0!</v>
      </c>
      <c r="BH171" s="3">
        <f t="shared" si="123"/>
        <v>15584.340618880198</v>
      </c>
      <c r="BI171" s="3">
        <f t="shared" si="124"/>
        <v>274832.18084771553</v>
      </c>
      <c r="BJ171" s="3">
        <f t="shared" si="125"/>
        <v>10490.918932708524</v>
      </c>
      <c r="BK171" s="5" t="e">
        <f t="shared" si="132"/>
        <v>#DIV/0!</v>
      </c>
      <c r="BL171" s="5" t="e">
        <f t="shared" si="133"/>
        <v>#DIV/0!</v>
      </c>
      <c r="BM171" s="39" t="e">
        <f t="shared" si="126"/>
        <v>#DIV/0!</v>
      </c>
      <c r="BN171" s="39" t="e">
        <f t="shared" si="127"/>
        <v>#DIV/0!</v>
      </c>
    </row>
    <row r="172" spans="14:66" x14ac:dyDescent="0.2">
      <c r="N172" s="5">
        <v>48852991000000</v>
      </c>
      <c r="O172" s="32">
        <f t="shared" si="91"/>
        <v>1797.3698813170761</v>
      </c>
      <c r="P172" s="36">
        <f t="shared" si="92"/>
        <v>1304.066466758472</v>
      </c>
      <c r="Q172" s="36">
        <f t="shared" si="93"/>
        <v>443.09734891207154</v>
      </c>
      <c r="R172" s="37">
        <f t="shared" si="128"/>
        <v>1747.1638156705435</v>
      </c>
      <c r="S172" s="28">
        <f t="shared" si="94"/>
        <v>1304.066466758472</v>
      </c>
      <c r="T172" s="28">
        <f t="shared" si="95"/>
        <v>443.09734891207154</v>
      </c>
      <c r="U172" s="28">
        <f t="shared" si="129"/>
        <v>1747.1638156705435</v>
      </c>
      <c r="V172" s="30">
        <f t="shared" si="96"/>
        <v>1324.1534634120262</v>
      </c>
      <c r="W172" s="30">
        <f t="shared" si="97"/>
        <v>493.07343894935877</v>
      </c>
      <c r="X172" s="30">
        <f t="shared" si="90"/>
        <v>1817.2269023613849</v>
      </c>
      <c r="Z172" s="7">
        <f t="shared" si="98"/>
        <v>1414</v>
      </c>
      <c r="AA172" s="7">
        <f t="shared" si="99"/>
        <v>470.5</v>
      </c>
      <c r="AB172" s="3">
        <f t="shared" si="100"/>
        <v>3048852991000000</v>
      </c>
      <c r="AC172" s="3">
        <f t="shared" si="101"/>
        <v>48852991000000</v>
      </c>
      <c r="AD172" s="3">
        <f t="shared" si="102"/>
        <v>3048852991000000</v>
      </c>
      <c r="AE172" s="3">
        <f t="shared" si="103"/>
        <v>6048852991000000</v>
      </c>
      <c r="AF172" s="3">
        <f t="shared" si="130"/>
        <v>3097705982000000</v>
      </c>
      <c r="AG172" s="3">
        <f t="shared" si="131"/>
        <v>3097705982000000</v>
      </c>
      <c r="AH172" s="10">
        <f t="shared" si="104"/>
        <v>2316.3700154681924</v>
      </c>
      <c r="AI172" s="10">
        <f t="shared" si="105"/>
        <v>1473.7839223306312</v>
      </c>
      <c r="AJ172" s="10">
        <f t="shared" si="106"/>
        <v>42452.20340748415</v>
      </c>
      <c r="AK172" s="10">
        <f t="shared" si="107"/>
        <v>53404.871886615059</v>
      </c>
      <c r="AL172" s="3">
        <f t="shared" si="108"/>
        <v>868.24640207995412</v>
      </c>
      <c r="AM172" s="3">
        <f t="shared" si="109"/>
        <v>574.65547417097832</v>
      </c>
      <c r="AN172" s="3">
        <f t="shared" si="110"/>
        <v>0.76574600115548086</v>
      </c>
      <c r="AO172" s="3">
        <f t="shared" si="111"/>
        <v>0.74256005675678938</v>
      </c>
      <c r="AP172" s="8">
        <f t="shared" si="112"/>
        <v>0.84031349388149423</v>
      </c>
      <c r="AQ172" s="8">
        <f t="shared" si="113"/>
        <v>0.91690007500970627</v>
      </c>
      <c r="AR172" s="3">
        <f t="shared" si="114"/>
        <v>3058136625623305</v>
      </c>
      <c r="AS172" s="3">
        <f t="shared" si="115"/>
        <v>5552854934780803</v>
      </c>
      <c r="AT172" s="3">
        <f t="shared" si="116"/>
        <v>16773.316836321937</v>
      </c>
      <c r="AU172" s="3">
        <f t="shared" si="117"/>
        <v>7607.9245761359498</v>
      </c>
      <c r="AV172" s="3">
        <f t="shared" si="118"/>
        <v>16773.316836321941</v>
      </c>
      <c r="AW172" s="3">
        <f t="shared" si="119"/>
        <v>7607.9245761359498</v>
      </c>
      <c r="BE172" s="3">
        <f t="shared" si="120"/>
        <v>17019.077381033749</v>
      </c>
      <c r="BF172" s="3" t="e">
        <f t="shared" si="121"/>
        <v>#DIV/0!</v>
      </c>
      <c r="BG172" s="3" t="e">
        <f t="shared" si="122"/>
        <v>#DIV/0!</v>
      </c>
      <c r="BH172" s="3">
        <f t="shared" si="123"/>
        <v>15584.568773632949</v>
      </c>
      <c r="BI172" s="3">
        <f t="shared" si="124"/>
        <v>269851.85702749697</v>
      </c>
      <c r="BJ172" s="3">
        <f t="shared" si="125"/>
        <v>10488.073481912061</v>
      </c>
      <c r="BK172" s="5" t="e">
        <f t="shared" si="132"/>
        <v>#DIV/0!</v>
      </c>
      <c r="BL172" s="5" t="e">
        <f t="shared" si="133"/>
        <v>#DIV/0!</v>
      </c>
      <c r="BM172" s="39" t="e">
        <f t="shared" si="126"/>
        <v>#DIV/0!</v>
      </c>
      <c r="BN172" s="39" t="e">
        <f t="shared" si="127"/>
        <v>#DIV/0!</v>
      </c>
    </row>
    <row r="173" spans="14:66" x14ac:dyDescent="0.2">
      <c r="N173" s="5">
        <v>48922543100000</v>
      </c>
      <c r="O173" s="32">
        <f t="shared" si="91"/>
        <v>1797.3667299225447</v>
      </c>
      <c r="P173" s="36">
        <f t="shared" si="92"/>
        <v>1304.0644099544606</v>
      </c>
      <c r="Q173" s="36">
        <f t="shared" si="93"/>
        <v>443.09710503845622</v>
      </c>
      <c r="R173" s="37">
        <f t="shared" si="128"/>
        <v>1747.1615149929169</v>
      </c>
      <c r="S173" s="28">
        <f t="shared" si="94"/>
        <v>1304.0644099544606</v>
      </c>
      <c r="T173" s="28">
        <f t="shared" si="95"/>
        <v>443.09710503845622</v>
      </c>
      <c r="U173" s="28">
        <f t="shared" si="129"/>
        <v>1747.1615149929169</v>
      </c>
      <c r="V173" s="30">
        <f t="shared" si="96"/>
        <v>1324.1474992446877</v>
      </c>
      <c r="W173" s="30">
        <f t="shared" si="97"/>
        <v>493.07136372675564</v>
      </c>
      <c r="X173" s="30">
        <f t="shared" si="90"/>
        <v>1817.2188629714433</v>
      </c>
      <c r="Z173" s="7">
        <f t="shared" si="98"/>
        <v>1414</v>
      </c>
      <c r="AA173" s="7">
        <f t="shared" si="99"/>
        <v>470.5</v>
      </c>
      <c r="AB173" s="3">
        <f t="shared" si="100"/>
        <v>3048922543100000</v>
      </c>
      <c r="AC173" s="3">
        <f t="shared" si="101"/>
        <v>48922543100000</v>
      </c>
      <c r="AD173" s="3">
        <f t="shared" si="102"/>
        <v>3048922543100000</v>
      </c>
      <c r="AE173" s="3">
        <f t="shared" si="103"/>
        <v>6048922543100000</v>
      </c>
      <c r="AF173" s="3">
        <f t="shared" si="130"/>
        <v>3097845086200000</v>
      </c>
      <c r="AG173" s="3">
        <f t="shared" si="131"/>
        <v>3097845086200000</v>
      </c>
      <c r="AH173" s="10">
        <f t="shared" si="104"/>
        <v>2316.3351402117114</v>
      </c>
      <c r="AI173" s="10">
        <f t="shared" si="105"/>
        <v>1473.772737978737</v>
      </c>
      <c r="AJ173" s="10">
        <f t="shared" si="106"/>
        <v>42450.297153417559</v>
      </c>
      <c r="AK173" s="10">
        <f t="shared" si="107"/>
        <v>53402.473818999286</v>
      </c>
      <c r="AL173" s="3">
        <f t="shared" si="108"/>
        <v>868.23130078409929</v>
      </c>
      <c r="AM173" s="3">
        <f t="shared" si="109"/>
        <v>574.65022990049465</v>
      </c>
      <c r="AN173" s="3">
        <f t="shared" si="110"/>
        <v>0.76574519570875421</v>
      </c>
      <c r="AO173" s="3">
        <f t="shared" si="111"/>
        <v>0.74255959245266645</v>
      </c>
      <c r="AP173" s="8">
        <f t="shared" si="112"/>
        <v>0.84031433267803501</v>
      </c>
      <c r="AQ173" s="8">
        <f t="shared" si="113"/>
        <v>0.91690095854855636</v>
      </c>
      <c r="AR173" s="3">
        <f t="shared" si="114"/>
        <v>3058219336738059</v>
      </c>
      <c r="AS173" s="3">
        <f t="shared" si="115"/>
        <v>5552926193312727</v>
      </c>
      <c r="AT173" s="3">
        <f t="shared" si="116"/>
        <v>16772.976566658515</v>
      </c>
      <c r="AU173" s="3">
        <f t="shared" si="117"/>
        <v>7607.8526817390148</v>
      </c>
      <c r="AV173" s="3">
        <f t="shared" si="118"/>
        <v>16772.976566658515</v>
      </c>
      <c r="AW173" s="3">
        <f t="shared" si="119"/>
        <v>7607.8526817390148</v>
      </c>
      <c r="BE173" s="3">
        <f t="shared" si="120"/>
        <v>17019.080718948702</v>
      </c>
      <c r="BF173" s="3" t="e">
        <f t="shared" si="121"/>
        <v>#DIV/0!</v>
      </c>
      <c r="BG173" s="3" t="e">
        <f t="shared" si="122"/>
        <v>#DIV/0!</v>
      </c>
      <c r="BH173" s="3">
        <f t="shared" si="123"/>
        <v>15584.581617780579</v>
      </c>
      <c r="BI173" s="3">
        <f t="shared" si="124"/>
        <v>269577.89711553819</v>
      </c>
      <c r="BJ173" s="3">
        <f t="shared" si="125"/>
        <v>10487.91334392245</v>
      </c>
      <c r="BK173" s="5" t="e">
        <f t="shared" si="132"/>
        <v>#DIV/0!</v>
      </c>
      <c r="BL173" s="5" t="e">
        <f t="shared" si="133"/>
        <v>#DIV/0!</v>
      </c>
      <c r="BM173" s="39" t="e">
        <f t="shared" si="126"/>
        <v>#DIV/0!</v>
      </c>
      <c r="BN173" s="39" t="e">
        <f t="shared" si="127"/>
        <v>#DIV/0!</v>
      </c>
    </row>
    <row r="174" spans="14:66" x14ac:dyDescent="0.2">
      <c r="N174" s="3">
        <v>50000000000000</v>
      </c>
      <c r="O174" s="32">
        <f t="shared" si="91"/>
        <v>1797.3180011988784</v>
      </c>
      <c r="P174" s="36">
        <f t="shared" si="92"/>
        <v>1304.0325509518709</v>
      </c>
      <c r="Q174" s="36">
        <f t="shared" si="93"/>
        <v>443.09332732276903</v>
      </c>
      <c r="R174" s="37">
        <f t="shared" si="128"/>
        <v>1747.1258782746399</v>
      </c>
      <c r="S174" s="28">
        <f t="shared" si="94"/>
        <v>1304.0325509518709</v>
      </c>
      <c r="T174" s="28">
        <f t="shared" si="95"/>
        <v>443.09332732276903</v>
      </c>
      <c r="U174" s="28">
        <f t="shared" si="129"/>
        <v>1747.1258782746399</v>
      </c>
      <c r="V174" s="30">
        <f t="shared" si="96"/>
        <v>1324.0554139031174</v>
      </c>
      <c r="W174" s="30">
        <f t="shared" si="97"/>
        <v>493.03930782549793</v>
      </c>
      <c r="X174" s="30">
        <f t="shared" si="90"/>
        <v>1817.0947217286152</v>
      </c>
      <c r="Z174" s="7">
        <f t="shared" si="98"/>
        <v>1414</v>
      </c>
      <c r="AA174" s="7">
        <f t="shared" si="99"/>
        <v>470.5</v>
      </c>
      <c r="AB174" s="3">
        <f t="shared" si="100"/>
        <v>3050000000000000</v>
      </c>
      <c r="AC174" s="3">
        <f t="shared" si="101"/>
        <v>50000000000000</v>
      </c>
      <c r="AD174" s="3">
        <f t="shared" si="102"/>
        <v>3050000000000000</v>
      </c>
      <c r="AE174" s="3">
        <f t="shared" si="103"/>
        <v>6050000000000000</v>
      </c>
      <c r="AF174" s="3">
        <f t="shared" si="130"/>
        <v>3100000000000000</v>
      </c>
      <c r="AG174" s="3">
        <f t="shared" si="131"/>
        <v>3100000000000000</v>
      </c>
      <c r="AH174" s="10">
        <f t="shared" si="104"/>
        <v>2315.7950435617349</v>
      </c>
      <c r="AI174" s="10">
        <f t="shared" si="105"/>
        <v>1473.5995043767452</v>
      </c>
      <c r="AJ174" s="10">
        <f t="shared" si="106"/>
        <v>42420.78853046595</v>
      </c>
      <c r="AK174" s="10">
        <f t="shared" si="107"/>
        <v>53365.351971326163</v>
      </c>
      <c r="AL174" s="3">
        <f t="shared" si="108"/>
        <v>867.99744012487361</v>
      </c>
      <c r="AM174" s="3">
        <f t="shared" si="109"/>
        <v>574.56900330963265</v>
      </c>
      <c r="AN174" s="3">
        <f t="shared" si="110"/>
        <v>0.76573272031310569</v>
      </c>
      <c r="AO174" s="3">
        <f t="shared" si="111"/>
        <v>0.74255240036797743</v>
      </c>
      <c r="AP174" s="8">
        <f t="shared" si="112"/>
        <v>0.84032732541164079</v>
      </c>
      <c r="AQ174" s="8">
        <f t="shared" si="113"/>
        <v>0.9169146450285226</v>
      </c>
      <c r="AR174" s="3">
        <f t="shared" si="114"/>
        <v>3059500623730767</v>
      </c>
      <c r="AS174" s="3">
        <f t="shared" si="115"/>
        <v>5554030071836216</v>
      </c>
      <c r="AT174" s="3">
        <f t="shared" si="116"/>
        <v>16767.70756261639</v>
      </c>
      <c r="AU174" s="3">
        <f t="shared" si="117"/>
        <v>7606.739167522539</v>
      </c>
      <c r="AV174" s="3">
        <f t="shared" si="118"/>
        <v>16767.70756261639</v>
      </c>
      <c r="AW174" s="3">
        <f t="shared" si="119"/>
        <v>7606.7391675225381</v>
      </c>
      <c r="BE174" s="3">
        <f t="shared" si="120"/>
        <v>17019.132427804332</v>
      </c>
      <c r="BF174" s="3" t="e">
        <f t="shared" si="121"/>
        <v>#DIV/0!</v>
      </c>
      <c r="BG174" s="3" t="e">
        <f t="shared" si="122"/>
        <v>#DIV/0!</v>
      </c>
      <c r="BH174" s="3">
        <f t="shared" si="123"/>
        <v>15584.780580196775</v>
      </c>
      <c r="BI174" s="3">
        <f t="shared" si="124"/>
        <v>265417.63502544776</v>
      </c>
      <c r="BJ174" s="3">
        <f t="shared" si="125"/>
        <v>10485.433389303862</v>
      </c>
      <c r="BK174" s="5" t="e">
        <f t="shared" si="132"/>
        <v>#DIV/0!</v>
      </c>
      <c r="BL174" s="5" t="e">
        <f t="shared" si="133"/>
        <v>#DIV/0!</v>
      </c>
      <c r="BM174" s="39" t="e">
        <f t="shared" si="126"/>
        <v>#DIV/0!</v>
      </c>
      <c r="BN174" s="39" t="e">
        <f t="shared" si="127"/>
        <v>#DIV/0!</v>
      </c>
    </row>
    <row r="175" spans="14:66" x14ac:dyDescent="0.2">
      <c r="N175" s="5">
        <v>50168275500000</v>
      </c>
      <c r="O175" s="32">
        <f t="shared" si="91"/>
        <v>1797.3104060499165</v>
      </c>
      <c r="P175" s="36">
        <f t="shared" si="92"/>
        <v>1304.0275758906223</v>
      </c>
      <c r="Q175" s="36">
        <f t="shared" si="93"/>
        <v>443.09273736234644</v>
      </c>
      <c r="R175" s="37">
        <f t="shared" si="128"/>
        <v>1747.1203132529688</v>
      </c>
      <c r="S175" s="28">
        <f t="shared" si="94"/>
        <v>1304.0275758906223</v>
      </c>
      <c r="T175" s="28">
        <f t="shared" si="95"/>
        <v>443.09273736234644</v>
      </c>
      <c r="U175" s="28">
        <f t="shared" si="129"/>
        <v>1747.1203132529688</v>
      </c>
      <c r="V175" s="30">
        <f t="shared" si="96"/>
        <v>1324.0410837774966</v>
      </c>
      <c r="W175" s="30">
        <f t="shared" si="97"/>
        <v>493.03431684387266</v>
      </c>
      <c r="X175" s="30">
        <f t="shared" si="90"/>
        <v>1817.0754006213692</v>
      </c>
      <c r="Z175" s="7">
        <f t="shared" si="98"/>
        <v>1414</v>
      </c>
      <c r="AA175" s="7">
        <f t="shared" si="99"/>
        <v>470.5</v>
      </c>
      <c r="AB175" s="3">
        <f t="shared" si="100"/>
        <v>3050168275500000</v>
      </c>
      <c r="AC175" s="3">
        <f t="shared" si="101"/>
        <v>50168275500000</v>
      </c>
      <c r="AD175" s="3">
        <f t="shared" si="102"/>
        <v>3050168275500000</v>
      </c>
      <c r="AE175" s="3">
        <f t="shared" si="103"/>
        <v>6050168275500000</v>
      </c>
      <c r="AF175" s="3">
        <f t="shared" si="130"/>
        <v>3100336551000000</v>
      </c>
      <c r="AG175" s="3">
        <f t="shared" si="131"/>
        <v>3100336551000000</v>
      </c>
      <c r="AH175" s="10">
        <f t="shared" si="104"/>
        <v>2315.710720722976</v>
      </c>
      <c r="AI175" s="10">
        <f t="shared" si="105"/>
        <v>1473.572453652866</v>
      </c>
      <c r="AJ175" s="10">
        <f t="shared" si="106"/>
        <v>42416.183624332094</v>
      </c>
      <c r="AK175" s="10">
        <f t="shared" si="107"/>
        <v>53359.558999409775</v>
      </c>
      <c r="AL175" s="3">
        <f t="shared" si="108"/>
        <v>867.96092953678055</v>
      </c>
      <c r="AM175" s="3">
        <f t="shared" si="109"/>
        <v>574.55631989737901</v>
      </c>
      <c r="AN175" s="3">
        <f t="shared" si="110"/>
        <v>0.76573077227720499</v>
      </c>
      <c r="AO175" s="3">
        <f t="shared" si="111"/>
        <v>0.74255127722472758</v>
      </c>
      <c r="AP175" s="8">
        <f t="shared" si="112"/>
        <v>0.84032935436390144</v>
      </c>
      <c r="AQ175" s="8">
        <f t="shared" si="113"/>
        <v>0.91691678243528918</v>
      </c>
      <c r="AR175" s="3">
        <f t="shared" si="114"/>
        <v>3059700729528811.5</v>
      </c>
      <c r="AS175" s="3">
        <f t="shared" si="115"/>
        <v>5554202471561537</v>
      </c>
      <c r="AT175" s="3">
        <f t="shared" si="116"/>
        <v>16766.88503724731</v>
      </c>
      <c r="AU175" s="3">
        <f t="shared" si="117"/>
        <v>7606.5652993221465</v>
      </c>
      <c r="AV175" s="3">
        <f t="shared" si="118"/>
        <v>16766.885037247313</v>
      </c>
      <c r="AW175" s="3">
        <f t="shared" si="119"/>
        <v>7606.5652993221447</v>
      </c>
      <c r="BE175" s="3">
        <f t="shared" si="120"/>
        <v>17019.140503610924</v>
      </c>
      <c r="BF175" s="3" t="e">
        <f t="shared" si="121"/>
        <v>#DIV/0!</v>
      </c>
      <c r="BG175" s="3" t="e">
        <f t="shared" si="122"/>
        <v>#DIV/0!</v>
      </c>
      <c r="BH175" s="3">
        <f t="shared" si="123"/>
        <v>15584.811651972423</v>
      </c>
      <c r="BI175" s="3">
        <f t="shared" si="124"/>
        <v>264781.75995586417</v>
      </c>
      <c r="BJ175" s="3">
        <f t="shared" si="125"/>
        <v>10485.046209806635</v>
      </c>
      <c r="BK175" s="5" t="e">
        <f t="shared" si="132"/>
        <v>#DIV/0!</v>
      </c>
      <c r="BL175" s="5" t="e">
        <f t="shared" si="133"/>
        <v>#DIV/0!</v>
      </c>
      <c r="BM175" s="39" t="e">
        <f t="shared" si="126"/>
        <v>#DIV/0!</v>
      </c>
      <c r="BN175" s="39" t="e">
        <f t="shared" si="127"/>
        <v>#DIV/0!</v>
      </c>
    </row>
    <row r="176" spans="14:66" x14ac:dyDescent="0.2">
      <c r="N176" s="5">
        <v>50257723400000</v>
      </c>
      <c r="O176" s="32">
        <f t="shared" si="91"/>
        <v>1797.3063704580222</v>
      </c>
      <c r="P176" s="36">
        <f t="shared" si="92"/>
        <v>1304.0249314344676</v>
      </c>
      <c r="Q176" s="36">
        <f t="shared" si="93"/>
        <v>443.0924237692638</v>
      </c>
      <c r="R176" s="37">
        <f t="shared" si="128"/>
        <v>1747.1173552037314</v>
      </c>
      <c r="S176" s="28">
        <f t="shared" si="94"/>
        <v>1304.0249314344676</v>
      </c>
      <c r="T176" s="28">
        <f t="shared" si="95"/>
        <v>443.0924237692638</v>
      </c>
      <c r="U176" s="28">
        <f t="shared" si="129"/>
        <v>1747.1173552037314</v>
      </c>
      <c r="V176" s="30">
        <f t="shared" si="96"/>
        <v>1324.0334721212641</v>
      </c>
      <c r="W176" s="30">
        <f t="shared" si="97"/>
        <v>493.03166553758001</v>
      </c>
      <c r="X176" s="30">
        <f t="shared" si="90"/>
        <v>1817.0651376588442</v>
      </c>
      <c r="Z176" s="7">
        <f t="shared" si="98"/>
        <v>1414</v>
      </c>
      <c r="AA176" s="7">
        <f t="shared" si="99"/>
        <v>470.5</v>
      </c>
      <c r="AB176" s="3">
        <f t="shared" si="100"/>
        <v>3050257723400000</v>
      </c>
      <c r="AC176" s="3">
        <f t="shared" si="101"/>
        <v>50257723400000</v>
      </c>
      <c r="AD176" s="3">
        <f t="shared" si="102"/>
        <v>3050257723400000</v>
      </c>
      <c r="AE176" s="3">
        <f t="shared" si="103"/>
        <v>6050257723400000</v>
      </c>
      <c r="AF176" s="3">
        <f t="shared" si="130"/>
        <v>3100515446800000</v>
      </c>
      <c r="AG176" s="3">
        <f t="shared" si="131"/>
        <v>3100515446800000</v>
      </c>
      <c r="AH176" s="10">
        <f t="shared" si="104"/>
        <v>2315.6659015312398</v>
      </c>
      <c r="AI176" s="10">
        <f t="shared" si="105"/>
        <v>1473.5580751788921</v>
      </c>
      <c r="AJ176" s="10">
        <f t="shared" si="106"/>
        <v>42413.736264455125</v>
      </c>
      <c r="AK176" s="10">
        <f t="shared" si="107"/>
        <v>53356.480220684549</v>
      </c>
      <c r="AL176" s="3">
        <f t="shared" si="108"/>
        <v>867.94152357676683</v>
      </c>
      <c r="AM176" s="3">
        <f t="shared" si="109"/>
        <v>574.54957821670962</v>
      </c>
      <c r="AN176" s="3">
        <f t="shared" si="110"/>
        <v>0.7657297368251178</v>
      </c>
      <c r="AO176" s="3">
        <f t="shared" si="111"/>
        <v>0.74255068022242399</v>
      </c>
      <c r="AP176" s="8">
        <f t="shared" si="112"/>
        <v>0.84033043284070796</v>
      </c>
      <c r="AQ176" s="8">
        <f t="shared" si="113"/>
        <v>0.91691791857345695</v>
      </c>
      <c r="AR176" s="3">
        <f t="shared" si="114"/>
        <v>3059807096632339.5</v>
      </c>
      <c r="AS176" s="3">
        <f t="shared" si="115"/>
        <v>5554294111470728</v>
      </c>
      <c r="AT176" s="3">
        <f t="shared" si="116"/>
        <v>16766.447860403874</v>
      </c>
      <c r="AU176" s="3">
        <f t="shared" si="117"/>
        <v>7606.4728828390225</v>
      </c>
      <c r="AV176" s="3">
        <f t="shared" si="118"/>
        <v>16766.447860403874</v>
      </c>
      <c r="AW176" s="3">
        <f t="shared" si="119"/>
        <v>7606.4728828390225</v>
      </c>
      <c r="BE176" s="3">
        <f t="shared" si="120"/>
        <v>17019.144796356693</v>
      </c>
      <c r="BF176" s="3" t="e">
        <f t="shared" si="121"/>
        <v>#DIV/0!</v>
      </c>
      <c r="BG176" s="3" t="e">
        <f t="shared" si="122"/>
        <v>#DIV/0!</v>
      </c>
      <c r="BH176" s="3">
        <f t="shared" si="123"/>
        <v>15584.828168165925</v>
      </c>
      <c r="BI176" s="3">
        <f t="shared" si="124"/>
        <v>264445.24491502071</v>
      </c>
      <c r="BJ176" s="3">
        <f t="shared" si="125"/>
        <v>10484.840417045285</v>
      </c>
      <c r="BK176" s="5" t="e">
        <f t="shared" si="132"/>
        <v>#DIV/0!</v>
      </c>
      <c r="BL176" s="5" t="e">
        <f t="shared" si="133"/>
        <v>#DIV/0!</v>
      </c>
      <c r="BM176" s="39" t="e">
        <f t="shared" si="126"/>
        <v>#DIV/0!</v>
      </c>
      <c r="BN176" s="39" t="e">
        <f t="shared" si="127"/>
        <v>#DIV/0!</v>
      </c>
    </row>
    <row r="177" spans="14:66" x14ac:dyDescent="0.2">
      <c r="N177" s="5">
        <v>51515332800000</v>
      </c>
      <c r="O177" s="32">
        <f t="shared" si="91"/>
        <v>1797.2497517069528</v>
      </c>
      <c r="P177" s="36">
        <f t="shared" si="92"/>
        <v>1303.9877562750924</v>
      </c>
      <c r="Q177" s="36">
        <f t="shared" si="93"/>
        <v>443.08801504940055</v>
      </c>
      <c r="R177" s="37">
        <f t="shared" si="128"/>
        <v>1747.075771324493</v>
      </c>
      <c r="S177" s="28">
        <f t="shared" si="94"/>
        <v>1303.9877562750924</v>
      </c>
      <c r="T177" s="28">
        <f t="shared" si="95"/>
        <v>443.08801504940055</v>
      </c>
      <c r="U177" s="28">
        <f t="shared" si="129"/>
        <v>1747.075771324493</v>
      </c>
      <c r="V177" s="30">
        <f t="shared" si="96"/>
        <v>1323.9268618453559</v>
      </c>
      <c r="W177" s="30">
        <f t="shared" si="97"/>
        <v>492.99451105800034</v>
      </c>
      <c r="X177" s="30">
        <f t="shared" ref="X177:X240" si="134">V177+W177</f>
        <v>1816.9213729033563</v>
      </c>
      <c r="Z177" s="7">
        <f t="shared" si="98"/>
        <v>1414</v>
      </c>
      <c r="AA177" s="7">
        <f t="shared" si="99"/>
        <v>470.5</v>
      </c>
      <c r="AB177" s="3">
        <f t="shared" si="100"/>
        <v>3051515332800000</v>
      </c>
      <c r="AC177" s="3">
        <f t="shared" si="101"/>
        <v>51515332800000</v>
      </c>
      <c r="AD177" s="3">
        <f t="shared" si="102"/>
        <v>3051515332800000</v>
      </c>
      <c r="AE177" s="3">
        <f t="shared" si="103"/>
        <v>6051515332800000</v>
      </c>
      <c r="AF177" s="3">
        <f t="shared" si="130"/>
        <v>3103030665600000</v>
      </c>
      <c r="AG177" s="3">
        <f t="shared" si="131"/>
        <v>3103030665600000</v>
      </c>
      <c r="AH177" s="10">
        <f t="shared" si="104"/>
        <v>2315.0359886543897</v>
      </c>
      <c r="AI177" s="10">
        <f t="shared" si="105"/>
        <v>1473.3559556983366</v>
      </c>
      <c r="AJ177" s="10">
        <f t="shared" si="106"/>
        <v>42379.357027403668</v>
      </c>
      <c r="AK177" s="10">
        <f t="shared" si="107"/>
        <v>53313.231140473814</v>
      </c>
      <c r="AL177" s="3">
        <f t="shared" si="108"/>
        <v>867.66879003754684</v>
      </c>
      <c r="AM177" s="3">
        <f t="shared" si="109"/>
        <v>574.45481190809937</v>
      </c>
      <c r="AN177" s="3">
        <f t="shared" si="110"/>
        <v>0.76571518153259444</v>
      </c>
      <c r="AO177" s="3">
        <f t="shared" si="111"/>
        <v>0.74254228740621342</v>
      </c>
      <c r="AP177" s="8">
        <f t="shared" si="112"/>
        <v>0.84034559401096276</v>
      </c>
      <c r="AQ177" s="8">
        <f t="shared" si="113"/>
        <v>0.91693389130278569</v>
      </c>
      <c r="AR177" s="3">
        <f t="shared" si="114"/>
        <v>3061302555956910</v>
      </c>
      <c r="AS177" s="3">
        <f t="shared" si="115"/>
        <v>5555582521556727</v>
      </c>
      <c r="AT177" s="3">
        <f t="shared" si="116"/>
        <v>16760.304352882893</v>
      </c>
      <c r="AU177" s="3">
        <f t="shared" si="117"/>
        <v>7605.1738484623565</v>
      </c>
      <c r="AV177" s="3">
        <f t="shared" si="118"/>
        <v>16760.304352882893</v>
      </c>
      <c r="AW177" s="3">
        <f t="shared" si="119"/>
        <v>7605.1738484623565</v>
      </c>
      <c r="BE177" s="3">
        <f t="shared" si="120"/>
        <v>17019.205151014874</v>
      </c>
      <c r="BF177" s="3" t="e">
        <f t="shared" si="121"/>
        <v>#DIV/0!</v>
      </c>
      <c r="BG177" s="3" t="e">
        <f t="shared" si="122"/>
        <v>#DIV/0!</v>
      </c>
      <c r="BH177" s="3">
        <f t="shared" si="123"/>
        <v>15585.060365659037</v>
      </c>
      <c r="BI177" s="3">
        <f t="shared" si="124"/>
        <v>259820.40291147865</v>
      </c>
      <c r="BJ177" s="3">
        <f t="shared" si="125"/>
        <v>10481.948132412916</v>
      </c>
      <c r="BK177" s="5" t="e">
        <f t="shared" si="132"/>
        <v>#DIV/0!</v>
      </c>
      <c r="BL177" s="5" t="e">
        <f t="shared" si="133"/>
        <v>#DIV/0!</v>
      </c>
      <c r="BM177" s="39" t="e">
        <f t="shared" si="126"/>
        <v>#DIV/0!</v>
      </c>
      <c r="BN177" s="39" t="e">
        <f t="shared" si="127"/>
        <v>#DIV/0!</v>
      </c>
    </row>
    <row r="178" spans="14:66" x14ac:dyDescent="0.2">
      <c r="N178" s="5">
        <v>51617769300000</v>
      </c>
      <c r="O178" s="32">
        <f t="shared" si="91"/>
        <v>1797.2451497148245</v>
      </c>
      <c r="P178" s="36">
        <f t="shared" si="92"/>
        <v>1303.9847286501497</v>
      </c>
      <c r="Q178" s="36">
        <f t="shared" si="93"/>
        <v>443.08765596909961</v>
      </c>
      <c r="R178" s="37">
        <f t="shared" si="128"/>
        <v>1747.0723846192493</v>
      </c>
      <c r="S178" s="28">
        <f t="shared" si="94"/>
        <v>1303.9847286501497</v>
      </c>
      <c r="T178" s="28">
        <f t="shared" si="95"/>
        <v>443.08765596909961</v>
      </c>
      <c r="U178" s="28">
        <f t="shared" si="129"/>
        <v>1747.0723846192493</v>
      </c>
      <c r="V178" s="30">
        <f t="shared" si="96"/>
        <v>1323.9182111692119</v>
      </c>
      <c r="W178" s="30">
        <f t="shared" si="97"/>
        <v>492.99149462259055</v>
      </c>
      <c r="X178" s="30">
        <f t="shared" si="134"/>
        <v>1816.9097057918025</v>
      </c>
      <c r="Z178" s="7">
        <f t="shared" si="98"/>
        <v>1414</v>
      </c>
      <c r="AA178" s="7">
        <f t="shared" si="99"/>
        <v>470.5</v>
      </c>
      <c r="AB178" s="3">
        <f t="shared" si="100"/>
        <v>3051617769300000</v>
      </c>
      <c r="AC178" s="3">
        <f t="shared" si="101"/>
        <v>51617769300000</v>
      </c>
      <c r="AD178" s="3">
        <f t="shared" si="102"/>
        <v>3051617769300000</v>
      </c>
      <c r="AE178" s="3">
        <f t="shared" si="103"/>
        <v>6051617769300000</v>
      </c>
      <c r="AF178" s="3">
        <f t="shared" si="130"/>
        <v>3103235538600000</v>
      </c>
      <c r="AG178" s="3">
        <f t="shared" si="131"/>
        <v>3103235538600000</v>
      </c>
      <c r="AH178" s="10">
        <f t="shared" si="104"/>
        <v>2314.9846991199661</v>
      </c>
      <c r="AI178" s="10">
        <f t="shared" si="105"/>
        <v>1473.3394954603459</v>
      </c>
      <c r="AJ178" s="10">
        <f t="shared" si="106"/>
        <v>42376.559177899726</v>
      </c>
      <c r="AK178" s="10">
        <f t="shared" si="107"/>
        <v>53309.711445797861</v>
      </c>
      <c r="AL178" s="3">
        <f t="shared" si="108"/>
        <v>867.64658386842166</v>
      </c>
      <c r="AM178" s="3">
        <f t="shared" si="109"/>
        <v>574.44709448666072</v>
      </c>
      <c r="AN178" s="3">
        <f t="shared" si="110"/>
        <v>0.76571399618863389</v>
      </c>
      <c r="AO178" s="3">
        <f t="shared" si="111"/>
        <v>0.7425416038530015</v>
      </c>
      <c r="AP178" s="8">
        <f t="shared" si="112"/>
        <v>0.84034682878491451</v>
      </c>
      <c r="AQ178" s="8">
        <f t="shared" si="113"/>
        <v>0.91693519225151243</v>
      </c>
      <c r="AR178" s="3">
        <f t="shared" si="114"/>
        <v>3061424363764942</v>
      </c>
      <c r="AS178" s="3">
        <f t="shared" si="115"/>
        <v>5555687465372984</v>
      </c>
      <c r="AT178" s="3">
        <f t="shared" si="116"/>
        <v>16759.804195254754</v>
      </c>
      <c r="AU178" s="3">
        <f t="shared" si="117"/>
        <v>7605.0680634411228</v>
      </c>
      <c r="AV178" s="3">
        <f t="shared" si="118"/>
        <v>16759.804195254757</v>
      </c>
      <c r="AW178" s="3">
        <f t="shared" si="119"/>
        <v>7605.0680634411237</v>
      </c>
      <c r="BE178" s="3">
        <f t="shared" si="120"/>
        <v>17019.210067104035</v>
      </c>
      <c r="BF178" s="3" t="e">
        <f t="shared" si="121"/>
        <v>#DIV/0!</v>
      </c>
      <c r="BG178" s="3" t="e">
        <f t="shared" si="122"/>
        <v>#DIV/0!</v>
      </c>
      <c r="BH178" s="3">
        <f t="shared" si="123"/>
        <v>15585.079277689269</v>
      </c>
      <c r="BI178" s="3">
        <f t="shared" si="124"/>
        <v>259452.22566966858</v>
      </c>
      <c r="BJ178" s="3">
        <f t="shared" si="125"/>
        <v>10481.712636314491</v>
      </c>
      <c r="BK178" s="5" t="e">
        <f t="shared" si="132"/>
        <v>#DIV/0!</v>
      </c>
      <c r="BL178" s="5" t="e">
        <f t="shared" si="133"/>
        <v>#DIV/0!</v>
      </c>
      <c r="BM178" s="39" t="e">
        <f t="shared" si="126"/>
        <v>#DIV/0!</v>
      </c>
      <c r="BN178" s="39" t="e">
        <f t="shared" si="127"/>
        <v>#DIV/0!</v>
      </c>
    </row>
    <row r="179" spans="14:66" x14ac:dyDescent="0.2">
      <c r="N179" s="5">
        <v>52872834000000</v>
      </c>
      <c r="O179" s="32">
        <f t="shared" si="91"/>
        <v>1797.1888830248779</v>
      </c>
      <c r="P179" s="36">
        <f t="shared" si="92"/>
        <v>1303.9476389034278</v>
      </c>
      <c r="Q179" s="36">
        <f t="shared" si="93"/>
        <v>443.08325677479536</v>
      </c>
      <c r="R179" s="37">
        <f t="shared" si="128"/>
        <v>1747.0308956782233</v>
      </c>
      <c r="S179" s="28">
        <f t="shared" si="94"/>
        <v>1303.9476389034278</v>
      </c>
      <c r="T179" s="28">
        <f t="shared" si="95"/>
        <v>443.08325677479536</v>
      </c>
      <c r="U179" s="28">
        <f t="shared" si="129"/>
        <v>1747.0308956782233</v>
      </c>
      <c r="V179" s="30">
        <f t="shared" si="96"/>
        <v>1323.8126180599838</v>
      </c>
      <c r="W179" s="30">
        <f t="shared" si="97"/>
        <v>492.95465572456749</v>
      </c>
      <c r="X179" s="30">
        <f t="shared" si="134"/>
        <v>1816.7672737845514</v>
      </c>
      <c r="Z179" s="7">
        <f t="shared" si="98"/>
        <v>1414</v>
      </c>
      <c r="AA179" s="7">
        <f t="shared" si="99"/>
        <v>470.5</v>
      </c>
      <c r="AB179" s="3">
        <f t="shared" si="100"/>
        <v>3052872834000000</v>
      </c>
      <c r="AC179" s="3">
        <f t="shared" si="101"/>
        <v>52872834000000</v>
      </c>
      <c r="AD179" s="3">
        <f t="shared" si="102"/>
        <v>3052872834000000</v>
      </c>
      <c r="AE179" s="3">
        <f t="shared" si="103"/>
        <v>6052872834000000</v>
      </c>
      <c r="AF179" s="3">
        <f t="shared" si="130"/>
        <v>3105745668000000</v>
      </c>
      <c r="AG179" s="3">
        <f t="shared" si="131"/>
        <v>3105745668000000</v>
      </c>
      <c r="AH179" s="10">
        <f t="shared" si="104"/>
        <v>2314.3565253216775</v>
      </c>
      <c r="AI179" s="10">
        <f t="shared" si="105"/>
        <v>1473.1378601252457</v>
      </c>
      <c r="AJ179" s="10">
        <f t="shared" si="106"/>
        <v>42342.309545626464</v>
      </c>
      <c r="AK179" s="10">
        <f t="shared" si="107"/>
        <v>53266.625408398089</v>
      </c>
      <c r="AL179" s="3">
        <f t="shared" si="108"/>
        <v>867.37461977982719</v>
      </c>
      <c r="AM179" s="3">
        <f t="shared" si="109"/>
        <v>574.3525593870487</v>
      </c>
      <c r="AN179" s="3">
        <f t="shared" si="110"/>
        <v>0.76569947606006739</v>
      </c>
      <c r="AO179" s="3">
        <f t="shared" si="111"/>
        <v>0.74253322972756741</v>
      </c>
      <c r="AP179" s="8">
        <f t="shared" si="112"/>
        <v>0.84036195550394555</v>
      </c>
      <c r="AQ179" s="8">
        <f t="shared" si="113"/>
        <v>0.91695113061446132</v>
      </c>
      <c r="AR179" s="3">
        <f t="shared" si="114"/>
        <v>3062916739214227.5</v>
      </c>
      <c r="AS179" s="3">
        <f t="shared" si="115"/>
        <v>5556973231646442</v>
      </c>
      <c r="AT179" s="3">
        <f t="shared" si="116"/>
        <v>16753.67927628108</v>
      </c>
      <c r="AU179" s="3">
        <f t="shared" si="117"/>
        <v>7603.7722861587154</v>
      </c>
      <c r="AV179" s="3">
        <f t="shared" si="118"/>
        <v>16753.67927628108</v>
      </c>
      <c r="AW179" s="3">
        <f t="shared" si="119"/>
        <v>7603.7722861587163</v>
      </c>
      <c r="BE179" s="3">
        <f t="shared" si="120"/>
        <v>17019.27029963805</v>
      </c>
      <c r="BF179" s="3" t="e">
        <f t="shared" si="121"/>
        <v>#DIV/0!</v>
      </c>
      <c r="BG179" s="3" t="e">
        <f t="shared" si="122"/>
        <v>#DIV/0!</v>
      </c>
      <c r="BH179" s="3">
        <f t="shared" si="123"/>
        <v>15585.310975145725</v>
      </c>
      <c r="BI179" s="3">
        <f t="shared" si="124"/>
        <v>255040.92200669926</v>
      </c>
      <c r="BJ179" s="3">
        <f t="shared" si="125"/>
        <v>10478.828410853224</v>
      </c>
      <c r="BK179" s="5" t="e">
        <f t="shared" si="132"/>
        <v>#DIV/0!</v>
      </c>
      <c r="BL179" s="5" t="e">
        <f t="shared" si="133"/>
        <v>#DIV/0!</v>
      </c>
      <c r="BM179" s="39" t="e">
        <f t="shared" si="126"/>
        <v>#DIV/0!</v>
      </c>
      <c r="BN179" s="39" t="e">
        <f t="shared" si="127"/>
        <v>#DIV/0!</v>
      </c>
    </row>
    <row r="180" spans="14:66" x14ac:dyDescent="0.2">
      <c r="N180" s="5">
        <v>52987230300000</v>
      </c>
      <c r="O180" s="32">
        <f t="shared" si="91"/>
        <v>1797.1837651314131</v>
      </c>
      <c r="P180" s="36">
        <f t="shared" si="92"/>
        <v>1303.9442587250237</v>
      </c>
      <c r="Q180" s="36">
        <f t="shared" si="93"/>
        <v>443.082855825987</v>
      </c>
      <c r="R180" s="37">
        <f t="shared" si="128"/>
        <v>1747.0271145510108</v>
      </c>
      <c r="S180" s="28">
        <f t="shared" si="94"/>
        <v>1303.9442587250237</v>
      </c>
      <c r="T180" s="28">
        <f t="shared" si="95"/>
        <v>443.082855825987</v>
      </c>
      <c r="U180" s="28">
        <f t="shared" si="129"/>
        <v>1747.0271145510108</v>
      </c>
      <c r="V180" s="30">
        <f t="shared" si="96"/>
        <v>1323.803029472931</v>
      </c>
      <c r="W180" s="30">
        <f t="shared" si="97"/>
        <v>492.95130874519532</v>
      </c>
      <c r="X180" s="30">
        <f t="shared" si="134"/>
        <v>1816.7543382181263</v>
      </c>
      <c r="Z180" s="7">
        <f t="shared" si="98"/>
        <v>1414</v>
      </c>
      <c r="AA180" s="7">
        <f t="shared" si="99"/>
        <v>470.5</v>
      </c>
      <c r="AB180" s="3">
        <f t="shared" si="100"/>
        <v>3052987230300000</v>
      </c>
      <c r="AC180" s="3">
        <f t="shared" si="101"/>
        <v>52987230300000</v>
      </c>
      <c r="AD180" s="3">
        <f t="shared" si="102"/>
        <v>3052987230300000</v>
      </c>
      <c r="AE180" s="3">
        <f t="shared" si="103"/>
        <v>6052987230300000</v>
      </c>
      <c r="AF180" s="3">
        <f t="shared" si="130"/>
        <v>3105974460600000</v>
      </c>
      <c r="AG180" s="3">
        <f t="shared" si="131"/>
        <v>3105974460600000</v>
      </c>
      <c r="AH180" s="10">
        <f t="shared" si="104"/>
        <v>2314.299290022836</v>
      </c>
      <c r="AI180" s="10">
        <f t="shared" si="105"/>
        <v>1473.1194849731569</v>
      </c>
      <c r="AJ180" s="10">
        <f t="shared" si="106"/>
        <v>42339.190522204401</v>
      </c>
      <c r="AK180" s="10">
        <f t="shared" si="107"/>
        <v>53262.701676933131</v>
      </c>
      <c r="AL180" s="3">
        <f t="shared" si="108"/>
        <v>867.34984085598433</v>
      </c>
      <c r="AM180" s="3">
        <f t="shared" si="109"/>
        <v>574.34394453863456</v>
      </c>
      <c r="AN180" s="3">
        <f t="shared" si="110"/>
        <v>0.76569815284551035</v>
      </c>
      <c r="AO180" s="3">
        <f t="shared" si="111"/>
        <v>0.74253246652347971</v>
      </c>
      <c r="AP180" s="8">
        <f t="shared" si="112"/>
        <v>0.84036333409682584</v>
      </c>
      <c r="AQ180" s="8">
        <f t="shared" si="113"/>
        <v>0.91695258326610796</v>
      </c>
      <c r="AR180" s="3">
        <f t="shared" si="114"/>
        <v>3063052763191944.5</v>
      </c>
      <c r="AS180" s="3">
        <f t="shared" si="115"/>
        <v>5557090424635614</v>
      </c>
      <c r="AT180" s="3">
        <f t="shared" si="116"/>
        <v>16753.121286335005</v>
      </c>
      <c r="AU180" s="3">
        <f t="shared" si="117"/>
        <v>7603.6542078559223</v>
      </c>
      <c r="AV180" s="3">
        <f t="shared" si="118"/>
        <v>16753.121286335008</v>
      </c>
      <c r="AW180" s="3">
        <f t="shared" si="119"/>
        <v>7603.6542078559214</v>
      </c>
      <c r="BE180" s="3">
        <f t="shared" si="120"/>
        <v>17019.275789696876</v>
      </c>
      <c r="BF180" s="3" t="e">
        <f t="shared" si="121"/>
        <v>#DIV/0!</v>
      </c>
      <c r="BG180" s="3" t="e">
        <f t="shared" si="122"/>
        <v>#DIV/0!</v>
      </c>
      <c r="BH180" s="3">
        <f t="shared" si="123"/>
        <v>15585.332092456543</v>
      </c>
      <c r="BI180" s="3">
        <f t="shared" si="124"/>
        <v>254647.77367216011</v>
      </c>
      <c r="BJ180" s="3">
        <f t="shared" si="125"/>
        <v>10478.565621525668</v>
      </c>
      <c r="BK180" s="5" t="e">
        <f t="shared" si="132"/>
        <v>#DIV/0!</v>
      </c>
      <c r="BL180" s="5" t="e">
        <f t="shared" si="133"/>
        <v>#DIV/0!</v>
      </c>
      <c r="BM180" s="39" t="e">
        <f t="shared" si="126"/>
        <v>#DIV/0!</v>
      </c>
      <c r="BN180" s="39" t="e">
        <f t="shared" si="127"/>
        <v>#DIV/0!</v>
      </c>
    </row>
    <row r="181" spans="14:66" x14ac:dyDescent="0.2">
      <c r="N181" s="5">
        <v>54236401700000</v>
      </c>
      <c r="O181" s="32">
        <f t="shared" si="91"/>
        <v>1797.1279933855467</v>
      </c>
      <c r="P181" s="36">
        <f t="shared" si="92"/>
        <v>1303.9073533309818</v>
      </c>
      <c r="Q181" s="36">
        <f t="shared" si="93"/>
        <v>443.0784778937512</v>
      </c>
      <c r="R181" s="37">
        <f t="shared" si="128"/>
        <v>1746.9858312247329</v>
      </c>
      <c r="S181" s="28">
        <f t="shared" si="94"/>
        <v>1303.9073533309818</v>
      </c>
      <c r="T181" s="28">
        <f t="shared" si="95"/>
        <v>443.0784778937512</v>
      </c>
      <c r="U181" s="28">
        <f t="shared" si="129"/>
        <v>1746.9858312247329</v>
      </c>
      <c r="V181" s="30">
        <f t="shared" si="96"/>
        <v>1323.698708286217</v>
      </c>
      <c r="W181" s="30">
        <f t="shared" si="97"/>
        <v>492.91487589232645</v>
      </c>
      <c r="X181" s="30">
        <f t="shared" si="134"/>
        <v>1816.6135841785435</v>
      </c>
      <c r="Z181" s="7">
        <f t="shared" si="98"/>
        <v>1414</v>
      </c>
      <c r="AA181" s="7">
        <f t="shared" si="99"/>
        <v>470.5</v>
      </c>
      <c r="AB181" s="3">
        <f t="shared" si="100"/>
        <v>3054236401700000</v>
      </c>
      <c r="AC181" s="3">
        <f t="shared" si="101"/>
        <v>54236401700000</v>
      </c>
      <c r="AD181" s="3">
        <f t="shared" si="102"/>
        <v>3054236401700000</v>
      </c>
      <c r="AE181" s="3">
        <f t="shared" si="103"/>
        <v>6054236401700000</v>
      </c>
      <c r="AF181" s="3">
        <f t="shared" si="130"/>
        <v>3108472803400000</v>
      </c>
      <c r="AG181" s="3">
        <f t="shared" si="131"/>
        <v>3108472803400000</v>
      </c>
      <c r="AH181" s="10">
        <f t="shared" si="104"/>
        <v>2313.6745302737427</v>
      </c>
      <c r="AI181" s="10">
        <f t="shared" si="105"/>
        <v>1472.918871636427</v>
      </c>
      <c r="AJ181" s="10">
        <f t="shared" si="106"/>
        <v>42305.161653853582</v>
      </c>
      <c r="AK181" s="10">
        <f t="shared" si="107"/>
        <v>53219.893360547809</v>
      </c>
      <c r="AL181" s="3">
        <f t="shared" si="108"/>
        <v>867.07937133257713</v>
      </c>
      <c r="AM181" s="3">
        <f t="shared" si="109"/>
        <v>574.24989280671684</v>
      </c>
      <c r="AN181" s="3">
        <f t="shared" si="110"/>
        <v>0.76568370661068275</v>
      </c>
      <c r="AO181" s="3">
        <f t="shared" si="111"/>
        <v>0.74252413342901302</v>
      </c>
      <c r="AP181" s="8">
        <f t="shared" si="112"/>
        <v>0.84037838601215176</v>
      </c>
      <c r="AQ181" s="8">
        <f t="shared" si="113"/>
        <v>0.91696844474091732</v>
      </c>
      <c r="AR181" s="3">
        <f t="shared" si="114"/>
        <v>3064538073090347</v>
      </c>
      <c r="AS181" s="3">
        <f t="shared" si="115"/>
        <v>5558370116628250</v>
      </c>
      <c r="AT181" s="3">
        <f t="shared" si="116"/>
        <v>16747.031281325919</v>
      </c>
      <c r="AU181" s="3">
        <f t="shared" si="117"/>
        <v>7602.3651437461103</v>
      </c>
      <c r="AV181" s="3">
        <f t="shared" si="118"/>
        <v>16747.031281325922</v>
      </c>
      <c r="AW181" s="3">
        <f t="shared" si="119"/>
        <v>7602.3651437461094</v>
      </c>
      <c r="BE181" s="3">
        <f t="shared" si="120"/>
        <v>17019.335739402133</v>
      </c>
      <c r="BF181" s="3" t="e">
        <f t="shared" si="121"/>
        <v>#DIV/0!</v>
      </c>
      <c r="BG181" s="3" t="e">
        <f t="shared" si="122"/>
        <v>#DIV/0!</v>
      </c>
      <c r="BH181" s="3">
        <f t="shared" si="123"/>
        <v>15585.562671736297</v>
      </c>
      <c r="BI181" s="3">
        <f t="shared" si="124"/>
        <v>250447.57593992219</v>
      </c>
      <c r="BJ181" s="3">
        <f t="shared" si="125"/>
        <v>10475.697145543942</v>
      </c>
      <c r="BK181" s="5" t="e">
        <f t="shared" si="132"/>
        <v>#DIV/0!</v>
      </c>
      <c r="BL181" s="5" t="e">
        <f t="shared" si="133"/>
        <v>#DIV/0!</v>
      </c>
      <c r="BM181" s="39" t="e">
        <f t="shared" si="126"/>
        <v>#DIV/0!</v>
      </c>
      <c r="BN181" s="39" t="e">
        <f t="shared" si="127"/>
        <v>#DIV/0!</v>
      </c>
    </row>
    <row r="182" spans="14:66" x14ac:dyDescent="0.2">
      <c r="N182" s="5">
        <v>54363540200000</v>
      </c>
      <c r="O182" s="32">
        <f t="shared" si="91"/>
        <v>1797.1223286247423</v>
      </c>
      <c r="P182" s="36">
        <f t="shared" si="92"/>
        <v>1303.9035976861446</v>
      </c>
      <c r="Q182" s="36">
        <f t="shared" si="93"/>
        <v>443.07803234640494</v>
      </c>
      <c r="R182" s="37">
        <f t="shared" si="128"/>
        <v>1746.9816300325497</v>
      </c>
      <c r="S182" s="28">
        <f t="shared" si="94"/>
        <v>1303.9035976861446</v>
      </c>
      <c r="T182" s="28">
        <f t="shared" si="95"/>
        <v>443.07803234640494</v>
      </c>
      <c r="U182" s="28">
        <f t="shared" si="129"/>
        <v>1746.9816300325497</v>
      </c>
      <c r="V182" s="30">
        <f t="shared" si="96"/>
        <v>1323.6881295570415</v>
      </c>
      <c r="W182" s="30">
        <f t="shared" si="97"/>
        <v>492.91117951060454</v>
      </c>
      <c r="X182" s="30">
        <f t="shared" si="134"/>
        <v>1816.5993090676461</v>
      </c>
      <c r="Z182" s="7">
        <f t="shared" si="98"/>
        <v>1414</v>
      </c>
      <c r="AA182" s="7">
        <f t="shared" si="99"/>
        <v>470.5</v>
      </c>
      <c r="AB182" s="3">
        <f t="shared" si="100"/>
        <v>3054363540200000</v>
      </c>
      <c r="AC182" s="3">
        <f t="shared" si="101"/>
        <v>54363540200000</v>
      </c>
      <c r="AD182" s="3">
        <f t="shared" si="102"/>
        <v>3054363540200000</v>
      </c>
      <c r="AE182" s="3">
        <f t="shared" si="103"/>
        <v>6054363540200000</v>
      </c>
      <c r="AF182" s="3">
        <f t="shared" si="130"/>
        <v>3108727080400000</v>
      </c>
      <c r="AG182" s="3">
        <f t="shared" si="131"/>
        <v>3108727080400000</v>
      </c>
      <c r="AH182" s="10">
        <f t="shared" si="104"/>
        <v>2313.6109670916194</v>
      </c>
      <c r="AI182" s="10">
        <f t="shared" si="105"/>
        <v>1472.8984574112578</v>
      </c>
      <c r="AJ182" s="10">
        <f t="shared" si="106"/>
        <v>42301.701321276407</v>
      </c>
      <c r="AK182" s="10">
        <f t="shared" si="107"/>
        <v>53215.540262165719</v>
      </c>
      <c r="AL182" s="3">
        <f t="shared" si="108"/>
        <v>867.05185455269259</v>
      </c>
      <c r="AM182" s="3">
        <f t="shared" si="109"/>
        <v>574.24032240639622</v>
      </c>
      <c r="AN182" s="3">
        <f t="shared" si="110"/>
        <v>0.76568223659057177</v>
      </c>
      <c r="AO182" s="3">
        <f t="shared" si="111"/>
        <v>0.74252328538868306</v>
      </c>
      <c r="AP182" s="8">
        <f t="shared" si="112"/>
        <v>0.84037991777664367</v>
      </c>
      <c r="AQ182" s="8">
        <f t="shared" si="113"/>
        <v>0.91697005898940387</v>
      </c>
      <c r="AR182" s="3">
        <f t="shared" si="114"/>
        <v>3064689242389117.5</v>
      </c>
      <c r="AS182" s="3">
        <f t="shared" si="115"/>
        <v>5558500359574443</v>
      </c>
      <c r="AT182" s="3">
        <f t="shared" si="116"/>
        <v>16746.411766228812</v>
      </c>
      <c r="AU182" s="3">
        <f t="shared" si="117"/>
        <v>7602.2339772416972</v>
      </c>
      <c r="AV182" s="3">
        <f t="shared" si="118"/>
        <v>16746.411766228812</v>
      </c>
      <c r="AW182" s="3">
        <f t="shared" si="119"/>
        <v>7602.2339772416972</v>
      </c>
      <c r="BE182" s="3">
        <f t="shared" si="120"/>
        <v>17019.341840979228</v>
      </c>
      <c r="BF182" s="3" t="e">
        <f t="shared" si="121"/>
        <v>#DIV/0!</v>
      </c>
      <c r="BG182" s="3" t="e">
        <f t="shared" si="122"/>
        <v>#DIV/0!</v>
      </c>
      <c r="BH182" s="3">
        <f t="shared" si="123"/>
        <v>15585.586138147579</v>
      </c>
      <c r="BI182" s="3">
        <f t="shared" si="124"/>
        <v>250029.38905555906</v>
      </c>
      <c r="BJ182" s="3">
        <f t="shared" si="125"/>
        <v>10475.405310015993</v>
      </c>
      <c r="BK182" s="5" t="e">
        <f t="shared" si="132"/>
        <v>#DIV/0!</v>
      </c>
      <c r="BL182" s="5" t="e">
        <f t="shared" si="133"/>
        <v>#DIV/0!</v>
      </c>
      <c r="BM182" s="39" t="e">
        <f t="shared" si="126"/>
        <v>#DIV/0!</v>
      </c>
      <c r="BN182" s="39" t="e">
        <f t="shared" si="127"/>
        <v>#DIV/0!</v>
      </c>
    </row>
    <row r="183" spans="14:66" x14ac:dyDescent="0.2">
      <c r="N183" s="5">
        <v>55642546400000</v>
      </c>
      <c r="O183" s="32">
        <f t="shared" si="91"/>
        <v>1797.0654583780731</v>
      </c>
      <c r="P183" s="36">
        <f t="shared" si="92"/>
        <v>1303.8658214738384</v>
      </c>
      <c r="Q183" s="36">
        <f t="shared" si="93"/>
        <v>443.07355048365559</v>
      </c>
      <c r="R183" s="37">
        <f t="shared" si="128"/>
        <v>1746.9393719574941</v>
      </c>
      <c r="S183" s="28">
        <f t="shared" si="94"/>
        <v>1303.8658214738384</v>
      </c>
      <c r="T183" s="28">
        <f t="shared" si="95"/>
        <v>443.07355048365559</v>
      </c>
      <c r="U183" s="28">
        <f t="shared" si="129"/>
        <v>1746.9393719574941</v>
      </c>
      <c r="V183" s="30">
        <f t="shared" si="96"/>
        <v>1323.5820997656872</v>
      </c>
      <c r="W183" s="30">
        <f t="shared" si="97"/>
        <v>492.87411190036971</v>
      </c>
      <c r="X183" s="30">
        <f t="shared" si="134"/>
        <v>1816.4562116660568</v>
      </c>
      <c r="Z183" s="7">
        <f t="shared" si="98"/>
        <v>1414</v>
      </c>
      <c r="AA183" s="7">
        <f t="shared" si="99"/>
        <v>470.5</v>
      </c>
      <c r="AB183" s="3">
        <f t="shared" si="100"/>
        <v>3055642546400000</v>
      </c>
      <c r="AC183" s="3">
        <f t="shared" si="101"/>
        <v>55642546400000</v>
      </c>
      <c r="AD183" s="3">
        <f t="shared" si="102"/>
        <v>3055642546400000</v>
      </c>
      <c r="AE183" s="3">
        <f t="shared" si="103"/>
        <v>6055642546400000</v>
      </c>
      <c r="AF183" s="3">
        <f t="shared" si="130"/>
        <v>3111285092800000</v>
      </c>
      <c r="AG183" s="3">
        <f t="shared" si="131"/>
        <v>3111285092800000</v>
      </c>
      <c r="AH183" s="10">
        <f t="shared" si="104"/>
        <v>2312.9717692806998</v>
      </c>
      <c r="AI183" s="10">
        <f t="shared" si="105"/>
        <v>1472.6931310287371</v>
      </c>
      <c r="AJ183" s="10">
        <f t="shared" si="106"/>
        <v>42266.922034488663</v>
      </c>
      <c r="AK183" s="10">
        <f t="shared" si="107"/>
        <v>53171.787919386748</v>
      </c>
      <c r="AL183" s="3">
        <f t="shared" si="108"/>
        <v>866.77515168309935</v>
      </c>
      <c r="AM183" s="3">
        <f t="shared" si="109"/>
        <v>574.14406548705119</v>
      </c>
      <c r="AN183" s="3">
        <f t="shared" si="110"/>
        <v>0.76566745127645663</v>
      </c>
      <c r="AO183" s="3">
        <f t="shared" si="111"/>
        <v>0.74251475505029607</v>
      </c>
      <c r="AP183" s="8">
        <f t="shared" si="112"/>
        <v>0.84039532525531135</v>
      </c>
      <c r="AQ183" s="8">
        <f t="shared" si="113"/>
        <v>0.9169862971607089</v>
      </c>
      <c r="AR183" s="3">
        <f t="shared" si="114"/>
        <v>3066209966581020.5</v>
      </c>
      <c r="AS183" s="3">
        <f t="shared" si="115"/>
        <v>5559810576939051</v>
      </c>
      <c r="AT183" s="3">
        <f t="shared" si="116"/>
        <v>16740.182713816299</v>
      </c>
      <c r="AU183" s="3">
        <f t="shared" si="117"/>
        <v>7600.9147803957476</v>
      </c>
      <c r="AV183" s="3">
        <f t="shared" si="118"/>
        <v>16740.182713816299</v>
      </c>
      <c r="AW183" s="3">
        <f t="shared" si="119"/>
        <v>7600.9147803957485</v>
      </c>
      <c r="BE183" s="3">
        <f t="shared" si="120"/>
        <v>17019.403222503581</v>
      </c>
      <c r="BF183" s="3" t="e">
        <f t="shared" si="121"/>
        <v>#DIV/0!</v>
      </c>
      <c r="BG183" s="3" t="e">
        <f t="shared" si="122"/>
        <v>#DIV/0!</v>
      </c>
      <c r="BH183" s="3">
        <f t="shared" si="123"/>
        <v>15585.822193025178</v>
      </c>
      <c r="BI183" s="3">
        <f t="shared" si="124"/>
        <v>245913.9159929833</v>
      </c>
      <c r="BJ183" s="3">
        <f t="shared" si="125"/>
        <v>10472.470621279286</v>
      </c>
      <c r="BK183" s="5" t="e">
        <f t="shared" si="132"/>
        <v>#DIV/0!</v>
      </c>
      <c r="BL183" s="5" t="e">
        <f t="shared" si="133"/>
        <v>#DIV/0!</v>
      </c>
      <c r="BM183" s="39" t="e">
        <f t="shared" si="126"/>
        <v>#DIV/0!</v>
      </c>
      <c r="BN183" s="39" t="e">
        <f t="shared" si="127"/>
        <v>#DIV/0!</v>
      </c>
    </row>
    <row r="184" spans="14:66" x14ac:dyDescent="0.2">
      <c r="N184" s="5">
        <v>55784364400000</v>
      </c>
      <c r="O184" s="32">
        <f t="shared" si="91"/>
        <v>1797.059165486352</v>
      </c>
      <c r="P184" s="36">
        <f t="shared" si="92"/>
        <v>1303.8616333953705</v>
      </c>
      <c r="Q184" s="36">
        <f t="shared" si="93"/>
        <v>443.07305356412763</v>
      </c>
      <c r="R184" s="37">
        <f t="shared" si="128"/>
        <v>1746.9346869594981</v>
      </c>
      <c r="S184" s="28">
        <f t="shared" si="94"/>
        <v>1303.8616333953705</v>
      </c>
      <c r="T184" s="28">
        <f t="shared" si="95"/>
        <v>443.07305356412763</v>
      </c>
      <c r="U184" s="28">
        <f t="shared" si="129"/>
        <v>1746.9346869594981</v>
      </c>
      <c r="V184" s="30">
        <f t="shared" si="96"/>
        <v>1323.570386392616</v>
      </c>
      <c r="W184" s="30">
        <f t="shared" si="97"/>
        <v>492.87001483729409</v>
      </c>
      <c r="X184" s="30">
        <f t="shared" si="134"/>
        <v>1816.4404012299101</v>
      </c>
      <c r="Z184" s="7">
        <f t="shared" si="98"/>
        <v>1414</v>
      </c>
      <c r="AA184" s="7">
        <f t="shared" si="99"/>
        <v>470.5</v>
      </c>
      <c r="AB184" s="3">
        <f t="shared" si="100"/>
        <v>3055784364400000</v>
      </c>
      <c r="AC184" s="3">
        <f t="shared" si="101"/>
        <v>55784364400000</v>
      </c>
      <c r="AD184" s="3">
        <f t="shared" si="102"/>
        <v>3055784364400000</v>
      </c>
      <c r="AE184" s="3">
        <f t="shared" si="103"/>
        <v>6055784364400000</v>
      </c>
      <c r="AF184" s="3">
        <f t="shared" si="130"/>
        <v>3111568728800000</v>
      </c>
      <c r="AG184" s="3">
        <f t="shared" si="131"/>
        <v>3111568728800000</v>
      </c>
      <c r="AH184" s="10">
        <f t="shared" si="104"/>
        <v>2312.9009214844173</v>
      </c>
      <c r="AI184" s="10">
        <f t="shared" si="105"/>
        <v>1472.6703685852895</v>
      </c>
      <c r="AJ184" s="10">
        <f t="shared" si="106"/>
        <v>42263.06918027169</v>
      </c>
      <c r="AK184" s="10">
        <f t="shared" si="107"/>
        <v>53166.941028781781</v>
      </c>
      <c r="AL184" s="3">
        <f t="shared" si="108"/>
        <v>866.74448329192353</v>
      </c>
      <c r="AM184" s="3">
        <f t="shared" si="109"/>
        <v>574.13339471169752</v>
      </c>
      <c r="AN184" s="3">
        <f t="shared" si="110"/>
        <v>0.7656658121967842</v>
      </c>
      <c r="AO184" s="3">
        <f t="shared" si="111"/>
        <v>0.74251380929522792</v>
      </c>
      <c r="AP184" s="8">
        <f t="shared" si="112"/>
        <v>0.84039703343563887</v>
      </c>
      <c r="AQ184" s="8">
        <f t="shared" si="113"/>
        <v>0.91698809755111788</v>
      </c>
      <c r="AR184" s="3">
        <f t="shared" si="114"/>
        <v>3066378583194121</v>
      </c>
      <c r="AS184" s="3">
        <f t="shared" si="115"/>
        <v>5559955853504391</v>
      </c>
      <c r="AT184" s="3">
        <f t="shared" si="116"/>
        <v>16739.492389962146</v>
      </c>
      <c r="AU184" s="3">
        <f t="shared" si="117"/>
        <v>7600.768543058246</v>
      </c>
      <c r="AV184" s="3">
        <f t="shared" si="118"/>
        <v>16739.492389962146</v>
      </c>
      <c r="AW184" s="3">
        <f t="shared" si="119"/>
        <v>7600.7685430582478</v>
      </c>
      <c r="BE184" s="3">
        <f t="shared" si="120"/>
        <v>17019.410028573027</v>
      </c>
      <c r="BF184" s="3" t="e">
        <f t="shared" si="121"/>
        <v>#DIV/0!</v>
      </c>
      <c r="BG184" s="3" t="e">
        <f t="shared" si="122"/>
        <v>#DIV/0!</v>
      </c>
      <c r="BH184" s="3">
        <f t="shared" si="123"/>
        <v>15585.848365338867</v>
      </c>
      <c r="BI184" s="3">
        <f t="shared" si="124"/>
        <v>245467.57614494106</v>
      </c>
      <c r="BJ184" s="3">
        <f t="shared" si="125"/>
        <v>10472.145348824253</v>
      </c>
      <c r="BK184" s="5" t="e">
        <f t="shared" si="132"/>
        <v>#DIV/0!</v>
      </c>
      <c r="BL184" s="5" t="e">
        <f t="shared" si="133"/>
        <v>#DIV/0!</v>
      </c>
      <c r="BM184" s="39" t="e">
        <f t="shared" si="126"/>
        <v>#DIV/0!</v>
      </c>
      <c r="BN184" s="39" t="e">
        <f t="shared" si="127"/>
        <v>#DIV/0!</v>
      </c>
    </row>
    <row r="185" spans="14:66" x14ac:dyDescent="0.2">
      <c r="N185" s="5">
        <v>57064396400000</v>
      </c>
      <c r="O185" s="32">
        <f t="shared" si="91"/>
        <v>1797.0024815364764</v>
      </c>
      <c r="P185" s="36">
        <f t="shared" si="92"/>
        <v>1303.8238377340497</v>
      </c>
      <c r="Q185" s="36">
        <f t="shared" si="93"/>
        <v>443.06856875131217</v>
      </c>
      <c r="R185" s="37">
        <f t="shared" si="128"/>
        <v>1746.8924064853618</v>
      </c>
      <c r="S185" s="28">
        <f t="shared" si="94"/>
        <v>1303.8238377340497</v>
      </c>
      <c r="T185" s="28">
        <f t="shared" si="95"/>
        <v>443.06856875131217</v>
      </c>
      <c r="U185" s="28">
        <f t="shared" si="129"/>
        <v>1746.8924064853618</v>
      </c>
      <c r="V185" s="30">
        <f t="shared" si="96"/>
        <v>1323.465046596865</v>
      </c>
      <c r="W185" s="30">
        <f t="shared" si="97"/>
        <v>492.83315076692764</v>
      </c>
      <c r="X185" s="30">
        <f t="shared" si="134"/>
        <v>1816.2981973637927</v>
      </c>
      <c r="Z185" s="7">
        <f t="shared" si="98"/>
        <v>1414</v>
      </c>
      <c r="AA185" s="7">
        <f t="shared" si="99"/>
        <v>470.5</v>
      </c>
      <c r="AB185" s="3">
        <f t="shared" si="100"/>
        <v>3057064396400000</v>
      </c>
      <c r="AC185" s="3">
        <f t="shared" si="101"/>
        <v>57064396400000</v>
      </c>
      <c r="AD185" s="3">
        <f t="shared" si="102"/>
        <v>3057064396400000</v>
      </c>
      <c r="AE185" s="3">
        <f t="shared" si="103"/>
        <v>6057064396400000</v>
      </c>
      <c r="AF185" s="3">
        <f t="shared" si="130"/>
        <v>3114128792800000</v>
      </c>
      <c r="AG185" s="3">
        <f t="shared" si="131"/>
        <v>3114128792800000</v>
      </c>
      <c r="AH185" s="10">
        <f t="shared" si="104"/>
        <v>2312.2617047697208</v>
      </c>
      <c r="AI185" s="10">
        <f t="shared" si="105"/>
        <v>1472.4649575726394</v>
      </c>
      <c r="AJ185" s="10">
        <f t="shared" si="106"/>
        <v>42228.325542761231</v>
      </c>
      <c r="AK185" s="10">
        <f t="shared" si="107"/>
        <v>53123.233532793623</v>
      </c>
      <c r="AL185" s="3">
        <f t="shared" si="108"/>
        <v>866.46778974304834</v>
      </c>
      <c r="AM185" s="3">
        <f t="shared" si="109"/>
        <v>574.03710259980596</v>
      </c>
      <c r="AN185" s="3">
        <f t="shared" si="110"/>
        <v>0.76565102110252514</v>
      </c>
      <c r="AO185" s="3">
        <f t="shared" si="111"/>
        <v>0.74250527393540866</v>
      </c>
      <c r="AP185" s="8">
        <f t="shared" si="112"/>
        <v>0.84041244925451308</v>
      </c>
      <c r="AQ185" s="8">
        <f t="shared" si="113"/>
        <v>0.91700434656502994</v>
      </c>
      <c r="AR185" s="3">
        <f t="shared" si="114"/>
        <v>3067900465361524.5</v>
      </c>
      <c r="AS185" s="3">
        <f t="shared" si="115"/>
        <v>5561267082475094</v>
      </c>
      <c r="AT185" s="3">
        <f t="shared" si="116"/>
        <v>16733.264879073631</v>
      </c>
      <c r="AU185" s="3">
        <f t="shared" si="117"/>
        <v>7599.4489572054099</v>
      </c>
      <c r="AV185" s="3">
        <f t="shared" si="118"/>
        <v>16733.264879073631</v>
      </c>
      <c r="AW185" s="3">
        <f t="shared" si="119"/>
        <v>7599.448957205409</v>
      </c>
      <c r="BE185" s="3">
        <f t="shared" si="120"/>
        <v>17019.471459327138</v>
      </c>
      <c r="BF185" s="3" t="e">
        <f t="shared" si="121"/>
        <v>#DIV/0!</v>
      </c>
      <c r="BG185" s="3" t="e">
        <f t="shared" si="122"/>
        <v>#DIV/0!</v>
      </c>
      <c r="BH185" s="3">
        <f t="shared" si="123"/>
        <v>15586.084577364481</v>
      </c>
      <c r="BI185" s="3">
        <f t="shared" si="124"/>
        <v>241525.31980237024</v>
      </c>
      <c r="BJ185" s="3">
        <f t="shared" si="125"/>
        <v>10469.210652025358</v>
      </c>
      <c r="BK185" s="5" t="e">
        <f t="shared" si="132"/>
        <v>#DIV/0!</v>
      </c>
      <c r="BL185" s="5" t="e">
        <f t="shared" si="133"/>
        <v>#DIV/0!</v>
      </c>
      <c r="BM185" s="39" t="e">
        <f t="shared" si="126"/>
        <v>#DIV/0!</v>
      </c>
      <c r="BN185" s="39" t="e">
        <f t="shared" si="127"/>
        <v>#DIV/0!</v>
      </c>
    </row>
    <row r="186" spans="14:66" x14ac:dyDescent="0.2">
      <c r="N186" s="5">
        <v>57219215600000</v>
      </c>
      <c r="O186" s="32">
        <f t="shared" si="91"/>
        <v>1796.9956395209933</v>
      </c>
      <c r="P186" s="36">
        <f t="shared" si="92"/>
        <v>1303.8192670305746</v>
      </c>
      <c r="Q186" s="36">
        <f t="shared" si="93"/>
        <v>443.06802635488884</v>
      </c>
      <c r="R186" s="37">
        <f t="shared" si="128"/>
        <v>1746.8872933854634</v>
      </c>
      <c r="S186" s="28">
        <f t="shared" si="94"/>
        <v>1303.8192670305746</v>
      </c>
      <c r="T186" s="28">
        <f t="shared" si="95"/>
        <v>443.06802635488884</v>
      </c>
      <c r="U186" s="28">
        <f t="shared" si="129"/>
        <v>1746.8872933854634</v>
      </c>
      <c r="V186" s="30">
        <f t="shared" si="96"/>
        <v>1323.4523520841178</v>
      </c>
      <c r="W186" s="30">
        <f t="shared" si="97"/>
        <v>492.82870601706037</v>
      </c>
      <c r="X186" s="30">
        <f t="shared" si="134"/>
        <v>1816.2810581011781</v>
      </c>
      <c r="Z186" s="7">
        <f t="shared" si="98"/>
        <v>1414</v>
      </c>
      <c r="AA186" s="7">
        <f t="shared" si="99"/>
        <v>470.5</v>
      </c>
      <c r="AB186" s="3">
        <f t="shared" si="100"/>
        <v>3057219215600000</v>
      </c>
      <c r="AC186" s="3">
        <f t="shared" si="101"/>
        <v>57219215600000</v>
      </c>
      <c r="AD186" s="3">
        <f t="shared" si="102"/>
        <v>3057219215600000</v>
      </c>
      <c r="AE186" s="3">
        <f t="shared" si="103"/>
        <v>6057219215600000</v>
      </c>
      <c r="AF186" s="3">
        <f t="shared" si="130"/>
        <v>3114438431200000</v>
      </c>
      <c r="AG186" s="3">
        <f t="shared" si="131"/>
        <v>3114438431200000</v>
      </c>
      <c r="AH186" s="10">
        <f t="shared" si="104"/>
        <v>2312.1844219606619</v>
      </c>
      <c r="AI186" s="10">
        <f t="shared" si="105"/>
        <v>1472.4401181030273</v>
      </c>
      <c r="AJ186" s="10">
        <f t="shared" si="106"/>
        <v>42224.127190010142</v>
      </c>
      <c r="AK186" s="10">
        <f t="shared" si="107"/>
        <v>53117.952005032756</v>
      </c>
      <c r="AL186" s="3">
        <f t="shared" si="108"/>
        <v>866.43433790786594</v>
      </c>
      <c r="AM186" s="3">
        <f t="shared" si="109"/>
        <v>574.02545868269067</v>
      </c>
      <c r="AN186" s="3">
        <f t="shared" si="110"/>
        <v>0.76564923249825956</v>
      </c>
      <c r="AO186" s="3">
        <f t="shared" si="111"/>
        <v>0.74250424169919282</v>
      </c>
      <c r="AP186" s="8">
        <f t="shared" si="112"/>
        <v>0.84041431354461771</v>
      </c>
      <c r="AQ186" s="8">
        <f t="shared" si="113"/>
        <v>0.91700631174164537</v>
      </c>
      <c r="AR186" s="3">
        <f t="shared" si="114"/>
        <v>3068084532447652.5</v>
      </c>
      <c r="AS186" s="3">
        <f t="shared" si="115"/>
        <v>5561425672537936</v>
      </c>
      <c r="AT186" s="3">
        <f t="shared" si="116"/>
        <v>16732.512063545808</v>
      </c>
      <c r="AU186" s="3">
        <f t="shared" si="117"/>
        <v>7599.2893948090805</v>
      </c>
      <c r="AV186" s="3">
        <f t="shared" si="118"/>
        <v>16732.512063545808</v>
      </c>
      <c r="AW186" s="3">
        <f t="shared" si="119"/>
        <v>7599.2893948090805</v>
      </c>
      <c r="BE186" s="3">
        <f t="shared" si="120"/>
        <v>17019.478889344675</v>
      </c>
      <c r="BF186" s="3" t="e">
        <f t="shared" si="121"/>
        <v>#DIV/0!</v>
      </c>
      <c r="BG186" s="3" t="e">
        <f t="shared" si="122"/>
        <v>#DIV/0!</v>
      </c>
      <c r="BH186" s="3">
        <f t="shared" si="123"/>
        <v>15586.113145121615</v>
      </c>
      <c r="BI186" s="3">
        <f t="shared" si="124"/>
        <v>241058.78237854017</v>
      </c>
      <c r="BJ186" s="3">
        <f t="shared" si="125"/>
        <v>10468.855845061053</v>
      </c>
      <c r="BK186" s="5" t="e">
        <f t="shared" si="132"/>
        <v>#DIV/0!</v>
      </c>
      <c r="BL186" s="5" t="e">
        <f t="shared" si="133"/>
        <v>#DIV/0!</v>
      </c>
      <c r="BM186" s="39" t="e">
        <f t="shared" si="126"/>
        <v>#DIV/0!</v>
      </c>
      <c r="BN186" s="39" t="e">
        <f t="shared" si="127"/>
        <v>#DIV/0!</v>
      </c>
    </row>
    <row r="187" spans="14:66" x14ac:dyDescent="0.2">
      <c r="N187" s="5">
        <v>58490797100000</v>
      </c>
      <c r="O187" s="32">
        <f t="shared" si="91"/>
        <v>1796.9395550663735</v>
      </c>
      <c r="P187" s="36">
        <f t="shared" si="92"/>
        <v>1303.7817317275378</v>
      </c>
      <c r="Q187" s="36">
        <f t="shared" si="93"/>
        <v>443.06357179407001</v>
      </c>
      <c r="R187" s="37">
        <f t="shared" si="128"/>
        <v>1746.8453035216078</v>
      </c>
      <c r="S187" s="28">
        <f t="shared" si="94"/>
        <v>1303.7817317275378</v>
      </c>
      <c r="T187" s="28">
        <f t="shared" si="95"/>
        <v>443.06357179407001</v>
      </c>
      <c r="U187" s="28">
        <f t="shared" si="129"/>
        <v>1746.8453035216078</v>
      </c>
      <c r="V187" s="30">
        <f t="shared" si="96"/>
        <v>1323.3484582170383</v>
      </c>
      <c r="W187" s="30">
        <f t="shared" si="97"/>
        <v>492.79231145089904</v>
      </c>
      <c r="X187" s="30">
        <f t="shared" si="134"/>
        <v>1816.1407696679373</v>
      </c>
      <c r="Z187" s="7">
        <f t="shared" si="98"/>
        <v>1414</v>
      </c>
      <c r="AA187" s="7">
        <f t="shared" si="99"/>
        <v>470.5</v>
      </c>
      <c r="AB187" s="3">
        <f t="shared" si="100"/>
        <v>3058490797100000</v>
      </c>
      <c r="AC187" s="3">
        <f t="shared" si="101"/>
        <v>58490797100000</v>
      </c>
      <c r="AD187" s="3">
        <f t="shared" si="102"/>
        <v>3058490797100000</v>
      </c>
      <c r="AE187" s="3">
        <f t="shared" si="103"/>
        <v>6058490797100000</v>
      </c>
      <c r="AF187" s="3">
        <f t="shared" si="130"/>
        <v>3116981594200000</v>
      </c>
      <c r="AG187" s="3">
        <f t="shared" si="131"/>
        <v>3116981594200000</v>
      </c>
      <c r="AH187" s="10">
        <f t="shared" si="104"/>
        <v>2311.5499183044699</v>
      </c>
      <c r="AI187" s="10">
        <f t="shared" si="105"/>
        <v>1472.2361431590634</v>
      </c>
      <c r="AJ187" s="10">
        <f t="shared" si="106"/>
        <v>42189.676284628877</v>
      </c>
      <c r="AK187" s="10">
        <f t="shared" si="107"/>
        <v>53074.612766063117</v>
      </c>
      <c r="AL187" s="3">
        <f t="shared" si="108"/>
        <v>866.15970194477188</v>
      </c>
      <c r="AM187" s="3">
        <f t="shared" si="109"/>
        <v>573.92984424571034</v>
      </c>
      <c r="AN187" s="3">
        <f t="shared" si="110"/>
        <v>0.76563454512364992</v>
      </c>
      <c r="AO187" s="3">
        <f t="shared" si="111"/>
        <v>0.74249576450711141</v>
      </c>
      <c r="AP187" s="8">
        <f t="shared" si="112"/>
        <v>0.84042962357790851</v>
      </c>
      <c r="AQ187" s="8">
        <f t="shared" si="113"/>
        <v>0.91702245130320514</v>
      </c>
      <c r="AR187" s="3">
        <f t="shared" si="114"/>
        <v>3069596305816769</v>
      </c>
      <c r="AS187" s="3">
        <f t="shared" si="115"/>
        <v>5562728205838690</v>
      </c>
      <c r="AT187" s="3">
        <f t="shared" si="116"/>
        <v>16726.33219118854</v>
      </c>
      <c r="AU187" s="3">
        <f t="shared" si="117"/>
        <v>7597.9791889985836</v>
      </c>
      <c r="AV187" s="3">
        <f t="shared" si="118"/>
        <v>16726.33219118854</v>
      </c>
      <c r="AW187" s="3">
        <f t="shared" si="119"/>
        <v>7597.9791889985836</v>
      </c>
      <c r="BE187" s="3">
        <f t="shared" si="120"/>
        <v>17019.539914545971</v>
      </c>
      <c r="BF187" s="3" t="e">
        <f t="shared" si="121"/>
        <v>#DIV/0!</v>
      </c>
      <c r="BG187" s="3" t="e">
        <f t="shared" si="122"/>
        <v>#DIV/0!</v>
      </c>
      <c r="BH187" s="3">
        <f t="shared" si="123"/>
        <v>15586.347765568767</v>
      </c>
      <c r="BI187" s="3">
        <f t="shared" si="124"/>
        <v>237307.33773363233</v>
      </c>
      <c r="BJ187" s="3">
        <f t="shared" si="125"/>
        <v>10465.942864919371</v>
      </c>
      <c r="BK187" s="5" t="e">
        <f t="shared" si="132"/>
        <v>#DIV/0!</v>
      </c>
      <c r="BL187" s="5" t="e">
        <f t="shared" si="133"/>
        <v>#DIV/0!</v>
      </c>
      <c r="BM187" s="39" t="e">
        <f t="shared" si="126"/>
        <v>#DIV/0!</v>
      </c>
      <c r="BN187" s="39" t="e">
        <f t="shared" si="127"/>
        <v>#DIV/0!</v>
      </c>
    </row>
    <row r="188" spans="14:66" x14ac:dyDescent="0.2">
      <c r="N188" s="5">
        <v>58661884500000</v>
      </c>
      <c r="O188" s="32">
        <f t="shared" si="91"/>
        <v>1796.9320240606905</v>
      </c>
      <c r="P188" s="36">
        <f t="shared" si="92"/>
        <v>1303.7766822023261</v>
      </c>
      <c r="Q188" s="36">
        <f t="shared" si="93"/>
        <v>443.0629724902343</v>
      </c>
      <c r="R188" s="37">
        <f t="shared" si="128"/>
        <v>1746.8396546925605</v>
      </c>
      <c r="S188" s="28">
        <f t="shared" si="94"/>
        <v>1303.7766822023261</v>
      </c>
      <c r="T188" s="28">
        <f t="shared" si="95"/>
        <v>443.0629724902343</v>
      </c>
      <c r="U188" s="28">
        <f t="shared" si="129"/>
        <v>1746.8396546925605</v>
      </c>
      <c r="V188" s="30">
        <f t="shared" si="96"/>
        <v>1323.3345294320382</v>
      </c>
      <c r="W188" s="30">
        <f t="shared" si="97"/>
        <v>492.7874296953006</v>
      </c>
      <c r="X188" s="30">
        <f t="shared" si="134"/>
        <v>1816.1219591273389</v>
      </c>
      <c r="Z188" s="7">
        <f t="shared" si="98"/>
        <v>1414</v>
      </c>
      <c r="AA188" s="7">
        <f t="shared" si="99"/>
        <v>470.5</v>
      </c>
      <c r="AB188" s="3">
        <f t="shared" si="100"/>
        <v>3058661884500000</v>
      </c>
      <c r="AC188" s="3">
        <f t="shared" si="101"/>
        <v>58661884500000</v>
      </c>
      <c r="AD188" s="3">
        <f t="shared" si="102"/>
        <v>3058661884500000</v>
      </c>
      <c r="AE188" s="3">
        <f t="shared" si="103"/>
        <v>6058661884500000</v>
      </c>
      <c r="AF188" s="3">
        <f t="shared" si="130"/>
        <v>3117323769000000</v>
      </c>
      <c r="AG188" s="3">
        <f t="shared" si="131"/>
        <v>3117323769000000</v>
      </c>
      <c r="AH188" s="10">
        <f t="shared" si="104"/>
        <v>2311.4645812011458</v>
      </c>
      <c r="AI188" s="10">
        <f t="shared" si="105"/>
        <v>1472.2087043785534</v>
      </c>
      <c r="AJ188" s="10">
        <f t="shared" si="106"/>
        <v>42185.045311039183</v>
      </c>
      <c r="AK188" s="10">
        <f t="shared" si="107"/>
        <v>53068.787001287295</v>
      </c>
      <c r="AL188" s="3">
        <f t="shared" si="108"/>
        <v>866.12276616710642</v>
      </c>
      <c r="AM188" s="3">
        <f t="shared" si="109"/>
        <v>573.91698246198666</v>
      </c>
      <c r="AN188" s="3">
        <f t="shared" si="110"/>
        <v>0.76563256939400326</v>
      </c>
      <c r="AO188" s="3">
        <f t="shared" si="111"/>
        <v>0.7424946240502236</v>
      </c>
      <c r="AP188" s="8">
        <f t="shared" si="112"/>
        <v>0.84043168322389861</v>
      </c>
      <c r="AQ188" s="8">
        <f t="shared" si="113"/>
        <v>0.9170246226839901</v>
      </c>
      <c r="AR188" s="3">
        <f t="shared" si="114"/>
        <v>3069799706116472</v>
      </c>
      <c r="AS188" s="3">
        <f t="shared" si="115"/>
        <v>5562903455048856</v>
      </c>
      <c r="AT188" s="3">
        <f t="shared" si="116"/>
        <v>16725.501150474294</v>
      </c>
      <c r="AU188" s="3">
        <f t="shared" si="117"/>
        <v>7597.8029501358105</v>
      </c>
      <c r="AV188" s="3">
        <f t="shared" si="118"/>
        <v>16725.501150474294</v>
      </c>
      <c r="AW188" s="3">
        <f t="shared" si="119"/>
        <v>7597.8029501358105</v>
      </c>
      <c r="BE188" s="3">
        <f t="shared" si="120"/>
        <v>17019.548125300076</v>
      </c>
      <c r="BF188" s="3" t="e">
        <f t="shared" si="121"/>
        <v>#DIV/0!</v>
      </c>
      <c r="BG188" s="3" t="e">
        <f t="shared" si="122"/>
        <v>#DIV/0!</v>
      </c>
      <c r="BH188" s="3">
        <f t="shared" si="123"/>
        <v>15586.379330851209</v>
      </c>
      <c r="BI188" s="3">
        <f t="shared" si="124"/>
        <v>236813.26069126351</v>
      </c>
      <c r="BJ188" s="3">
        <f t="shared" si="125"/>
        <v>10465.551091123883</v>
      </c>
      <c r="BK188" s="5" t="e">
        <f t="shared" si="132"/>
        <v>#DIV/0!</v>
      </c>
      <c r="BL188" s="5" t="e">
        <f t="shared" si="133"/>
        <v>#DIV/0!</v>
      </c>
      <c r="BM188" s="39" t="e">
        <f t="shared" si="126"/>
        <v>#DIV/0!</v>
      </c>
      <c r="BN188" s="39" t="e">
        <f t="shared" si="127"/>
        <v>#DIV/0!</v>
      </c>
    </row>
    <row r="189" spans="14:66" x14ac:dyDescent="0.2">
      <c r="N189" s="5">
        <v>59941544200000</v>
      </c>
      <c r="O189" s="32">
        <f t="shared" si="91"/>
        <v>1796.8758061363862</v>
      </c>
      <c r="P189" s="36">
        <f t="shared" si="92"/>
        <v>1303.7389194646828</v>
      </c>
      <c r="Q189" s="36">
        <f t="shared" si="93"/>
        <v>443.05849028549414</v>
      </c>
      <c r="R189" s="37">
        <f t="shared" si="128"/>
        <v>1746.7974097501769</v>
      </c>
      <c r="S189" s="28">
        <f t="shared" si="94"/>
        <v>1303.7389194646828</v>
      </c>
      <c r="T189" s="28">
        <f t="shared" si="95"/>
        <v>443.05849028549414</v>
      </c>
      <c r="U189" s="28">
        <f t="shared" si="129"/>
        <v>1746.7974097501769</v>
      </c>
      <c r="V189" s="30">
        <f t="shared" si="96"/>
        <v>1323.2307155515889</v>
      </c>
      <c r="W189" s="30">
        <f t="shared" si="97"/>
        <v>492.75102713966618</v>
      </c>
      <c r="X189" s="30">
        <f t="shared" si="134"/>
        <v>1815.981742691255</v>
      </c>
      <c r="Z189" s="7">
        <f t="shared" si="98"/>
        <v>1414</v>
      </c>
      <c r="AA189" s="7">
        <f t="shared" si="99"/>
        <v>470.5</v>
      </c>
      <c r="AB189" s="3">
        <f t="shared" si="100"/>
        <v>3059941544200000</v>
      </c>
      <c r="AC189" s="3">
        <f t="shared" si="101"/>
        <v>59941544200000</v>
      </c>
      <c r="AD189" s="3">
        <f t="shared" si="102"/>
        <v>3059941544200000</v>
      </c>
      <c r="AE189" s="3">
        <f t="shared" si="103"/>
        <v>6059941544200000</v>
      </c>
      <c r="AF189" s="3">
        <f t="shared" si="130"/>
        <v>3119883088400000</v>
      </c>
      <c r="AG189" s="3">
        <f t="shared" si="131"/>
        <v>3119883088400000</v>
      </c>
      <c r="AH189" s="10">
        <f t="shared" si="104"/>
        <v>2310.8265477894279</v>
      </c>
      <c r="AI189" s="10">
        <f t="shared" si="105"/>
        <v>1472.0035149573007</v>
      </c>
      <c r="AJ189" s="10">
        <f t="shared" si="106"/>
        <v>42150.439846092158</v>
      </c>
      <c r="AK189" s="10">
        <f t="shared" si="107"/>
        <v>53025.253326383936</v>
      </c>
      <c r="AL189" s="3">
        <f t="shared" si="108"/>
        <v>865.8466201550591</v>
      </c>
      <c r="AM189" s="3">
        <f t="shared" si="109"/>
        <v>573.82080328494214</v>
      </c>
      <c r="AN189" s="3">
        <f t="shared" si="110"/>
        <v>0.76561779488595905</v>
      </c>
      <c r="AO189" s="3">
        <f t="shared" si="111"/>
        <v>0.74248609485395767</v>
      </c>
      <c r="AP189" s="8">
        <f t="shared" si="112"/>
        <v>0.84044708643848332</v>
      </c>
      <c r="AQ189" s="8">
        <f t="shared" si="113"/>
        <v>0.91704086256072881</v>
      </c>
      <c r="AR189" s="3">
        <f t="shared" si="114"/>
        <v>3071321020879507</v>
      </c>
      <c r="AS189" s="3">
        <f t="shared" si="115"/>
        <v>5564214223283592</v>
      </c>
      <c r="AT189" s="3">
        <f t="shared" si="116"/>
        <v>16719.288648115369</v>
      </c>
      <c r="AU189" s="3">
        <f t="shared" si="117"/>
        <v>7596.4851004218317</v>
      </c>
      <c r="AV189" s="3">
        <f t="shared" si="118"/>
        <v>16719.288648115369</v>
      </c>
      <c r="AW189" s="3">
        <f t="shared" si="119"/>
        <v>7596.4851004218326</v>
      </c>
      <c r="BE189" s="3">
        <f t="shared" si="120"/>
        <v>17019.609538186924</v>
      </c>
      <c r="BF189" s="3" t="e">
        <f t="shared" si="121"/>
        <v>#DIV/0!</v>
      </c>
      <c r="BG189" s="3" t="e">
        <f t="shared" si="122"/>
        <v>#DIV/0!</v>
      </c>
      <c r="BH189" s="3">
        <f t="shared" si="123"/>
        <v>15586.615409103222</v>
      </c>
      <c r="BI189" s="3">
        <f t="shared" si="124"/>
        <v>233194.71173573821</v>
      </c>
      <c r="BJ189" s="3">
        <f t="shared" si="125"/>
        <v>10462.621985917152</v>
      </c>
      <c r="BK189" s="5" t="e">
        <f t="shared" si="132"/>
        <v>#DIV/0!</v>
      </c>
      <c r="BL189" s="5" t="e">
        <f t="shared" si="133"/>
        <v>#DIV/0!</v>
      </c>
      <c r="BM189" s="39" t="e">
        <f t="shared" si="126"/>
        <v>#DIV/0!</v>
      </c>
      <c r="BN189" s="39" t="e">
        <f t="shared" si="127"/>
        <v>#DIV/0!</v>
      </c>
    </row>
    <row r="190" spans="14:66" x14ac:dyDescent="0.2">
      <c r="N190" s="3">
        <v>60000000000000</v>
      </c>
      <c r="O190" s="32">
        <f t="shared" si="91"/>
        <v>1796.8732426809254</v>
      </c>
      <c r="P190" s="36">
        <f t="shared" si="92"/>
        <v>1303.7371946676883</v>
      </c>
      <c r="Q190" s="36">
        <f t="shared" si="93"/>
        <v>443.05828554891355</v>
      </c>
      <c r="R190" s="37">
        <f t="shared" si="128"/>
        <v>1746.7954802166018</v>
      </c>
      <c r="S190" s="28">
        <f t="shared" si="94"/>
        <v>1303.7371946676883</v>
      </c>
      <c r="T190" s="28">
        <f t="shared" si="95"/>
        <v>443.05828554891343</v>
      </c>
      <c r="U190" s="28">
        <f t="shared" si="129"/>
        <v>1746.7954802166018</v>
      </c>
      <c r="V190" s="30">
        <f t="shared" si="96"/>
        <v>1323.2259885712724</v>
      </c>
      <c r="W190" s="30">
        <f t="shared" si="97"/>
        <v>492.7493688668801</v>
      </c>
      <c r="X190" s="30">
        <f t="shared" si="134"/>
        <v>1815.9753574381525</v>
      </c>
      <c r="Z190" s="7">
        <f t="shared" si="98"/>
        <v>1414</v>
      </c>
      <c r="AA190" s="7">
        <f t="shared" si="99"/>
        <v>470.5</v>
      </c>
      <c r="AB190" s="3">
        <f t="shared" si="100"/>
        <v>3060000000000000</v>
      </c>
      <c r="AC190" s="3">
        <f t="shared" si="101"/>
        <v>60000000000000</v>
      </c>
      <c r="AD190" s="3">
        <f t="shared" si="102"/>
        <v>3060000000000000</v>
      </c>
      <c r="AE190" s="3">
        <f t="shared" si="103"/>
        <v>6060000000000000</v>
      </c>
      <c r="AF190" s="3">
        <f t="shared" si="130"/>
        <v>3120000000000000</v>
      </c>
      <c r="AG190" s="3">
        <f t="shared" si="131"/>
        <v>3120000000000000</v>
      </c>
      <c r="AH190" s="10">
        <f t="shared" si="104"/>
        <v>2310.7974125309038</v>
      </c>
      <c r="AI190" s="10">
        <f t="shared" si="105"/>
        <v>1471.994143470904</v>
      </c>
      <c r="AJ190" s="10">
        <f t="shared" si="106"/>
        <v>42148.860398860394</v>
      </c>
      <c r="AK190" s="10">
        <f t="shared" si="107"/>
        <v>53023.266381766371</v>
      </c>
      <c r="AL190" s="3">
        <f t="shared" si="108"/>
        <v>865.83401055475588</v>
      </c>
      <c r="AM190" s="3">
        <f t="shared" si="109"/>
        <v>573.81641065049428</v>
      </c>
      <c r="AN190" s="3">
        <f t="shared" si="110"/>
        <v>0.76561712010586769</v>
      </c>
      <c r="AO190" s="3">
        <f t="shared" si="111"/>
        <v>0.7424857052730528</v>
      </c>
      <c r="AP190" s="8">
        <f t="shared" si="112"/>
        <v>0.84044778998251757</v>
      </c>
      <c r="AQ190" s="8">
        <f t="shared" si="113"/>
        <v>0.91704160436345594</v>
      </c>
      <c r="AR190" s="3">
        <f t="shared" si="114"/>
        <v>3071390514336706</v>
      </c>
      <c r="AS190" s="3">
        <f t="shared" si="115"/>
        <v>5564274099301638</v>
      </c>
      <c r="AT190" s="3">
        <f t="shared" si="116"/>
        <v>16719.004996328462</v>
      </c>
      <c r="AU190" s="3">
        <f t="shared" si="117"/>
        <v>7596.4249144247597</v>
      </c>
      <c r="AV190" s="3">
        <f t="shared" si="118"/>
        <v>16719.004996328462</v>
      </c>
      <c r="AW190" s="3">
        <f t="shared" si="119"/>
        <v>7596.4249144247588</v>
      </c>
      <c r="BE190" s="3">
        <f t="shared" si="120"/>
        <v>17019.612343572942</v>
      </c>
      <c r="BF190" s="3" t="e">
        <f t="shared" si="121"/>
        <v>#DIV/0!</v>
      </c>
      <c r="BG190" s="3" t="e">
        <f t="shared" si="122"/>
        <v>#DIV/0!</v>
      </c>
      <c r="BH190" s="3">
        <f t="shared" si="123"/>
        <v>15586.626192641279</v>
      </c>
      <c r="BI190" s="3">
        <f t="shared" si="124"/>
        <v>233032.58134273844</v>
      </c>
      <c r="BJ190" s="3">
        <f t="shared" si="125"/>
        <v>10462.488232480988</v>
      </c>
      <c r="BK190" s="5" t="e">
        <f t="shared" si="132"/>
        <v>#DIV/0!</v>
      </c>
      <c r="BL190" s="5" t="e">
        <f t="shared" si="133"/>
        <v>#DIV/0!</v>
      </c>
      <c r="BM190" s="39" t="e">
        <f t="shared" si="126"/>
        <v>#DIV/0!</v>
      </c>
      <c r="BN190" s="39" t="e">
        <f t="shared" si="127"/>
        <v>#DIV/0!</v>
      </c>
    </row>
    <row r="191" spans="14:66" x14ac:dyDescent="0.2">
      <c r="N191" s="5">
        <v>60132776600000</v>
      </c>
      <c r="O191" s="32">
        <f t="shared" si="91"/>
        <v>1796.8674215299127</v>
      </c>
      <c r="P191" s="36">
        <f t="shared" si="92"/>
        <v>1303.7332770364981</v>
      </c>
      <c r="Q191" s="36">
        <f t="shared" si="93"/>
        <v>443.05782051440093</v>
      </c>
      <c r="R191" s="37">
        <f t="shared" si="128"/>
        <v>1746.7910975508989</v>
      </c>
      <c r="S191" s="28">
        <f t="shared" si="94"/>
        <v>1303.7332770364981</v>
      </c>
      <c r="T191" s="28">
        <f t="shared" si="95"/>
        <v>443.05782051440093</v>
      </c>
      <c r="U191" s="28">
        <f t="shared" si="129"/>
        <v>1746.7910975508989</v>
      </c>
      <c r="V191" s="30">
        <f t="shared" si="96"/>
        <v>1323.2152566199923</v>
      </c>
      <c r="W191" s="30">
        <f t="shared" si="97"/>
        <v>492.74560374892445</v>
      </c>
      <c r="X191" s="30">
        <f t="shared" si="134"/>
        <v>1815.9608603689167</v>
      </c>
      <c r="Z191" s="7">
        <f t="shared" si="98"/>
        <v>1414</v>
      </c>
      <c r="AA191" s="7">
        <f t="shared" si="99"/>
        <v>470.5</v>
      </c>
      <c r="AB191" s="3">
        <f t="shared" si="100"/>
        <v>3060132776600000</v>
      </c>
      <c r="AC191" s="3">
        <f t="shared" si="101"/>
        <v>60132776600000</v>
      </c>
      <c r="AD191" s="3">
        <f t="shared" si="102"/>
        <v>3060132776600000</v>
      </c>
      <c r="AE191" s="3">
        <f t="shared" si="103"/>
        <v>6060132776600000</v>
      </c>
      <c r="AF191" s="3">
        <f t="shared" si="130"/>
        <v>3120265553200000</v>
      </c>
      <c r="AG191" s="3">
        <f t="shared" si="131"/>
        <v>3120265553200000</v>
      </c>
      <c r="AH191" s="10">
        <f t="shared" si="104"/>
        <v>2310.7312380894127</v>
      </c>
      <c r="AI191" s="10">
        <f t="shared" si="105"/>
        <v>1471.9728576188543</v>
      </c>
      <c r="AJ191" s="10">
        <f t="shared" si="106"/>
        <v>42145.273279570567</v>
      </c>
      <c r="AK191" s="10">
        <f t="shared" si="107"/>
        <v>53018.753785699773</v>
      </c>
      <c r="AL191" s="3">
        <f t="shared" si="108"/>
        <v>865.80537069513855</v>
      </c>
      <c r="AM191" s="3">
        <f t="shared" si="109"/>
        <v>573.80643350593266</v>
      </c>
      <c r="AN191" s="3">
        <f t="shared" si="110"/>
        <v>0.765615587451559</v>
      </c>
      <c r="AO191" s="3">
        <f t="shared" si="111"/>
        <v>0.74248482039102981</v>
      </c>
      <c r="AP191" s="8">
        <f t="shared" si="112"/>
        <v>0.84044938798562308</v>
      </c>
      <c r="AQ191" s="8">
        <f t="shared" si="113"/>
        <v>0.91704328928018641</v>
      </c>
      <c r="AR191" s="3">
        <f t="shared" si="114"/>
        <v>3071548361459487</v>
      </c>
      <c r="AS191" s="3">
        <f t="shared" si="115"/>
        <v>5564410101513674</v>
      </c>
      <c r="AT191" s="3">
        <f t="shared" si="116"/>
        <v>16718.360754584093</v>
      </c>
      <c r="AU191" s="3">
        <f t="shared" si="117"/>
        <v>7596.2882125094793</v>
      </c>
      <c r="AV191" s="3">
        <f t="shared" si="118"/>
        <v>16718.360754584093</v>
      </c>
      <c r="AW191" s="3">
        <f t="shared" si="119"/>
        <v>7596.2882125094802</v>
      </c>
      <c r="BE191" s="3">
        <f t="shared" si="120"/>
        <v>17019.618715731347</v>
      </c>
      <c r="BF191" s="3" t="e">
        <f t="shared" si="121"/>
        <v>#DIV/0!</v>
      </c>
      <c r="BG191" s="3" t="e">
        <f t="shared" si="122"/>
        <v>#DIV/0!</v>
      </c>
      <c r="BH191" s="3">
        <f t="shared" si="123"/>
        <v>15586.650686163101</v>
      </c>
      <c r="BI191" s="3">
        <f t="shared" si="124"/>
        <v>232665.32353781065</v>
      </c>
      <c r="BJ191" s="3">
        <f t="shared" si="125"/>
        <v>10462.184441012087</v>
      </c>
      <c r="BK191" s="5" t="e">
        <f t="shared" si="132"/>
        <v>#DIV/0!</v>
      </c>
      <c r="BL191" s="5" t="e">
        <f t="shared" si="133"/>
        <v>#DIV/0!</v>
      </c>
      <c r="BM191" s="39" t="e">
        <f t="shared" si="126"/>
        <v>#DIV/0!</v>
      </c>
      <c r="BN191" s="39" t="e">
        <f t="shared" si="127"/>
        <v>#DIV/0!</v>
      </c>
    </row>
    <row r="192" spans="14:66" x14ac:dyDescent="0.2">
      <c r="N192" s="5">
        <v>61424453000000</v>
      </c>
      <c r="O192" s="32">
        <f t="shared" si="91"/>
        <v>1796.8108989235138</v>
      </c>
      <c r="P192" s="36">
        <f t="shared" si="92"/>
        <v>1303.6951710358003</v>
      </c>
      <c r="Q192" s="36">
        <f t="shared" si="93"/>
        <v>443.0532968943831</v>
      </c>
      <c r="R192" s="37">
        <f t="shared" si="128"/>
        <v>1746.7484679301833</v>
      </c>
      <c r="S192" s="28">
        <f t="shared" si="94"/>
        <v>1303.6951710358003</v>
      </c>
      <c r="T192" s="28">
        <f t="shared" si="95"/>
        <v>443.0532968943831</v>
      </c>
      <c r="U192" s="28">
        <f t="shared" si="129"/>
        <v>1746.7484679301833</v>
      </c>
      <c r="V192" s="30">
        <f t="shared" si="96"/>
        <v>1323.1112069390231</v>
      </c>
      <c r="W192" s="30">
        <f t="shared" si="97"/>
        <v>492.70908253266037</v>
      </c>
      <c r="X192" s="30">
        <f t="shared" si="134"/>
        <v>1815.8202894716835</v>
      </c>
      <c r="Z192" s="7">
        <f t="shared" si="98"/>
        <v>1414</v>
      </c>
      <c r="AA192" s="7">
        <f t="shared" si="99"/>
        <v>470.5</v>
      </c>
      <c r="AB192" s="3">
        <f t="shared" si="100"/>
        <v>3061424453000000</v>
      </c>
      <c r="AC192" s="3">
        <f t="shared" si="101"/>
        <v>61424453000000</v>
      </c>
      <c r="AD192" s="3">
        <f t="shared" si="102"/>
        <v>3061424453000000</v>
      </c>
      <c r="AE192" s="3">
        <f t="shared" si="103"/>
        <v>6061424453000000</v>
      </c>
      <c r="AF192" s="3">
        <f t="shared" si="130"/>
        <v>3122848906000000</v>
      </c>
      <c r="AG192" s="3">
        <f t="shared" si="131"/>
        <v>3122848906000000</v>
      </c>
      <c r="AH192" s="10">
        <f t="shared" si="104"/>
        <v>2310.087728972564</v>
      </c>
      <c r="AI192" s="10">
        <f t="shared" si="105"/>
        <v>1471.7658251315779</v>
      </c>
      <c r="AJ192" s="10">
        <f t="shared" si="106"/>
        <v>42110.408925574971</v>
      </c>
      <c r="AK192" s="10">
        <f t="shared" si="107"/>
        <v>52974.894428373314</v>
      </c>
      <c r="AL192" s="3">
        <f t="shared" si="108"/>
        <v>865.5268730213819</v>
      </c>
      <c r="AM192" s="3">
        <f t="shared" si="109"/>
        <v>573.70939510983669</v>
      </c>
      <c r="AN192" s="3">
        <f t="shared" si="110"/>
        <v>0.76560068055866437</v>
      </c>
      <c r="AO192" s="3">
        <f t="shared" si="111"/>
        <v>0.74247621300679212</v>
      </c>
      <c r="AP192" s="8">
        <f t="shared" si="112"/>
        <v>0.84046493164220459</v>
      </c>
      <c r="AQ192" s="8">
        <f t="shared" si="113"/>
        <v>0.91705967937409061</v>
      </c>
      <c r="AR192" s="3">
        <f t="shared" si="114"/>
        <v>3073083897599369.5</v>
      </c>
      <c r="AS192" s="3">
        <f t="shared" si="115"/>
        <v>5565733137468586</v>
      </c>
      <c r="AT192" s="3">
        <f t="shared" si="116"/>
        <v>16712.09673370621</v>
      </c>
      <c r="AU192" s="3">
        <f t="shared" si="117"/>
        <v>7594.9586872656982</v>
      </c>
      <c r="AV192" s="3">
        <f t="shared" si="118"/>
        <v>16712.09673370621</v>
      </c>
      <c r="AW192" s="3">
        <f t="shared" si="119"/>
        <v>7594.9586872656973</v>
      </c>
      <c r="BE192" s="3">
        <f t="shared" si="120"/>
        <v>17019.680705318577</v>
      </c>
      <c r="BF192" s="3" t="e">
        <f t="shared" si="121"/>
        <v>#DIV/0!</v>
      </c>
      <c r="BG192" s="3" t="e">
        <f t="shared" si="122"/>
        <v>#DIV/0!</v>
      </c>
      <c r="BH192" s="3">
        <f t="shared" si="123"/>
        <v>15586.888947627796</v>
      </c>
      <c r="BI192" s="3">
        <f t="shared" si="124"/>
        <v>229163.83028382718</v>
      </c>
      <c r="BJ192" s="3">
        <f t="shared" si="125"/>
        <v>10459.230279972384</v>
      </c>
      <c r="BK192" s="5" t="e">
        <f t="shared" si="132"/>
        <v>#DIV/0!</v>
      </c>
      <c r="BL192" s="5" t="e">
        <f t="shared" si="133"/>
        <v>#DIV/0!</v>
      </c>
      <c r="BM192" s="39" t="e">
        <f t="shared" si="126"/>
        <v>#DIV/0!</v>
      </c>
      <c r="BN192" s="39" t="e">
        <f t="shared" si="127"/>
        <v>#DIV/0!</v>
      </c>
    </row>
    <row r="193" spans="14:66" x14ac:dyDescent="0.2">
      <c r="N193" s="5">
        <v>61633951600000</v>
      </c>
      <c r="O193" s="32">
        <f t="shared" si="91"/>
        <v>1796.8017494996484</v>
      </c>
      <c r="P193" s="36">
        <f t="shared" si="92"/>
        <v>1303.688991511237</v>
      </c>
      <c r="Q193" s="36">
        <f t="shared" si="93"/>
        <v>443.05256325846238</v>
      </c>
      <c r="R193" s="37">
        <f t="shared" si="128"/>
        <v>1746.7415547696994</v>
      </c>
      <c r="S193" s="28">
        <f t="shared" si="94"/>
        <v>1303.688991511237</v>
      </c>
      <c r="T193" s="28">
        <f t="shared" si="95"/>
        <v>443.05256325846238</v>
      </c>
      <c r="U193" s="28">
        <f t="shared" si="129"/>
        <v>1746.7415547696994</v>
      </c>
      <c r="V193" s="30">
        <f t="shared" si="96"/>
        <v>1323.0943906159675</v>
      </c>
      <c r="W193" s="30">
        <f t="shared" si="97"/>
        <v>492.70317712963362</v>
      </c>
      <c r="X193" s="30">
        <f t="shared" si="134"/>
        <v>1815.7975677456011</v>
      </c>
      <c r="Z193" s="7">
        <f t="shared" si="98"/>
        <v>1414</v>
      </c>
      <c r="AA193" s="7">
        <f t="shared" si="99"/>
        <v>470.5</v>
      </c>
      <c r="AB193" s="3">
        <f t="shared" si="100"/>
        <v>3061633951600000</v>
      </c>
      <c r="AC193" s="3">
        <f t="shared" si="101"/>
        <v>61633951600000</v>
      </c>
      <c r="AD193" s="3">
        <f t="shared" si="102"/>
        <v>3061633951600000</v>
      </c>
      <c r="AE193" s="3">
        <f t="shared" si="103"/>
        <v>6061633951600000</v>
      </c>
      <c r="AF193" s="3">
        <f t="shared" si="130"/>
        <v>3123267903200000</v>
      </c>
      <c r="AG193" s="3">
        <f t="shared" si="131"/>
        <v>3123267903200000</v>
      </c>
      <c r="AH193" s="10">
        <f t="shared" si="104"/>
        <v>2309.9833999062744</v>
      </c>
      <c r="AI193" s="10">
        <f t="shared" si="105"/>
        <v>1471.7322531775362</v>
      </c>
      <c r="AJ193" s="10">
        <f t="shared" si="106"/>
        <v>42104.759668457897</v>
      </c>
      <c r="AK193" s="10">
        <f t="shared" si="107"/>
        <v>52967.78766292004</v>
      </c>
      <c r="AL193" s="3">
        <f t="shared" si="108"/>
        <v>865.48172302527951</v>
      </c>
      <c r="AM193" s="3">
        <f t="shared" si="109"/>
        <v>573.69365995323267</v>
      </c>
      <c r="AN193" s="3">
        <f t="shared" si="110"/>
        <v>0.76559826331474923</v>
      </c>
      <c r="AO193" s="3">
        <f t="shared" si="111"/>
        <v>0.74247481712149033</v>
      </c>
      <c r="AP193" s="8">
        <f t="shared" si="112"/>
        <v>0.84046745234094933</v>
      </c>
      <c r="AQ193" s="8">
        <f t="shared" si="113"/>
        <v>0.91706233751555954</v>
      </c>
      <c r="AR193" s="3">
        <f t="shared" si="114"/>
        <v>3073332942790742.5</v>
      </c>
      <c r="AS193" s="3">
        <f t="shared" si="115"/>
        <v>5565947718925935</v>
      </c>
      <c r="AT193" s="3">
        <f t="shared" si="116"/>
        <v>16711.081325892046</v>
      </c>
      <c r="AU193" s="3">
        <f t="shared" si="117"/>
        <v>7594.7431075645472</v>
      </c>
      <c r="AV193" s="3">
        <f t="shared" si="118"/>
        <v>16711.081325892046</v>
      </c>
      <c r="AW193" s="3">
        <f t="shared" si="119"/>
        <v>7594.7431075645482</v>
      </c>
      <c r="BE193" s="3">
        <f t="shared" si="120"/>
        <v>17019.690759486741</v>
      </c>
      <c r="BF193" s="3" t="e">
        <f t="shared" si="121"/>
        <v>#DIV/0!</v>
      </c>
      <c r="BG193" s="3" t="e">
        <f t="shared" si="122"/>
        <v>#DIV/0!</v>
      </c>
      <c r="BH193" s="3">
        <f t="shared" si="123"/>
        <v>15586.927588774615</v>
      </c>
      <c r="BI193" s="3">
        <f t="shared" si="124"/>
        <v>228607.80641359018</v>
      </c>
      <c r="BJ193" s="3">
        <f t="shared" si="125"/>
        <v>10458.751342694257</v>
      </c>
      <c r="BK193" s="5" t="e">
        <f t="shared" si="132"/>
        <v>#DIV/0!</v>
      </c>
      <c r="BL193" s="5" t="e">
        <f t="shared" si="133"/>
        <v>#DIV/0!</v>
      </c>
      <c r="BM193" s="39" t="e">
        <f t="shared" si="126"/>
        <v>#DIV/0!</v>
      </c>
      <c r="BN193" s="39" t="e">
        <f t="shared" si="127"/>
        <v>#DIV/0!</v>
      </c>
    </row>
    <row r="194" spans="14:66" x14ac:dyDescent="0.2">
      <c r="N194" s="5">
        <v>62916369400000</v>
      </c>
      <c r="O194" s="32">
        <f t="shared" si="91"/>
        <v>1796.74585043972</v>
      </c>
      <c r="P194" s="36">
        <f t="shared" si="92"/>
        <v>1303.6511700595934</v>
      </c>
      <c r="Q194" s="36">
        <f t="shared" si="93"/>
        <v>443.04807274215528</v>
      </c>
      <c r="R194" s="37">
        <f t="shared" si="128"/>
        <v>1746.6992428017486</v>
      </c>
      <c r="S194" s="28">
        <f t="shared" si="94"/>
        <v>1303.6511700595934</v>
      </c>
      <c r="T194" s="28">
        <f t="shared" si="95"/>
        <v>443.04807274215528</v>
      </c>
      <c r="U194" s="28">
        <f t="shared" si="129"/>
        <v>1746.6992428017486</v>
      </c>
      <c r="V194" s="30">
        <f t="shared" si="96"/>
        <v>1322.9918075886187</v>
      </c>
      <c r="W194" s="30">
        <f t="shared" si="97"/>
        <v>492.6671356028599</v>
      </c>
      <c r="X194" s="30">
        <f t="shared" si="134"/>
        <v>1815.6589431914786</v>
      </c>
      <c r="Z194" s="7">
        <f t="shared" si="98"/>
        <v>1414</v>
      </c>
      <c r="AA194" s="7">
        <f t="shared" si="99"/>
        <v>470.5</v>
      </c>
      <c r="AB194" s="3">
        <f t="shared" si="100"/>
        <v>3062916369400000</v>
      </c>
      <c r="AC194" s="3">
        <f t="shared" si="101"/>
        <v>62916369400000</v>
      </c>
      <c r="AD194" s="3">
        <f t="shared" si="102"/>
        <v>3062916369400000</v>
      </c>
      <c r="AE194" s="3">
        <f t="shared" si="103"/>
        <v>6062916369400000</v>
      </c>
      <c r="AF194" s="3">
        <f t="shared" si="130"/>
        <v>3125832738800000</v>
      </c>
      <c r="AG194" s="3">
        <f t="shared" si="131"/>
        <v>3125832738800000</v>
      </c>
      <c r="AH194" s="10">
        <f t="shared" si="104"/>
        <v>2309.3450216153046</v>
      </c>
      <c r="AI194" s="10">
        <f t="shared" si="105"/>
        <v>1471.5267889023432</v>
      </c>
      <c r="AJ194" s="10">
        <f t="shared" si="106"/>
        <v>42070.211503040526</v>
      </c>
      <c r="AK194" s="10">
        <f t="shared" si="107"/>
        <v>52924.326070824987</v>
      </c>
      <c r="AL194" s="3">
        <f t="shared" si="108"/>
        <v>865.20546421715983</v>
      </c>
      <c r="AM194" s="3">
        <f t="shared" si="109"/>
        <v>573.59736130754868</v>
      </c>
      <c r="AN194" s="3">
        <f t="shared" si="110"/>
        <v>0.7655834696610998</v>
      </c>
      <c r="AO194" s="3">
        <f t="shared" si="111"/>
        <v>0.74246627335047022</v>
      </c>
      <c r="AP194" s="8">
        <f t="shared" si="112"/>
        <v>0.84048288035757368</v>
      </c>
      <c r="AQ194" s="8">
        <f t="shared" si="113"/>
        <v>0.91707860783001971</v>
      </c>
      <c r="AR194" s="3">
        <f t="shared" si="114"/>
        <v>3074857407414691</v>
      </c>
      <c r="AS194" s="3">
        <f t="shared" si="115"/>
        <v>5567261230153240</v>
      </c>
      <c r="AT194" s="3">
        <f t="shared" si="116"/>
        <v>16704.869054431903</v>
      </c>
      <c r="AU194" s="3">
        <f t="shared" si="117"/>
        <v>7593.4238156490655</v>
      </c>
      <c r="AV194" s="3">
        <f t="shared" si="118"/>
        <v>16704.869054431903</v>
      </c>
      <c r="AW194" s="3">
        <f t="shared" si="119"/>
        <v>7593.4238156490665</v>
      </c>
      <c r="BE194" s="3">
        <f t="shared" si="120"/>
        <v>17019.752304739159</v>
      </c>
      <c r="BF194" s="3" t="e">
        <f t="shared" si="121"/>
        <v>#DIV/0!</v>
      </c>
      <c r="BG194" s="3" t="e">
        <f t="shared" si="122"/>
        <v>#DIV/0!</v>
      </c>
      <c r="BH194" s="3">
        <f t="shared" si="123"/>
        <v>15587.164108528463</v>
      </c>
      <c r="BI194" s="3">
        <f t="shared" si="124"/>
        <v>225273.59613233473</v>
      </c>
      <c r="BJ194" s="3">
        <f t="shared" si="125"/>
        <v>10455.820818366758</v>
      </c>
      <c r="BK194" s="5" t="e">
        <f t="shared" si="132"/>
        <v>#DIV/0!</v>
      </c>
      <c r="BL194" s="5" t="e">
        <f t="shared" si="133"/>
        <v>#DIV/0!</v>
      </c>
      <c r="BM194" s="39" t="e">
        <f t="shared" si="126"/>
        <v>#DIV/0!</v>
      </c>
      <c r="BN194" s="39" t="e">
        <f t="shared" si="127"/>
        <v>#DIV/0!</v>
      </c>
    </row>
    <row r="195" spans="14:66" x14ac:dyDescent="0.2">
      <c r="N195" s="5">
        <v>63138401600000</v>
      </c>
      <c r="O195" s="32">
        <f t="shared" si="91"/>
        <v>1796.7361909668227</v>
      </c>
      <c r="P195" s="36">
        <f t="shared" si="92"/>
        <v>1303.6446228114958</v>
      </c>
      <c r="Q195" s="36">
        <f t="shared" si="93"/>
        <v>443.04729533289748</v>
      </c>
      <c r="R195" s="37">
        <f t="shared" si="128"/>
        <v>1746.6919181443932</v>
      </c>
      <c r="S195" s="28">
        <f t="shared" si="94"/>
        <v>1303.6446228114958</v>
      </c>
      <c r="T195" s="28">
        <f t="shared" si="95"/>
        <v>443.04729533289748</v>
      </c>
      <c r="U195" s="28">
        <f t="shared" si="129"/>
        <v>1746.6919181443932</v>
      </c>
      <c r="V195" s="30">
        <f t="shared" si="96"/>
        <v>1322.9741082230016</v>
      </c>
      <c r="W195" s="30">
        <f t="shared" si="97"/>
        <v>492.66091410902447</v>
      </c>
      <c r="X195" s="30">
        <f t="shared" si="134"/>
        <v>1815.635022332026</v>
      </c>
      <c r="Z195" s="7">
        <f t="shared" si="98"/>
        <v>1414</v>
      </c>
      <c r="AA195" s="7">
        <f t="shared" si="99"/>
        <v>470.5</v>
      </c>
      <c r="AB195" s="3">
        <f t="shared" si="100"/>
        <v>3063138401600000</v>
      </c>
      <c r="AC195" s="3">
        <f t="shared" si="101"/>
        <v>63138401600000</v>
      </c>
      <c r="AD195" s="3">
        <f t="shared" si="102"/>
        <v>3063138401600000</v>
      </c>
      <c r="AE195" s="3">
        <f t="shared" si="103"/>
        <v>6063138401600000</v>
      </c>
      <c r="AF195" s="3">
        <f t="shared" si="130"/>
        <v>3126276803200000</v>
      </c>
      <c r="AG195" s="3">
        <f t="shared" si="131"/>
        <v>3126276803200000</v>
      </c>
      <c r="AH195" s="10">
        <f t="shared" si="104"/>
        <v>2309.2345406521131</v>
      </c>
      <c r="AI195" s="10">
        <f t="shared" si="105"/>
        <v>1471.4912230441751</v>
      </c>
      <c r="AJ195" s="10">
        <f t="shared" si="106"/>
        <v>42064.235741965931</v>
      </c>
      <c r="AK195" s="10">
        <f t="shared" si="107"/>
        <v>52916.808563393148</v>
      </c>
      <c r="AL195" s="3">
        <f t="shared" si="108"/>
        <v>865.15765507141305</v>
      </c>
      <c r="AM195" s="3">
        <f t="shared" si="109"/>
        <v>573.58069242555746</v>
      </c>
      <c r="AN195" s="3">
        <f t="shared" si="110"/>
        <v>0.76558090890828523</v>
      </c>
      <c r="AO195" s="3">
        <f t="shared" si="111"/>
        <v>0.74246479428610179</v>
      </c>
      <c r="AP195" s="8">
        <f t="shared" si="112"/>
        <v>0.84048555112933254</v>
      </c>
      <c r="AQ195" s="8">
        <f t="shared" si="113"/>
        <v>0.91708142460115005</v>
      </c>
      <c r="AR195" s="3">
        <f t="shared" si="114"/>
        <v>3075121340890587.5</v>
      </c>
      <c r="AS195" s="3">
        <f t="shared" si="115"/>
        <v>5567488642135442</v>
      </c>
      <c r="AT195" s="3">
        <f t="shared" si="116"/>
        <v>16703.794084331024</v>
      </c>
      <c r="AU195" s="3">
        <f t="shared" si="117"/>
        <v>7593.1954604066668</v>
      </c>
      <c r="AV195" s="3">
        <f t="shared" si="118"/>
        <v>16703.794084331024</v>
      </c>
      <c r="AW195" s="3">
        <f t="shared" si="119"/>
        <v>7593.1954604066677</v>
      </c>
      <c r="BE195" s="3">
        <f t="shared" si="120"/>
        <v>17019.762960414551</v>
      </c>
      <c r="BF195" s="3" t="e">
        <f t="shared" si="121"/>
        <v>#DIV/0!</v>
      </c>
      <c r="BG195" s="3" t="e">
        <f t="shared" si="122"/>
        <v>#DIV/0!</v>
      </c>
      <c r="BH195" s="3">
        <f t="shared" si="123"/>
        <v>15587.205055575272</v>
      </c>
      <c r="BI195" s="3">
        <f t="shared" si="124"/>
        <v>224708.14652783438</v>
      </c>
      <c r="BJ195" s="3">
        <f t="shared" si="125"/>
        <v>10455.313654245747</v>
      </c>
      <c r="BK195" s="5" t="e">
        <f t="shared" si="132"/>
        <v>#DIV/0!</v>
      </c>
      <c r="BL195" s="5" t="e">
        <f t="shared" si="133"/>
        <v>#DIV/0!</v>
      </c>
      <c r="BM195" s="39" t="e">
        <f t="shared" si="126"/>
        <v>#DIV/0!</v>
      </c>
      <c r="BN195" s="39" t="e">
        <f t="shared" si="127"/>
        <v>#DIV/0!</v>
      </c>
    </row>
    <row r="196" spans="14:66" x14ac:dyDescent="0.2">
      <c r="N196" s="5">
        <v>64417505800000</v>
      </c>
      <c r="O196" s="32">
        <f t="shared" si="91"/>
        <v>1796.6806491480111</v>
      </c>
      <c r="P196" s="36">
        <f t="shared" si="92"/>
        <v>1303.6069105039005</v>
      </c>
      <c r="Q196" s="36">
        <f t="shared" si="93"/>
        <v>443.0428170991907</v>
      </c>
      <c r="R196" s="37">
        <f t="shared" si="128"/>
        <v>1746.6497276030912</v>
      </c>
      <c r="S196" s="28">
        <f t="shared" si="94"/>
        <v>1303.6069105039005</v>
      </c>
      <c r="T196" s="28">
        <f t="shared" si="95"/>
        <v>443.04281709919064</v>
      </c>
      <c r="U196" s="28">
        <f t="shared" si="129"/>
        <v>1746.6497276030912</v>
      </c>
      <c r="V196" s="30">
        <f t="shared" si="96"/>
        <v>1322.8724905051549</v>
      </c>
      <c r="W196" s="30">
        <f t="shared" si="97"/>
        <v>492.62517762066028</v>
      </c>
      <c r="X196" s="30">
        <f t="shared" si="134"/>
        <v>1815.4976681258152</v>
      </c>
      <c r="Z196" s="7">
        <f t="shared" si="98"/>
        <v>1414</v>
      </c>
      <c r="AA196" s="7">
        <f t="shared" si="99"/>
        <v>470.5</v>
      </c>
      <c r="AB196" s="3">
        <f t="shared" si="100"/>
        <v>3064417505800000</v>
      </c>
      <c r="AC196" s="3">
        <f t="shared" si="101"/>
        <v>64417505800000</v>
      </c>
      <c r="AD196" s="3">
        <f t="shared" si="102"/>
        <v>3064417505800000</v>
      </c>
      <c r="AE196" s="3">
        <f t="shared" si="103"/>
        <v>6064417505800000</v>
      </c>
      <c r="AF196" s="3">
        <f t="shared" si="130"/>
        <v>3128835011600000</v>
      </c>
      <c r="AG196" s="3">
        <f t="shared" si="131"/>
        <v>3128835011600000</v>
      </c>
      <c r="AH196" s="10">
        <f t="shared" si="104"/>
        <v>2308.5983302106151</v>
      </c>
      <c r="AI196" s="10">
        <f t="shared" si="105"/>
        <v>1471.2863739644779</v>
      </c>
      <c r="AJ196" s="10">
        <f t="shared" si="106"/>
        <v>42029.843042825283</v>
      </c>
      <c r="AK196" s="10">
        <f t="shared" si="107"/>
        <v>52873.542547874211</v>
      </c>
      <c r="AL196" s="3">
        <f t="shared" si="108"/>
        <v>864.882352749809</v>
      </c>
      <c r="AM196" s="3">
        <f t="shared" si="109"/>
        <v>573.48468683024453</v>
      </c>
      <c r="AN196" s="3">
        <f t="shared" si="110"/>
        <v>0.76556615987177112</v>
      </c>
      <c r="AO196" s="3">
        <f t="shared" si="111"/>
        <v>0.7424562745095572</v>
      </c>
      <c r="AP196" s="8">
        <f t="shared" si="112"/>
        <v>0.84050093505393519</v>
      </c>
      <c r="AQ196" s="8">
        <f t="shared" si="113"/>
        <v>0.91709765057555381</v>
      </c>
      <c r="AR196" s="3">
        <f t="shared" si="114"/>
        <v>3076641801470294</v>
      </c>
      <c r="AS196" s="3">
        <f t="shared" si="115"/>
        <v>5568798718018999</v>
      </c>
      <c r="AT196" s="3">
        <f t="shared" si="116"/>
        <v>16697.604712998349</v>
      </c>
      <c r="AU196" s="3">
        <f t="shared" si="117"/>
        <v>7591.8802813170096</v>
      </c>
      <c r="AV196" s="3">
        <f t="shared" si="118"/>
        <v>16697.604712998349</v>
      </c>
      <c r="AW196" s="3">
        <f t="shared" si="119"/>
        <v>7591.8802813170087</v>
      </c>
      <c r="BE196" s="3">
        <f t="shared" si="120"/>
        <v>17019.824346642079</v>
      </c>
      <c r="BF196" s="3" t="e">
        <f t="shared" si="121"/>
        <v>#DIV/0!</v>
      </c>
      <c r="BG196" s="3" t="e">
        <f t="shared" si="122"/>
        <v>#DIV/0!</v>
      </c>
      <c r="BH196" s="3">
        <f t="shared" si="123"/>
        <v>15587.440930277777</v>
      </c>
      <c r="BI196" s="3">
        <f t="shared" si="124"/>
        <v>221515.935164875</v>
      </c>
      <c r="BJ196" s="3">
        <f t="shared" si="125"/>
        <v>10452.393164212019</v>
      </c>
      <c r="BK196" s="5" t="e">
        <f t="shared" si="132"/>
        <v>#DIV/0!</v>
      </c>
      <c r="BL196" s="5" t="e">
        <f t="shared" si="133"/>
        <v>#DIV/0!</v>
      </c>
      <c r="BM196" s="39" t="e">
        <f t="shared" si="126"/>
        <v>#DIV/0!</v>
      </c>
      <c r="BN196" s="39" t="e">
        <f t="shared" si="127"/>
        <v>#DIV/0!</v>
      </c>
    </row>
    <row r="197" spans="14:66" x14ac:dyDescent="0.2">
      <c r="N197" s="5">
        <v>64651404900000</v>
      </c>
      <c r="O197" s="32">
        <f t="shared" si="91"/>
        <v>1796.670511903726</v>
      </c>
      <c r="P197" s="36">
        <f t="shared" si="92"/>
        <v>1303.6000154197543</v>
      </c>
      <c r="Q197" s="36">
        <f t="shared" si="93"/>
        <v>443.04199826455232</v>
      </c>
      <c r="R197" s="37">
        <f t="shared" si="128"/>
        <v>1746.6420136843067</v>
      </c>
      <c r="S197" s="28">
        <f t="shared" si="94"/>
        <v>1303.6000154197543</v>
      </c>
      <c r="T197" s="28">
        <f t="shared" si="95"/>
        <v>443.04199826455232</v>
      </c>
      <c r="U197" s="28">
        <f t="shared" si="129"/>
        <v>1746.6420136843067</v>
      </c>
      <c r="V197" s="30">
        <f t="shared" si="96"/>
        <v>1322.8539716487908</v>
      </c>
      <c r="W197" s="30">
        <f t="shared" si="97"/>
        <v>492.61866190525109</v>
      </c>
      <c r="X197" s="30">
        <f t="shared" si="134"/>
        <v>1815.4726335540417</v>
      </c>
      <c r="Z197" s="7">
        <f t="shared" si="98"/>
        <v>1414</v>
      </c>
      <c r="AA197" s="7">
        <f t="shared" si="99"/>
        <v>470.5</v>
      </c>
      <c r="AB197" s="3">
        <f t="shared" si="100"/>
        <v>3064651404900000</v>
      </c>
      <c r="AC197" s="3">
        <f t="shared" si="101"/>
        <v>64651404900000</v>
      </c>
      <c r="AD197" s="3">
        <f t="shared" si="102"/>
        <v>3064651404900000</v>
      </c>
      <c r="AE197" s="3">
        <f t="shared" si="103"/>
        <v>6064651404900000</v>
      </c>
      <c r="AF197" s="3">
        <f t="shared" si="130"/>
        <v>3129302809800000</v>
      </c>
      <c r="AG197" s="3">
        <f t="shared" si="131"/>
        <v>3129302809800000</v>
      </c>
      <c r="AH197" s="10">
        <f t="shared" si="104"/>
        <v>2308.4820393949931</v>
      </c>
      <c r="AI197" s="10">
        <f t="shared" si="105"/>
        <v>1471.2489226811681</v>
      </c>
      <c r="AJ197" s="10">
        <f t="shared" si="106"/>
        <v>42023.560018740776</v>
      </c>
      <c r="AK197" s="10">
        <f t="shared" si="107"/>
        <v>52865.638503575894</v>
      </c>
      <c r="AL197" s="3">
        <f t="shared" si="108"/>
        <v>864.83203283070986</v>
      </c>
      <c r="AM197" s="3">
        <f t="shared" si="109"/>
        <v>573.46713515817737</v>
      </c>
      <c r="AN197" s="3">
        <f t="shared" si="110"/>
        <v>0.76556346342670556</v>
      </c>
      <c r="AO197" s="3">
        <f t="shared" si="111"/>
        <v>0.74245471674573138</v>
      </c>
      <c r="AP197" s="8">
        <f t="shared" si="112"/>
        <v>0.84050374779472803</v>
      </c>
      <c r="AQ197" s="8">
        <f t="shared" si="113"/>
        <v>0.91710061747231664</v>
      </c>
      <c r="AR197" s="3">
        <f t="shared" si="114"/>
        <v>3076919829411384.5</v>
      </c>
      <c r="AS197" s="3">
        <f t="shared" si="115"/>
        <v>5569038276841420</v>
      </c>
      <c r="AT197" s="3">
        <f t="shared" si="116"/>
        <v>16696.473544013163</v>
      </c>
      <c r="AU197" s="3">
        <f t="shared" si="117"/>
        <v>7591.6398502650591</v>
      </c>
      <c r="AV197" s="3">
        <f t="shared" si="118"/>
        <v>16696.473544013163</v>
      </c>
      <c r="AW197" s="3">
        <f t="shared" si="119"/>
        <v>7591.6398502650582</v>
      </c>
      <c r="BE197" s="3">
        <f t="shared" si="120"/>
        <v>17019.835571828713</v>
      </c>
      <c r="BF197" s="3" t="e">
        <f t="shared" si="121"/>
        <v>#DIV/0!</v>
      </c>
      <c r="BG197" s="3" t="e">
        <f t="shared" si="122"/>
        <v>#DIV/0!</v>
      </c>
      <c r="BH197" s="3">
        <f t="shared" si="123"/>
        <v>15587.484059593306</v>
      </c>
      <c r="BI197" s="3">
        <f t="shared" si="124"/>
        <v>220943.94169375798</v>
      </c>
      <c r="BJ197" s="3">
        <f t="shared" si="125"/>
        <v>10451.859345036719</v>
      </c>
      <c r="BK197" s="5" t="e">
        <f t="shared" si="132"/>
        <v>#DIV/0!</v>
      </c>
      <c r="BL197" s="5" t="e">
        <f t="shared" si="133"/>
        <v>#DIV/0!</v>
      </c>
      <c r="BM197" s="39" t="e">
        <f t="shared" si="126"/>
        <v>#DIV/0!</v>
      </c>
      <c r="BN197" s="39" t="e">
        <f t="shared" si="127"/>
        <v>#DIV/0!</v>
      </c>
    </row>
    <row r="198" spans="14:66" x14ac:dyDescent="0.2">
      <c r="N198" s="5">
        <v>65956337000000</v>
      </c>
      <c r="O198" s="32">
        <f t="shared" si="91"/>
        <v>1796.6140631120925</v>
      </c>
      <c r="P198" s="36">
        <f t="shared" si="92"/>
        <v>1303.5615534373492</v>
      </c>
      <c r="Q198" s="36">
        <f t="shared" si="93"/>
        <v>443.03743030936801</v>
      </c>
      <c r="R198" s="37">
        <f t="shared" si="128"/>
        <v>1746.5989837467173</v>
      </c>
      <c r="S198" s="28">
        <f t="shared" si="94"/>
        <v>1303.5615534373492</v>
      </c>
      <c r="T198" s="28">
        <f t="shared" si="95"/>
        <v>443.03743030936801</v>
      </c>
      <c r="U198" s="28">
        <f t="shared" si="129"/>
        <v>1746.5989837467173</v>
      </c>
      <c r="V198" s="30">
        <f t="shared" si="96"/>
        <v>1322.7510058843307</v>
      </c>
      <c r="W198" s="30">
        <f t="shared" si="97"/>
        <v>492.5824170421846</v>
      </c>
      <c r="X198" s="30">
        <f t="shared" si="134"/>
        <v>1815.3334229265151</v>
      </c>
      <c r="Z198" s="7">
        <f t="shared" si="98"/>
        <v>1414</v>
      </c>
      <c r="AA198" s="7">
        <f t="shared" si="99"/>
        <v>470.5</v>
      </c>
      <c r="AB198" s="3">
        <f t="shared" si="100"/>
        <v>3065956337000000</v>
      </c>
      <c r="AC198" s="3">
        <f t="shared" si="101"/>
        <v>65956337000000</v>
      </c>
      <c r="AD198" s="3">
        <f t="shared" si="102"/>
        <v>3065956337000000</v>
      </c>
      <c r="AE198" s="3">
        <f t="shared" si="103"/>
        <v>6065956337000000</v>
      </c>
      <c r="AF198" s="3">
        <f t="shared" si="130"/>
        <v>3131912674000000</v>
      </c>
      <c r="AG198" s="3">
        <f t="shared" si="131"/>
        <v>3131912674000000</v>
      </c>
      <c r="AH198" s="10">
        <f t="shared" si="104"/>
        <v>2307.833518739953</v>
      </c>
      <c r="AI198" s="10">
        <f t="shared" si="105"/>
        <v>1471.0400245225642</v>
      </c>
      <c r="AJ198" s="10">
        <f t="shared" si="106"/>
        <v>41988.541231097057</v>
      </c>
      <c r="AK198" s="10">
        <f t="shared" si="107"/>
        <v>52821.5848687201</v>
      </c>
      <c r="AL198" s="3">
        <f t="shared" si="108"/>
        <v>864.55142258245746</v>
      </c>
      <c r="AM198" s="3">
        <f t="shared" si="109"/>
        <v>573.36923678186997</v>
      </c>
      <c r="AN198" s="3">
        <f t="shared" si="110"/>
        <v>0.7655484231903914</v>
      </c>
      <c r="AO198" s="3">
        <f t="shared" si="111"/>
        <v>0.74244602692270201</v>
      </c>
      <c r="AP198" s="8">
        <f t="shared" si="112"/>
        <v>0.84051943797794215</v>
      </c>
      <c r="AQ198" s="8">
        <f t="shared" si="113"/>
        <v>0.91711716870322646</v>
      </c>
      <c r="AR198" s="3">
        <f t="shared" si="114"/>
        <v>3078470924073657</v>
      </c>
      <c r="AS198" s="3">
        <f t="shared" si="115"/>
        <v>5570374763131344</v>
      </c>
      <c r="AT198" s="3">
        <f t="shared" si="116"/>
        <v>16690.166277508786</v>
      </c>
      <c r="AU198" s="3">
        <f t="shared" si="117"/>
        <v>7590.2988434350118</v>
      </c>
      <c r="AV198" s="3">
        <f t="shared" si="118"/>
        <v>16690.166277508786</v>
      </c>
      <c r="AW198" s="3">
        <f t="shared" si="119"/>
        <v>7590.2988434350118</v>
      </c>
      <c r="BE198" s="3">
        <f t="shared" si="120"/>
        <v>17019.898197577888</v>
      </c>
      <c r="BF198" s="3" t="e">
        <f t="shared" si="121"/>
        <v>#DIV/0!</v>
      </c>
      <c r="BG198" s="3" t="e">
        <f t="shared" si="122"/>
        <v>#DIV/0!</v>
      </c>
      <c r="BH198" s="3">
        <f t="shared" si="123"/>
        <v>15587.724662004326</v>
      </c>
      <c r="BI198" s="3">
        <f t="shared" si="124"/>
        <v>217816.79858076188</v>
      </c>
      <c r="BJ198" s="3">
        <f t="shared" si="125"/>
        <v>10448.882431084799</v>
      </c>
      <c r="BK198" s="5" t="e">
        <f t="shared" si="132"/>
        <v>#DIV/0!</v>
      </c>
      <c r="BL198" s="5" t="e">
        <f t="shared" si="133"/>
        <v>#DIV/0!</v>
      </c>
      <c r="BM198" s="39" t="e">
        <f t="shared" si="126"/>
        <v>#DIV/0!</v>
      </c>
      <c r="BN198" s="39" t="e">
        <f t="shared" si="127"/>
        <v>#DIV/0!</v>
      </c>
    </row>
    <row r="199" spans="14:66" x14ac:dyDescent="0.2">
      <c r="N199" s="5">
        <v>66208636200000</v>
      </c>
      <c r="O199" s="32">
        <f t="shared" si="91"/>
        <v>1796.6031699186724</v>
      </c>
      <c r="P199" s="36">
        <f t="shared" si="92"/>
        <v>1303.5541182560883</v>
      </c>
      <c r="Q199" s="36">
        <f t="shared" si="93"/>
        <v>443.03654719762977</v>
      </c>
      <c r="R199" s="37">
        <f t="shared" si="128"/>
        <v>1746.590665453718</v>
      </c>
      <c r="S199" s="28">
        <f t="shared" si="94"/>
        <v>1303.5541182560883</v>
      </c>
      <c r="T199" s="28">
        <f t="shared" si="95"/>
        <v>443.03654719762977</v>
      </c>
      <c r="U199" s="28">
        <f t="shared" si="129"/>
        <v>1746.590665453718</v>
      </c>
      <c r="V199" s="30">
        <f t="shared" si="96"/>
        <v>1322.7311662061582</v>
      </c>
      <c r="W199" s="30">
        <f t="shared" si="97"/>
        <v>492.57542997755513</v>
      </c>
      <c r="X199" s="30">
        <f t="shared" si="134"/>
        <v>1815.3065961837133</v>
      </c>
      <c r="Z199" s="7">
        <f t="shared" si="98"/>
        <v>1414</v>
      </c>
      <c r="AA199" s="7">
        <f t="shared" si="99"/>
        <v>470.5</v>
      </c>
      <c r="AB199" s="3">
        <f t="shared" si="100"/>
        <v>3066208636200000</v>
      </c>
      <c r="AC199" s="3">
        <f t="shared" si="101"/>
        <v>66208636200000</v>
      </c>
      <c r="AD199" s="3">
        <f t="shared" si="102"/>
        <v>3066208636200000</v>
      </c>
      <c r="AE199" s="3">
        <f t="shared" si="103"/>
        <v>6066208636200000</v>
      </c>
      <c r="AF199" s="3">
        <f t="shared" si="130"/>
        <v>3132417272400000</v>
      </c>
      <c r="AG199" s="3">
        <f t="shared" si="131"/>
        <v>3132417272400000</v>
      </c>
      <c r="AH199" s="10">
        <f t="shared" si="104"/>
        <v>2307.708184809771</v>
      </c>
      <c r="AI199" s="10">
        <f t="shared" si="105"/>
        <v>1470.9996441774842</v>
      </c>
      <c r="AJ199" s="10">
        <f t="shared" si="106"/>
        <v>41981.777333161037</v>
      </c>
      <c r="AK199" s="10">
        <f t="shared" si="107"/>
        <v>52813.075885116588</v>
      </c>
      <c r="AL199" s="3">
        <f t="shared" si="108"/>
        <v>864.49719335773466</v>
      </c>
      <c r="AM199" s="3">
        <f t="shared" si="109"/>
        <v>573.35031335186386</v>
      </c>
      <c r="AN199" s="3">
        <f t="shared" si="110"/>
        <v>0.76554551592149522</v>
      </c>
      <c r="AO199" s="3">
        <f t="shared" si="111"/>
        <v>0.74244434700405659</v>
      </c>
      <c r="AP199" s="8">
        <f t="shared" si="112"/>
        <v>0.84052247113007428</v>
      </c>
      <c r="AQ199" s="8">
        <f t="shared" si="113"/>
        <v>0.91712036852936674</v>
      </c>
      <c r="AR199" s="3">
        <f t="shared" si="114"/>
        <v>3078770810387714</v>
      </c>
      <c r="AS199" s="3">
        <f t="shared" si="115"/>
        <v>5570633158876489</v>
      </c>
      <c r="AT199" s="3">
        <f t="shared" si="116"/>
        <v>16688.94751085381</v>
      </c>
      <c r="AU199" s="3">
        <f t="shared" si="117"/>
        <v>7590.0396412826431</v>
      </c>
      <c r="AV199" s="3">
        <f t="shared" si="118"/>
        <v>16688.94751085381</v>
      </c>
      <c r="AW199" s="3">
        <f t="shared" si="119"/>
        <v>7590.0396412826422</v>
      </c>
      <c r="BE199" s="3">
        <f t="shared" si="120"/>
        <v>17019.910305814337</v>
      </c>
      <c r="BF199" s="3" t="e">
        <f t="shared" si="121"/>
        <v>#DIV/0!</v>
      </c>
      <c r="BG199" s="3" t="e">
        <f t="shared" si="122"/>
        <v>#DIV/0!</v>
      </c>
      <c r="BH199" s="3">
        <f t="shared" si="123"/>
        <v>15587.771177280196</v>
      </c>
      <c r="BI199" s="3">
        <f t="shared" si="124"/>
        <v>217224.40854951239</v>
      </c>
      <c r="BJ199" s="3">
        <f t="shared" si="125"/>
        <v>10448.307117316672</v>
      </c>
      <c r="BK199" s="5" t="e">
        <f t="shared" si="132"/>
        <v>#DIV/0!</v>
      </c>
      <c r="BL199" s="5" t="e">
        <f t="shared" si="133"/>
        <v>#DIV/0!</v>
      </c>
      <c r="BM199" s="39" t="e">
        <f t="shared" si="126"/>
        <v>#DIV/0!</v>
      </c>
      <c r="BN199" s="39" t="e">
        <f t="shared" si="127"/>
        <v>#DIV/0!</v>
      </c>
    </row>
    <row r="200" spans="14:66" x14ac:dyDescent="0.2">
      <c r="N200" s="5">
        <v>67508087000000</v>
      </c>
      <c r="O200" s="32">
        <f t="shared" si="91"/>
        <v>1796.5471700998721</v>
      </c>
      <c r="P200" s="36">
        <f t="shared" si="92"/>
        <v>1303.515829811224</v>
      </c>
      <c r="Q200" s="36">
        <f t="shared" si="93"/>
        <v>443.03199914360948</v>
      </c>
      <c r="R200" s="37">
        <f t="shared" si="128"/>
        <v>1746.5478289548334</v>
      </c>
      <c r="S200" s="28">
        <f t="shared" si="94"/>
        <v>1303.515829811224</v>
      </c>
      <c r="T200" s="28">
        <f t="shared" si="95"/>
        <v>443.03199914360948</v>
      </c>
      <c r="U200" s="28">
        <f t="shared" si="129"/>
        <v>1746.5478289548334</v>
      </c>
      <c r="V200" s="30">
        <f t="shared" si="96"/>
        <v>1322.6293259437919</v>
      </c>
      <c r="W200" s="30">
        <f t="shared" si="97"/>
        <v>492.53954751935146</v>
      </c>
      <c r="X200" s="30">
        <f t="shared" si="134"/>
        <v>1815.1688734631434</v>
      </c>
      <c r="Z200" s="7">
        <f t="shared" si="98"/>
        <v>1414</v>
      </c>
      <c r="AA200" s="7">
        <f t="shared" si="99"/>
        <v>470.5</v>
      </c>
      <c r="AB200" s="3">
        <f t="shared" si="100"/>
        <v>3067508087000000</v>
      </c>
      <c r="AC200" s="3">
        <f t="shared" si="101"/>
        <v>67508087000000</v>
      </c>
      <c r="AD200" s="3">
        <f t="shared" si="102"/>
        <v>3067508087000000</v>
      </c>
      <c r="AE200" s="3">
        <f t="shared" si="103"/>
        <v>6067508087000000</v>
      </c>
      <c r="AF200" s="3">
        <f t="shared" si="130"/>
        <v>3135016174000000</v>
      </c>
      <c r="AG200" s="3">
        <f t="shared" si="131"/>
        <v>3135016174000000</v>
      </c>
      <c r="AH200" s="10">
        <f t="shared" si="104"/>
        <v>2307.0629315148244</v>
      </c>
      <c r="AI200" s="10">
        <f t="shared" si="105"/>
        <v>1470.7917119560932</v>
      </c>
      <c r="AJ200" s="10">
        <f t="shared" si="106"/>
        <v>41946.974798747702</v>
      </c>
      <c r="AK200" s="10">
        <f t="shared" si="107"/>
        <v>52769.294296824606</v>
      </c>
      <c r="AL200" s="3">
        <f t="shared" si="108"/>
        <v>864.21801608975363</v>
      </c>
      <c r="AM200" s="3">
        <f t="shared" si="109"/>
        <v>573.25287260069297</v>
      </c>
      <c r="AN200" s="3">
        <f t="shared" si="110"/>
        <v>0.7655305455653747</v>
      </c>
      <c r="AO200" s="3">
        <f t="shared" si="111"/>
        <v>0.74243569569623025</v>
      </c>
      <c r="AP200" s="8">
        <f t="shared" si="112"/>
        <v>0.8405380909714717</v>
      </c>
      <c r="AQ200" s="8">
        <f t="shared" si="113"/>
        <v>0.91713684782301408</v>
      </c>
      <c r="AR200" s="3">
        <f t="shared" si="114"/>
        <v>3080315321488852.5</v>
      </c>
      <c r="AS200" s="3">
        <f t="shared" si="115"/>
        <v>5571963987835042</v>
      </c>
      <c r="AT200" s="3">
        <f t="shared" si="116"/>
        <v>16682.673908884703</v>
      </c>
      <c r="AU200" s="3">
        <f t="shared" si="117"/>
        <v>7588.705005758442</v>
      </c>
      <c r="AV200" s="3">
        <f t="shared" si="118"/>
        <v>16682.673908884703</v>
      </c>
      <c r="AW200" s="3">
        <f t="shared" si="119"/>
        <v>7588.7050057584402</v>
      </c>
      <c r="BE200" s="3">
        <f t="shared" si="120"/>
        <v>17019.972668507286</v>
      </c>
      <c r="BF200" s="3" t="e">
        <f t="shared" si="121"/>
        <v>#DIV/0!</v>
      </c>
      <c r="BG200" s="3" t="e">
        <f t="shared" si="122"/>
        <v>#DIV/0!</v>
      </c>
      <c r="BH200" s="3">
        <f t="shared" si="123"/>
        <v>15588.010733447762</v>
      </c>
      <c r="BI200" s="3">
        <f t="shared" si="124"/>
        <v>214233.6525914853</v>
      </c>
      <c r="BJ200" s="3">
        <f t="shared" si="125"/>
        <v>10445.345288145647</v>
      </c>
      <c r="BK200" s="5" t="e">
        <f t="shared" si="132"/>
        <v>#DIV/0!</v>
      </c>
      <c r="BL200" s="5" t="e">
        <f t="shared" si="133"/>
        <v>#DIV/0!</v>
      </c>
      <c r="BM200" s="39" t="e">
        <f t="shared" si="126"/>
        <v>#DIV/0!</v>
      </c>
      <c r="BN200" s="39" t="e">
        <f t="shared" si="127"/>
        <v>#DIV/0!</v>
      </c>
    </row>
    <row r="201" spans="14:66" x14ac:dyDescent="0.2">
      <c r="N201" s="5">
        <v>67776546500000</v>
      </c>
      <c r="O201" s="32">
        <f t="shared" si="91"/>
        <v>1796.5356225067724</v>
      </c>
      <c r="P201" s="36">
        <f t="shared" si="92"/>
        <v>1303.5079208732877</v>
      </c>
      <c r="Q201" s="36">
        <f t="shared" si="93"/>
        <v>443.03105961461182</v>
      </c>
      <c r="R201" s="37">
        <f t="shared" si="128"/>
        <v>1746.5389804878996</v>
      </c>
      <c r="S201" s="28">
        <f t="shared" si="94"/>
        <v>1303.5079208732877</v>
      </c>
      <c r="T201" s="28">
        <f t="shared" si="95"/>
        <v>443.03105961461182</v>
      </c>
      <c r="U201" s="28">
        <f t="shared" si="129"/>
        <v>1746.5389804878996</v>
      </c>
      <c r="V201" s="30">
        <f t="shared" si="96"/>
        <v>1322.6083570209605</v>
      </c>
      <c r="W201" s="30">
        <f t="shared" si="97"/>
        <v>492.53215586127988</v>
      </c>
      <c r="X201" s="30">
        <f t="shared" si="134"/>
        <v>1815.1405128822403</v>
      </c>
      <c r="Z201" s="7">
        <f t="shared" si="98"/>
        <v>1414</v>
      </c>
      <c r="AA201" s="7">
        <f t="shared" si="99"/>
        <v>470.5</v>
      </c>
      <c r="AB201" s="3">
        <f t="shared" si="100"/>
        <v>3067776546500000</v>
      </c>
      <c r="AC201" s="3">
        <f t="shared" si="101"/>
        <v>67776546500000</v>
      </c>
      <c r="AD201" s="3">
        <f t="shared" si="102"/>
        <v>3067776546500000</v>
      </c>
      <c r="AE201" s="3">
        <f t="shared" si="103"/>
        <v>6067776546500000</v>
      </c>
      <c r="AF201" s="3">
        <f t="shared" si="130"/>
        <v>3135553093000000</v>
      </c>
      <c r="AG201" s="3">
        <f t="shared" si="131"/>
        <v>3135553093000000</v>
      </c>
      <c r="AH201" s="10">
        <f t="shared" si="104"/>
        <v>2306.9296822284114</v>
      </c>
      <c r="AI201" s="10">
        <f t="shared" si="105"/>
        <v>1470.7487634982645</v>
      </c>
      <c r="AJ201" s="10">
        <f t="shared" si="106"/>
        <v>41939.791974188855</v>
      </c>
      <c r="AK201" s="10">
        <f t="shared" si="107"/>
        <v>52760.258303529583</v>
      </c>
      <c r="AL201" s="3">
        <f t="shared" si="108"/>
        <v>864.160366045513</v>
      </c>
      <c r="AM201" s="3">
        <f t="shared" si="109"/>
        <v>573.23274670173544</v>
      </c>
      <c r="AN201" s="3">
        <f t="shared" si="110"/>
        <v>0.76552745346890549</v>
      </c>
      <c r="AO201" s="3">
        <f t="shared" si="111"/>
        <v>0.74243390859263958</v>
      </c>
      <c r="AP201" s="8">
        <f t="shared" si="112"/>
        <v>0.84054131748421423</v>
      </c>
      <c r="AQ201" s="8">
        <f t="shared" si="113"/>
        <v>0.91714025210435257</v>
      </c>
      <c r="AR201" s="3">
        <f t="shared" si="114"/>
        <v>3080634402009956</v>
      </c>
      <c r="AS201" s="3">
        <f t="shared" si="115"/>
        <v>5572238925362249</v>
      </c>
      <c r="AT201" s="3">
        <f t="shared" si="116"/>
        <v>16681.378562902166</v>
      </c>
      <c r="AU201" s="3">
        <f t="shared" si="117"/>
        <v>7588.4293541790757</v>
      </c>
      <c r="AV201" s="3">
        <f t="shared" si="118"/>
        <v>16681.37856290217</v>
      </c>
      <c r="AW201" s="3">
        <f t="shared" si="119"/>
        <v>7588.4293541790748</v>
      </c>
      <c r="BE201" s="3">
        <f t="shared" si="120"/>
        <v>17019.985552302012</v>
      </c>
      <c r="BF201" s="3" t="e">
        <f t="shared" si="121"/>
        <v>#DIV/0!</v>
      </c>
      <c r="BG201" s="3" t="e">
        <f t="shared" si="122"/>
        <v>#DIV/0!</v>
      </c>
      <c r="BH201" s="3">
        <f t="shared" si="123"/>
        <v>15588.060220746598</v>
      </c>
      <c r="BI201" s="3">
        <f t="shared" si="124"/>
        <v>213628.06162856997</v>
      </c>
      <c r="BJ201" s="3">
        <f t="shared" si="125"/>
        <v>10444.733658866029</v>
      </c>
      <c r="BK201" s="5" t="e">
        <f t="shared" si="132"/>
        <v>#DIV/0!</v>
      </c>
      <c r="BL201" s="5" t="e">
        <f t="shared" si="133"/>
        <v>#DIV/0!</v>
      </c>
      <c r="BM201" s="39" t="e">
        <f t="shared" si="126"/>
        <v>#DIV/0!</v>
      </c>
      <c r="BN201" s="39" t="e">
        <f t="shared" si="127"/>
        <v>#DIV/0!</v>
      </c>
    </row>
    <row r="202" spans="14:66" x14ac:dyDescent="0.2">
      <c r="N202" s="5">
        <v>69068491900000</v>
      </c>
      <c r="O202" s="32">
        <f t="shared" si="91"/>
        <v>1796.4801525134571</v>
      </c>
      <c r="P202" s="36">
        <f t="shared" si="92"/>
        <v>1303.4698655508898</v>
      </c>
      <c r="Q202" s="36">
        <f t="shared" si="93"/>
        <v>443.02653854306516</v>
      </c>
      <c r="R202" s="37">
        <f t="shared" si="128"/>
        <v>1746.4964040939549</v>
      </c>
      <c r="S202" s="28">
        <f t="shared" si="94"/>
        <v>1303.4698655508898</v>
      </c>
      <c r="T202" s="28">
        <f t="shared" si="95"/>
        <v>443.02653854306516</v>
      </c>
      <c r="U202" s="28">
        <f t="shared" si="129"/>
        <v>1746.4964040939549</v>
      </c>
      <c r="V202" s="30">
        <f t="shared" si="96"/>
        <v>1322.507778053126</v>
      </c>
      <c r="W202" s="30">
        <f t="shared" si="97"/>
        <v>492.49668498661276</v>
      </c>
      <c r="X202" s="30">
        <f t="shared" si="134"/>
        <v>1815.0044630397388</v>
      </c>
      <c r="Z202" s="7">
        <f t="shared" si="98"/>
        <v>1414</v>
      </c>
      <c r="AA202" s="7">
        <f t="shared" si="99"/>
        <v>470.5</v>
      </c>
      <c r="AB202" s="3">
        <f t="shared" si="100"/>
        <v>3069068491900000</v>
      </c>
      <c r="AC202" s="3">
        <f t="shared" si="101"/>
        <v>69068491900000</v>
      </c>
      <c r="AD202" s="3">
        <f t="shared" si="102"/>
        <v>3069068491900000</v>
      </c>
      <c r="AE202" s="3">
        <f t="shared" si="103"/>
        <v>6069068491900000</v>
      </c>
      <c r="AF202" s="3">
        <f t="shared" si="130"/>
        <v>3138136983800000</v>
      </c>
      <c r="AG202" s="3">
        <f t="shared" si="131"/>
        <v>3138136983800000</v>
      </c>
      <c r="AH202" s="10">
        <f t="shared" si="104"/>
        <v>2306.2886985724936</v>
      </c>
      <c r="AI202" s="10">
        <f t="shared" si="105"/>
        <v>1470.542120703715</v>
      </c>
      <c r="AJ202" s="10">
        <f t="shared" si="106"/>
        <v>41905.259433641564</v>
      </c>
      <c r="AK202" s="10">
        <f t="shared" si="107"/>
        <v>52716.816367521089</v>
      </c>
      <c r="AL202" s="3">
        <f t="shared" si="108"/>
        <v>863.88305528503213</v>
      </c>
      <c r="AM202" s="3">
        <f t="shared" si="109"/>
        <v>573.13591514333336</v>
      </c>
      <c r="AN202" s="3">
        <f t="shared" si="110"/>
        <v>0.76551257627955438</v>
      </c>
      <c r="AO202" s="3">
        <f t="shared" si="111"/>
        <v>0.74242530926709782</v>
      </c>
      <c r="AP202" s="8">
        <f t="shared" si="112"/>
        <v>0.8405568426739225</v>
      </c>
      <c r="AQ202" s="8">
        <f t="shared" si="113"/>
        <v>0.91715663380184187</v>
      </c>
      <c r="AR202" s="3">
        <f t="shared" si="114"/>
        <v>3082169924023560.5</v>
      </c>
      <c r="AS202" s="3">
        <f t="shared" si="115"/>
        <v>5573562024188068</v>
      </c>
      <c r="AT202" s="3">
        <f t="shared" si="116"/>
        <v>16675.148357279479</v>
      </c>
      <c r="AU202" s="3">
        <f t="shared" si="117"/>
        <v>7587.1031654038989</v>
      </c>
      <c r="AV202" s="3">
        <f t="shared" si="118"/>
        <v>16675.148357279482</v>
      </c>
      <c r="AW202" s="3">
        <f t="shared" si="119"/>
        <v>7587.1031654038979</v>
      </c>
      <c r="BE202" s="3">
        <f t="shared" si="120"/>
        <v>17020.047554798977</v>
      </c>
      <c r="BF202" s="3" t="e">
        <f t="shared" si="121"/>
        <v>#DIV/0!</v>
      </c>
      <c r="BG202" s="3" t="e">
        <f t="shared" si="122"/>
        <v>#DIV/0!</v>
      </c>
      <c r="BH202" s="3">
        <f t="shared" si="123"/>
        <v>15588.298357677435</v>
      </c>
      <c r="BI202" s="3">
        <f t="shared" si="124"/>
        <v>210770.30897773741</v>
      </c>
      <c r="BJ202" s="3">
        <f t="shared" si="125"/>
        <v>10441.791514588735</v>
      </c>
      <c r="BK202" s="5" t="e">
        <f t="shared" si="132"/>
        <v>#DIV/0!</v>
      </c>
      <c r="BL202" s="5" t="e">
        <f t="shared" si="133"/>
        <v>#DIV/0!</v>
      </c>
      <c r="BM202" s="39" t="e">
        <f t="shared" si="126"/>
        <v>#DIV/0!</v>
      </c>
      <c r="BN202" s="39" t="e">
        <f t="shared" si="127"/>
        <v>#DIV/0!</v>
      </c>
    </row>
    <row r="203" spans="14:66" x14ac:dyDescent="0.2">
      <c r="N203" s="5">
        <v>69355171900000</v>
      </c>
      <c r="O203" s="32">
        <f t="shared" si="91"/>
        <v>1796.4678665261845</v>
      </c>
      <c r="P203" s="36">
        <f t="shared" si="92"/>
        <v>1303.461422494071</v>
      </c>
      <c r="Q203" s="36">
        <f t="shared" si="93"/>
        <v>443.02553540657806</v>
      </c>
      <c r="R203" s="37">
        <f t="shared" si="128"/>
        <v>1746.486957900649</v>
      </c>
      <c r="S203" s="28">
        <f t="shared" si="94"/>
        <v>1303.461422494071</v>
      </c>
      <c r="T203" s="28">
        <f t="shared" si="95"/>
        <v>443.02553540657806</v>
      </c>
      <c r="U203" s="28">
        <f t="shared" si="129"/>
        <v>1746.486957900649</v>
      </c>
      <c r="V203" s="30">
        <f t="shared" si="96"/>
        <v>1322.4855336358853</v>
      </c>
      <c r="W203" s="30">
        <f t="shared" si="97"/>
        <v>492.48883650757739</v>
      </c>
      <c r="X203" s="30">
        <f t="shared" si="134"/>
        <v>1814.9743701434627</v>
      </c>
      <c r="Z203" s="7">
        <f t="shared" si="98"/>
        <v>1414</v>
      </c>
      <c r="AA203" s="7">
        <f t="shared" si="99"/>
        <v>470.5</v>
      </c>
      <c r="AB203" s="3">
        <f t="shared" si="100"/>
        <v>3069355171900000</v>
      </c>
      <c r="AC203" s="3">
        <f t="shared" si="101"/>
        <v>69355171900000</v>
      </c>
      <c r="AD203" s="3">
        <f t="shared" si="102"/>
        <v>3069355171900000</v>
      </c>
      <c r="AE203" s="3">
        <f t="shared" si="103"/>
        <v>6069355171900000</v>
      </c>
      <c r="AF203" s="3">
        <f t="shared" si="130"/>
        <v>3138710343800000</v>
      </c>
      <c r="AG203" s="3">
        <f t="shared" si="131"/>
        <v>3138710343800000</v>
      </c>
      <c r="AH203" s="10">
        <f t="shared" si="104"/>
        <v>2306.1465263500877</v>
      </c>
      <c r="AI203" s="10">
        <f t="shared" si="105"/>
        <v>1470.4962769960396</v>
      </c>
      <c r="AJ203" s="10">
        <f t="shared" si="106"/>
        <v>41897.604442604774</v>
      </c>
      <c r="AK203" s="10">
        <f t="shared" si="107"/>
        <v>52707.186388796799</v>
      </c>
      <c r="AL203" s="3">
        <f t="shared" si="108"/>
        <v>863.8215490196169</v>
      </c>
      <c r="AM203" s="3">
        <f t="shared" si="109"/>
        <v>573.11443361373369</v>
      </c>
      <c r="AN203" s="3">
        <f t="shared" si="110"/>
        <v>0.7655092758119354</v>
      </c>
      <c r="AO203" s="3">
        <f t="shared" si="111"/>
        <v>0.74242340132004747</v>
      </c>
      <c r="AP203" s="8">
        <f t="shared" si="112"/>
        <v>0.84056028718502107</v>
      </c>
      <c r="AQ203" s="8">
        <f t="shared" si="113"/>
        <v>0.91716026859617705</v>
      </c>
      <c r="AR203" s="3">
        <f t="shared" si="114"/>
        <v>3082510645527004</v>
      </c>
      <c r="AS203" s="3">
        <f t="shared" si="115"/>
        <v>5573855612198566</v>
      </c>
      <c r="AT203" s="3">
        <f t="shared" si="116"/>
        <v>16673.766688446456</v>
      </c>
      <c r="AU203" s="3">
        <f t="shared" si="117"/>
        <v>7586.8089694712908</v>
      </c>
      <c r="AV203" s="3">
        <f t="shared" si="118"/>
        <v>16673.766688446452</v>
      </c>
      <c r="AW203" s="3">
        <f t="shared" si="119"/>
        <v>7586.8089694712908</v>
      </c>
      <c r="BE203" s="3">
        <f t="shared" si="120"/>
        <v>17020.061313024231</v>
      </c>
      <c r="BF203" s="3" t="e">
        <f t="shared" si="121"/>
        <v>#DIV/0!</v>
      </c>
      <c r="BG203" s="3" t="e">
        <f t="shared" si="122"/>
        <v>#DIV/0!</v>
      </c>
      <c r="BH203" s="3">
        <f t="shared" si="123"/>
        <v>15588.351195782427</v>
      </c>
      <c r="BI203" s="3">
        <f t="shared" si="124"/>
        <v>210148.58273023719</v>
      </c>
      <c r="BJ203" s="3">
        <f t="shared" si="125"/>
        <v>10441.138947266012</v>
      </c>
      <c r="BK203" s="5" t="e">
        <f t="shared" si="132"/>
        <v>#DIV/0!</v>
      </c>
      <c r="BL203" s="5" t="e">
        <f t="shared" si="133"/>
        <v>#DIV/0!</v>
      </c>
      <c r="BM203" s="39" t="e">
        <f t="shared" si="126"/>
        <v>#DIV/0!</v>
      </c>
      <c r="BN203" s="39" t="e">
        <f t="shared" si="127"/>
        <v>#DIV/0!</v>
      </c>
    </row>
    <row r="204" spans="14:66" x14ac:dyDescent="0.2">
      <c r="N204" s="3">
        <v>70000000000000</v>
      </c>
      <c r="O204" s="32">
        <f t="shared" si="91"/>
        <v>1796.4402614546204</v>
      </c>
      <c r="P204" s="36">
        <f t="shared" si="92"/>
        <v>1303.4424333404559</v>
      </c>
      <c r="Q204" s="36">
        <f t="shared" si="93"/>
        <v>443.02327916198249</v>
      </c>
      <c r="R204" s="37">
        <f t="shared" si="128"/>
        <v>1746.4657125024382</v>
      </c>
      <c r="S204" s="28">
        <f t="shared" si="94"/>
        <v>1303.4424333404559</v>
      </c>
      <c r="T204" s="28">
        <f t="shared" si="95"/>
        <v>443.02327916198249</v>
      </c>
      <c r="U204" s="28">
        <f t="shared" si="129"/>
        <v>1746.4657125024382</v>
      </c>
      <c r="V204" s="30">
        <f t="shared" si="96"/>
        <v>1322.4355960509085</v>
      </c>
      <c r="W204" s="30">
        <f t="shared" si="97"/>
        <v>492.4712123446912</v>
      </c>
      <c r="X204" s="30">
        <f t="shared" si="134"/>
        <v>1814.9068083955997</v>
      </c>
      <c r="Z204" s="7">
        <f t="shared" si="98"/>
        <v>1414</v>
      </c>
      <c r="AA204" s="7">
        <f t="shared" si="99"/>
        <v>470.5</v>
      </c>
      <c r="AB204" s="3">
        <f t="shared" si="100"/>
        <v>3070000000000000</v>
      </c>
      <c r="AC204" s="3">
        <f t="shared" si="101"/>
        <v>70000000000000</v>
      </c>
      <c r="AD204" s="3">
        <f t="shared" si="102"/>
        <v>3070000000000000</v>
      </c>
      <c r="AE204" s="3">
        <f t="shared" si="103"/>
        <v>6070000000000000</v>
      </c>
      <c r="AF204" s="3">
        <f t="shared" si="130"/>
        <v>3140000000000000</v>
      </c>
      <c r="AG204" s="3">
        <f t="shared" si="131"/>
        <v>3140000000000000</v>
      </c>
      <c r="AH204" s="10">
        <f t="shared" si="104"/>
        <v>2305.8268195151481</v>
      </c>
      <c r="AI204" s="10">
        <f t="shared" si="105"/>
        <v>1470.3931740744608</v>
      </c>
      <c r="AJ204" s="10">
        <f t="shared" si="106"/>
        <v>41880.396319886764</v>
      </c>
      <c r="AK204" s="10">
        <f t="shared" si="107"/>
        <v>52685.538570417542</v>
      </c>
      <c r="AL204" s="3">
        <f t="shared" si="108"/>
        <v>863.68324092909882</v>
      </c>
      <c r="AM204" s="3">
        <f t="shared" si="109"/>
        <v>573.06612218960356</v>
      </c>
      <c r="AN204" s="3">
        <f t="shared" si="110"/>
        <v>0.76550185307890695</v>
      </c>
      <c r="AO204" s="3">
        <f t="shared" si="111"/>
        <v>0.74241911008201189</v>
      </c>
      <c r="AP204" s="8">
        <f t="shared" si="112"/>
        <v>0.84056803425074333</v>
      </c>
      <c r="AQ204" s="8">
        <f t="shared" si="113"/>
        <v>0.91716844396486796</v>
      </c>
      <c r="AR204" s="3">
        <f t="shared" si="114"/>
        <v>3083277018810733</v>
      </c>
      <c r="AS204" s="3">
        <f t="shared" si="115"/>
        <v>5574515971994068</v>
      </c>
      <c r="AT204" s="3">
        <f t="shared" si="116"/>
        <v>16670.659968657135</v>
      </c>
      <c r="AU204" s="3">
        <f t="shared" si="117"/>
        <v>7586.1473454032475</v>
      </c>
      <c r="AV204" s="3">
        <f t="shared" si="118"/>
        <v>16670.659968657135</v>
      </c>
      <c r="AW204" s="3">
        <f t="shared" si="119"/>
        <v>7586.1473454032484</v>
      </c>
      <c r="BE204" s="3">
        <f t="shared" si="120"/>
        <v>17020.092259341556</v>
      </c>
      <c r="BF204" s="3" t="e">
        <f t="shared" si="121"/>
        <v>#DIV/0!</v>
      </c>
      <c r="BG204" s="3" t="e">
        <f t="shared" si="122"/>
        <v>#DIV/0!</v>
      </c>
      <c r="BH204" s="3">
        <f t="shared" si="123"/>
        <v>15588.470039018259</v>
      </c>
      <c r="BI204" s="3">
        <f t="shared" si="124"/>
        <v>208766.12445031267</v>
      </c>
      <c r="BJ204" s="3">
        <f t="shared" si="125"/>
        <v>10439.671512874644</v>
      </c>
      <c r="BK204" s="5" t="e">
        <f t="shared" si="132"/>
        <v>#DIV/0!</v>
      </c>
      <c r="BL204" s="5" t="e">
        <f t="shared" si="133"/>
        <v>#DIV/0!</v>
      </c>
      <c r="BM204" s="39" t="e">
        <f t="shared" si="126"/>
        <v>#DIV/0!</v>
      </c>
      <c r="BN204" s="39" t="e">
        <f t="shared" si="127"/>
        <v>#DIV/0!</v>
      </c>
    </row>
    <row r="205" spans="14:66" x14ac:dyDescent="0.2">
      <c r="N205" s="5">
        <v>70651161500000</v>
      </c>
      <c r="O205" s="32">
        <f t="shared" si="91"/>
        <v>1796.4124266847073</v>
      </c>
      <c r="P205" s="36">
        <f t="shared" si="92"/>
        <v>1303.4232601757305</v>
      </c>
      <c r="Q205" s="36">
        <f t="shared" si="93"/>
        <v>443.0210009058431</v>
      </c>
      <c r="R205" s="37">
        <f t="shared" si="128"/>
        <v>1746.4442610815736</v>
      </c>
      <c r="S205" s="28">
        <f t="shared" si="94"/>
        <v>1303.4232601757305</v>
      </c>
      <c r="T205" s="28">
        <f t="shared" si="95"/>
        <v>443.0210009058431</v>
      </c>
      <c r="U205" s="28">
        <f t="shared" si="129"/>
        <v>1746.4442610815736</v>
      </c>
      <c r="V205" s="30">
        <f t="shared" si="96"/>
        <v>1322.3853025330914</v>
      </c>
      <c r="W205" s="30">
        <f t="shared" si="97"/>
        <v>492.45345598818653</v>
      </c>
      <c r="X205" s="30">
        <f t="shared" si="134"/>
        <v>1814.8387585212779</v>
      </c>
      <c r="Z205" s="7">
        <f t="shared" si="98"/>
        <v>1414</v>
      </c>
      <c r="AA205" s="7">
        <f t="shared" si="99"/>
        <v>470.5</v>
      </c>
      <c r="AB205" s="3">
        <f t="shared" si="100"/>
        <v>3070651161500000</v>
      </c>
      <c r="AC205" s="3">
        <f t="shared" si="101"/>
        <v>70651161500000</v>
      </c>
      <c r="AD205" s="3">
        <f t="shared" si="102"/>
        <v>3070651161500000</v>
      </c>
      <c r="AE205" s="3">
        <f t="shared" si="103"/>
        <v>6070651161500000</v>
      </c>
      <c r="AF205" s="3">
        <f t="shared" si="130"/>
        <v>3141302323000000</v>
      </c>
      <c r="AG205" s="3">
        <f t="shared" si="131"/>
        <v>3141302323000000</v>
      </c>
      <c r="AH205" s="10">
        <f t="shared" si="104"/>
        <v>2305.5040856697315</v>
      </c>
      <c r="AI205" s="10">
        <f t="shared" si="105"/>
        <v>1470.2890769410265</v>
      </c>
      <c r="AJ205" s="10">
        <f t="shared" si="106"/>
        <v>41863.033520076897</v>
      </c>
      <c r="AK205" s="10">
        <f t="shared" si="107"/>
        <v>52663.696168256742</v>
      </c>
      <c r="AL205" s="3">
        <f t="shared" si="108"/>
        <v>863.5436273244751</v>
      </c>
      <c r="AM205" s="3">
        <f t="shared" si="109"/>
        <v>573.01734593404046</v>
      </c>
      <c r="AN205" s="3">
        <f t="shared" si="110"/>
        <v>0.76549435883799566</v>
      </c>
      <c r="AO205" s="3">
        <f t="shared" si="111"/>
        <v>0.7424147771162859</v>
      </c>
      <c r="AP205" s="8">
        <f t="shared" si="112"/>
        <v>0.84057585648218269</v>
      </c>
      <c r="AQ205" s="8">
        <f t="shared" si="113"/>
        <v>0.91717669912687516</v>
      </c>
      <c r="AR205" s="3">
        <f t="shared" si="114"/>
        <v>3084050905049397.5</v>
      </c>
      <c r="AS205" s="3">
        <f t="shared" si="115"/>
        <v>5575182808659902</v>
      </c>
      <c r="AT205" s="3">
        <f t="shared" si="116"/>
        <v>16667.524226319903</v>
      </c>
      <c r="AU205" s="3">
        <f t="shared" si="117"/>
        <v>7585.4793768860927</v>
      </c>
      <c r="AV205" s="3">
        <f t="shared" si="118"/>
        <v>16667.524226319903</v>
      </c>
      <c r="AW205" s="3">
        <f t="shared" si="119"/>
        <v>7585.4793768860909</v>
      </c>
      <c r="BE205" s="3">
        <f t="shared" si="120"/>
        <v>17020.123509608729</v>
      </c>
      <c r="BF205" s="3" t="e">
        <f t="shared" si="121"/>
        <v>#DIV/0!</v>
      </c>
      <c r="BG205" s="3" t="e">
        <f t="shared" si="122"/>
        <v>#DIV/0!</v>
      </c>
      <c r="BH205" s="3">
        <f t="shared" si="123"/>
        <v>15588.590042085349</v>
      </c>
      <c r="BI205" s="3">
        <f t="shared" si="124"/>
        <v>207392.09378107486</v>
      </c>
      <c r="BJ205" s="3">
        <f t="shared" si="125"/>
        <v>10438.190202716458</v>
      </c>
      <c r="BK205" s="5" t="e">
        <f t="shared" si="132"/>
        <v>#DIV/0!</v>
      </c>
      <c r="BL205" s="5" t="e">
        <f t="shared" si="133"/>
        <v>#DIV/0!</v>
      </c>
      <c r="BM205" s="39" t="e">
        <f t="shared" si="126"/>
        <v>#DIV/0!</v>
      </c>
      <c r="BN205" s="39" t="e">
        <f t="shared" si="127"/>
        <v>#DIV/0!</v>
      </c>
    </row>
    <row r="206" spans="14:66" x14ac:dyDescent="0.2">
      <c r="N206" s="5">
        <v>70956538300000</v>
      </c>
      <c r="O206" s="32">
        <f t="shared" si="91"/>
        <v>1796.3993871627317</v>
      </c>
      <c r="P206" s="36">
        <f t="shared" si="92"/>
        <v>1303.4142693540036</v>
      </c>
      <c r="Q206" s="36">
        <f t="shared" si="93"/>
        <v>443.01993251803862</v>
      </c>
      <c r="R206" s="37">
        <f t="shared" si="128"/>
        <v>1746.4342018720422</v>
      </c>
      <c r="S206" s="28">
        <f t="shared" si="94"/>
        <v>1303.4142693540036</v>
      </c>
      <c r="T206" s="28">
        <f t="shared" si="95"/>
        <v>443.01993251803862</v>
      </c>
      <c r="U206" s="28">
        <f t="shared" si="129"/>
        <v>1746.4342018720422</v>
      </c>
      <c r="V206" s="30">
        <f t="shared" si="96"/>
        <v>1322.361762384003</v>
      </c>
      <c r="W206" s="30">
        <f t="shared" si="97"/>
        <v>492.44514277510569</v>
      </c>
      <c r="X206" s="30">
        <f t="shared" si="134"/>
        <v>1814.8069051591087</v>
      </c>
      <c r="Z206" s="7">
        <f t="shared" si="98"/>
        <v>1414</v>
      </c>
      <c r="AA206" s="7">
        <f t="shared" si="99"/>
        <v>470.5</v>
      </c>
      <c r="AB206" s="3">
        <f t="shared" si="100"/>
        <v>3070956538300000</v>
      </c>
      <c r="AC206" s="3">
        <f t="shared" si="101"/>
        <v>70956538300000</v>
      </c>
      <c r="AD206" s="3">
        <f t="shared" si="102"/>
        <v>3070956538300000</v>
      </c>
      <c r="AE206" s="3">
        <f t="shared" si="103"/>
        <v>6070956538300000</v>
      </c>
      <c r="AF206" s="3">
        <f t="shared" si="130"/>
        <v>3141913076600000</v>
      </c>
      <c r="AG206" s="3">
        <f t="shared" si="131"/>
        <v>3141913076600000</v>
      </c>
      <c r="AH206" s="10">
        <f t="shared" si="104"/>
        <v>2305.3527715194359</v>
      </c>
      <c r="AI206" s="10">
        <f t="shared" si="105"/>
        <v>1470.2402646382759</v>
      </c>
      <c r="AJ206" s="10">
        <f t="shared" si="106"/>
        <v>41854.89580340367</v>
      </c>
      <c r="AK206" s="10">
        <f t="shared" si="107"/>
        <v>52653.458920681813</v>
      </c>
      <c r="AL206" s="3">
        <f t="shared" si="108"/>
        <v>863.47817070180702</v>
      </c>
      <c r="AM206" s="3">
        <f t="shared" si="109"/>
        <v>572.99447456254495</v>
      </c>
      <c r="AN206" s="3">
        <f t="shared" si="110"/>
        <v>0.76549084472892315</v>
      </c>
      <c r="AO206" s="3">
        <f t="shared" si="111"/>
        <v>0.74241274522017242</v>
      </c>
      <c r="AP206" s="8">
        <f t="shared" si="112"/>
        <v>0.84057952457317819</v>
      </c>
      <c r="AQ206" s="8">
        <f t="shared" si="113"/>
        <v>0.91718057039599432</v>
      </c>
      <c r="AR206" s="3">
        <f t="shared" si="114"/>
        <v>3084413831440909.5</v>
      </c>
      <c r="AS206" s="3">
        <f t="shared" si="115"/>
        <v>5575495533538196</v>
      </c>
      <c r="AT206" s="3">
        <f t="shared" si="116"/>
        <v>16666.054165400466</v>
      </c>
      <c r="AU206" s="3">
        <f t="shared" si="117"/>
        <v>7585.1661713190051</v>
      </c>
      <c r="AV206" s="3">
        <f t="shared" si="118"/>
        <v>16666.05416540047</v>
      </c>
      <c r="AW206" s="3">
        <f t="shared" si="119"/>
        <v>7585.166171319006</v>
      </c>
      <c r="BE206" s="3">
        <f t="shared" si="120"/>
        <v>17020.138165122898</v>
      </c>
      <c r="BF206" s="3" t="e">
        <f t="shared" si="121"/>
        <v>#DIV/0!</v>
      </c>
      <c r="BG206" s="3" t="e">
        <f t="shared" si="122"/>
        <v>#DIV/0!</v>
      </c>
      <c r="BH206" s="3">
        <f t="shared" si="123"/>
        <v>15588.646317646229</v>
      </c>
      <c r="BI206" s="3">
        <f t="shared" si="124"/>
        <v>206755.17248013782</v>
      </c>
      <c r="BJ206" s="3">
        <f t="shared" si="125"/>
        <v>10437.495694908483</v>
      </c>
      <c r="BK206" s="5" t="e">
        <f t="shared" si="132"/>
        <v>#DIV/0!</v>
      </c>
      <c r="BL206" s="5" t="e">
        <f t="shared" si="133"/>
        <v>#DIV/0!</v>
      </c>
      <c r="BM206" s="39" t="e">
        <f t="shared" si="126"/>
        <v>#DIV/0!</v>
      </c>
      <c r="BN206" s="39" t="e">
        <f t="shared" si="127"/>
        <v>#DIV/0!</v>
      </c>
    </row>
    <row r="207" spans="14:66" x14ac:dyDescent="0.2">
      <c r="N207" s="5">
        <v>72268386200000</v>
      </c>
      <c r="O207" s="32">
        <f t="shared" si="91"/>
        <v>1796.3434735663666</v>
      </c>
      <c r="P207" s="36">
        <f t="shared" si="92"/>
        <v>1303.3756525546139</v>
      </c>
      <c r="Q207" s="36">
        <f t="shared" si="93"/>
        <v>443.01534327617225</v>
      </c>
      <c r="R207" s="37">
        <f t="shared" si="128"/>
        <v>1746.3909958307861</v>
      </c>
      <c r="S207" s="28">
        <f t="shared" si="94"/>
        <v>1303.3756525546139</v>
      </c>
      <c r="T207" s="28">
        <f t="shared" si="95"/>
        <v>443.01534327617225</v>
      </c>
      <c r="U207" s="28">
        <f t="shared" si="129"/>
        <v>1746.3909958307861</v>
      </c>
      <c r="V207" s="30">
        <f t="shared" si="96"/>
        <v>1322.2609683382873</v>
      </c>
      <c r="W207" s="30">
        <f t="shared" si="97"/>
        <v>492.4095311695944</v>
      </c>
      <c r="X207" s="30">
        <f t="shared" si="134"/>
        <v>1814.6704995078817</v>
      </c>
      <c r="Z207" s="7">
        <f t="shared" si="98"/>
        <v>1414</v>
      </c>
      <c r="AA207" s="7">
        <f t="shared" si="99"/>
        <v>470.5</v>
      </c>
      <c r="AB207" s="3">
        <f t="shared" si="100"/>
        <v>3072268386200000</v>
      </c>
      <c r="AC207" s="3">
        <f t="shared" si="101"/>
        <v>72268386200000</v>
      </c>
      <c r="AD207" s="3">
        <f t="shared" si="102"/>
        <v>3072268386200000</v>
      </c>
      <c r="AE207" s="3">
        <f t="shared" si="103"/>
        <v>6072268386200000</v>
      </c>
      <c r="AF207" s="3">
        <f t="shared" si="130"/>
        <v>3144536772400000</v>
      </c>
      <c r="AG207" s="3">
        <f t="shared" si="131"/>
        <v>3144536772400000</v>
      </c>
      <c r="AH207" s="10">
        <f t="shared" si="104"/>
        <v>2304.7030351314156</v>
      </c>
      <c r="AI207" s="10">
        <f t="shared" si="105"/>
        <v>1470.0306214648133</v>
      </c>
      <c r="AJ207" s="10">
        <f t="shared" si="106"/>
        <v>41819.973485021932</v>
      </c>
      <c r="AK207" s="10">
        <f t="shared" si="107"/>
        <v>52609.526644157595</v>
      </c>
      <c r="AL207" s="3">
        <f t="shared" si="108"/>
        <v>863.19711284424272</v>
      </c>
      <c r="AM207" s="3">
        <f t="shared" si="109"/>
        <v>572.89624726742625</v>
      </c>
      <c r="AN207" s="3">
        <f t="shared" si="110"/>
        <v>0.76547575221058484</v>
      </c>
      <c r="AO207" s="3">
        <f t="shared" si="111"/>
        <v>0.74240401758856633</v>
      </c>
      <c r="AP207" s="8">
        <f t="shared" si="112"/>
        <v>0.84059527975826975</v>
      </c>
      <c r="AQ207" s="8">
        <f t="shared" si="113"/>
        <v>0.91719719945744116</v>
      </c>
      <c r="AR207" s="3">
        <f t="shared" si="114"/>
        <v>3085972867014887.5</v>
      </c>
      <c r="AS207" s="3">
        <f t="shared" si="115"/>
        <v>5576838924737582</v>
      </c>
      <c r="AT207" s="3">
        <f t="shared" si="116"/>
        <v>16659.742771563746</v>
      </c>
      <c r="AU207" s="3">
        <f t="shared" si="117"/>
        <v>7583.821079007098</v>
      </c>
      <c r="AV207" s="3">
        <f t="shared" si="118"/>
        <v>16659.742771563746</v>
      </c>
      <c r="AW207" s="3">
        <f t="shared" si="119"/>
        <v>7583.8210790070971</v>
      </c>
      <c r="BE207" s="3">
        <f t="shared" si="120"/>
        <v>17020.201122772221</v>
      </c>
      <c r="BF207" s="3" t="e">
        <f t="shared" si="121"/>
        <v>#DIV/0!</v>
      </c>
      <c r="BG207" s="3" t="e">
        <f t="shared" si="122"/>
        <v>#DIV/0!</v>
      </c>
      <c r="BH207" s="3">
        <f t="shared" si="123"/>
        <v>15588.888049421175</v>
      </c>
      <c r="BI207" s="3">
        <f t="shared" si="124"/>
        <v>204071.71221890903</v>
      </c>
      <c r="BJ207" s="3">
        <f t="shared" si="125"/>
        <v>10434.513553800845</v>
      </c>
      <c r="BK207" s="5" t="e">
        <f t="shared" si="132"/>
        <v>#DIV/0!</v>
      </c>
      <c r="BL207" s="5" t="e">
        <f t="shared" si="133"/>
        <v>#DIV/0!</v>
      </c>
      <c r="BM207" s="39" t="e">
        <f t="shared" si="126"/>
        <v>#DIV/0!</v>
      </c>
      <c r="BN207" s="39" t="e">
        <f t="shared" si="127"/>
        <v>#DIV/0!</v>
      </c>
    </row>
    <row r="208" spans="14:66" x14ac:dyDescent="0.2">
      <c r="N208" s="5">
        <v>72593054000000</v>
      </c>
      <c r="O208" s="32">
        <f t="shared" si="91"/>
        <v>1796.329660859474</v>
      </c>
      <c r="P208" s="36">
        <f t="shared" si="92"/>
        <v>1303.3660968960021</v>
      </c>
      <c r="Q208" s="36">
        <f t="shared" si="93"/>
        <v>443.01420758345336</v>
      </c>
      <c r="R208" s="37">
        <f t="shared" si="128"/>
        <v>1746.3803044794554</v>
      </c>
      <c r="S208" s="28">
        <f t="shared" si="94"/>
        <v>1303.3660968960021</v>
      </c>
      <c r="T208" s="28">
        <f t="shared" si="95"/>
        <v>443.01420758345336</v>
      </c>
      <c r="U208" s="28">
        <f t="shared" si="129"/>
        <v>1746.3803044794554</v>
      </c>
      <c r="V208" s="30">
        <f t="shared" si="96"/>
        <v>1322.2361047626061</v>
      </c>
      <c r="W208" s="30">
        <f t="shared" si="97"/>
        <v>492.40074260351656</v>
      </c>
      <c r="X208" s="30">
        <f t="shared" si="134"/>
        <v>1814.6368473661228</v>
      </c>
      <c r="Z208" s="7">
        <f t="shared" si="98"/>
        <v>1414</v>
      </c>
      <c r="AA208" s="7">
        <f t="shared" si="99"/>
        <v>470.5</v>
      </c>
      <c r="AB208" s="3">
        <f t="shared" si="100"/>
        <v>3072593054000000</v>
      </c>
      <c r="AC208" s="3">
        <f t="shared" si="101"/>
        <v>72593054000000</v>
      </c>
      <c r="AD208" s="3">
        <f t="shared" si="102"/>
        <v>3072593054000000</v>
      </c>
      <c r="AE208" s="3">
        <f t="shared" si="103"/>
        <v>6072593054000000</v>
      </c>
      <c r="AF208" s="3">
        <f t="shared" si="130"/>
        <v>3145186108000000</v>
      </c>
      <c r="AG208" s="3">
        <f t="shared" si="131"/>
        <v>3145186108000000</v>
      </c>
      <c r="AH208" s="10">
        <f t="shared" si="104"/>
        <v>2304.5423036732573</v>
      </c>
      <c r="AI208" s="10">
        <f t="shared" si="105"/>
        <v>1469.9787487110391</v>
      </c>
      <c r="AJ208" s="10">
        <f t="shared" si="106"/>
        <v>41811.339592895223</v>
      </c>
      <c r="AK208" s="10">
        <f t="shared" si="107"/>
        <v>52598.665207862199</v>
      </c>
      <c r="AL208" s="3">
        <f t="shared" si="108"/>
        <v>863.12758740602567</v>
      </c>
      <c r="AM208" s="3">
        <f t="shared" si="109"/>
        <v>572.87194318797924</v>
      </c>
      <c r="AN208" s="3">
        <f t="shared" si="110"/>
        <v>0.76547201785826235</v>
      </c>
      <c r="AO208" s="3">
        <f t="shared" si="111"/>
        <v>0.74240185786095614</v>
      </c>
      <c r="AP208" s="8">
        <f t="shared" si="112"/>
        <v>0.84059917841013387</v>
      </c>
      <c r="AQ208" s="8">
        <f t="shared" si="113"/>
        <v>0.91720131464857257</v>
      </c>
      <c r="AR208" s="3">
        <f t="shared" si="114"/>
        <v>3086358702059760</v>
      </c>
      <c r="AS208" s="3">
        <f t="shared" si="115"/>
        <v>5577171393439188</v>
      </c>
      <c r="AT208" s="3">
        <f t="shared" si="116"/>
        <v>16658.181708355107</v>
      </c>
      <c r="AU208" s="3">
        <f t="shared" si="117"/>
        <v>7583.4882803863939</v>
      </c>
      <c r="AV208" s="3">
        <f t="shared" si="118"/>
        <v>16658.181708355103</v>
      </c>
      <c r="AW208" s="3">
        <f t="shared" si="119"/>
        <v>7583.4882803863929</v>
      </c>
      <c r="BE208" s="3">
        <f t="shared" si="120"/>
        <v>17020.216704091901</v>
      </c>
      <c r="BF208" s="3" t="e">
        <f t="shared" si="121"/>
        <v>#DIV/0!</v>
      </c>
      <c r="BG208" s="3" t="e">
        <f t="shared" si="122"/>
        <v>#DIV/0!</v>
      </c>
      <c r="BH208" s="3">
        <f t="shared" si="123"/>
        <v>15588.947870679385</v>
      </c>
      <c r="BI208" s="3">
        <f t="shared" si="124"/>
        <v>203420.45086202174</v>
      </c>
      <c r="BJ208" s="3">
        <f t="shared" si="125"/>
        <v>10433.775844572492</v>
      </c>
      <c r="BK208" s="5" t="e">
        <f t="shared" si="132"/>
        <v>#DIV/0!</v>
      </c>
      <c r="BL208" s="5" t="e">
        <f t="shared" si="133"/>
        <v>#DIV/0!</v>
      </c>
      <c r="BM208" s="39" t="e">
        <f t="shared" si="126"/>
        <v>#DIV/0!</v>
      </c>
      <c r="BN208" s="39" t="e">
        <f t="shared" si="127"/>
        <v>#DIV/0!</v>
      </c>
    </row>
    <row r="209" spans="14:66" x14ac:dyDescent="0.2">
      <c r="N209" s="5">
        <v>73892020200000</v>
      </c>
      <c r="O209" s="32">
        <f t="shared" si="91"/>
        <v>1796.2744963245141</v>
      </c>
      <c r="P209" s="36">
        <f t="shared" si="92"/>
        <v>1303.3278718109725</v>
      </c>
      <c r="Q209" s="36">
        <f t="shared" si="93"/>
        <v>443.00966415260166</v>
      </c>
      <c r="R209" s="37">
        <f t="shared" si="128"/>
        <v>1746.3375359635743</v>
      </c>
      <c r="S209" s="28">
        <f t="shared" si="94"/>
        <v>1303.3278718109725</v>
      </c>
      <c r="T209" s="28">
        <f t="shared" si="95"/>
        <v>443.00966415260166</v>
      </c>
      <c r="U209" s="28">
        <f t="shared" si="129"/>
        <v>1746.3375359635743</v>
      </c>
      <c r="V209" s="30">
        <f t="shared" si="96"/>
        <v>1322.1369471815826</v>
      </c>
      <c r="W209" s="30">
        <f t="shared" si="97"/>
        <v>492.3656776172275</v>
      </c>
      <c r="X209" s="30">
        <f t="shared" si="134"/>
        <v>1814.5026247988101</v>
      </c>
      <c r="Z209" s="7">
        <f t="shared" si="98"/>
        <v>1414</v>
      </c>
      <c r="AA209" s="7">
        <f t="shared" si="99"/>
        <v>470.5</v>
      </c>
      <c r="AB209" s="3">
        <f t="shared" si="100"/>
        <v>3073892020200000</v>
      </c>
      <c r="AC209" s="3">
        <f t="shared" si="101"/>
        <v>73892020200000</v>
      </c>
      <c r="AD209" s="3">
        <f t="shared" si="102"/>
        <v>3073892020200000</v>
      </c>
      <c r="AE209" s="3">
        <f t="shared" si="103"/>
        <v>6073892020200000</v>
      </c>
      <c r="AF209" s="3">
        <f t="shared" si="130"/>
        <v>3147784040400000</v>
      </c>
      <c r="AG209" s="3">
        <f t="shared" si="131"/>
        <v>3147784040400000</v>
      </c>
      <c r="AH209" s="10">
        <f t="shared" si="104"/>
        <v>2303.8995137391526</v>
      </c>
      <c r="AI209" s="10">
        <f t="shared" si="105"/>
        <v>1469.7712566110977</v>
      </c>
      <c r="AJ209" s="10">
        <f t="shared" si="106"/>
        <v>41776.831814590972</v>
      </c>
      <c r="AK209" s="10">
        <f t="shared" si="107"/>
        <v>52555.254422755446</v>
      </c>
      <c r="AL209" s="3">
        <f t="shared" si="108"/>
        <v>862.84955439695614</v>
      </c>
      <c r="AM209" s="3">
        <f t="shared" si="109"/>
        <v>572.77472893445292</v>
      </c>
      <c r="AN209" s="3">
        <f t="shared" si="110"/>
        <v>0.76545708054089889</v>
      </c>
      <c r="AO209" s="3">
        <f t="shared" si="111"/>
        <v>0.74239321803723146</v>
      </c>
      <c r="AP209" s="8">
        <f t="shared" si="112"/>
        <v>0.84061477425239184</v>
      </c>
      <c r="AQ209" s="8">
        <f t="shared" si="113"/>
        <v>0.91721777789397729</v>
      </c>
      <c r="AR209" s="3">
        <f t="shared" si="114"/>
        <v>3087902357254804</v>
      </c>
      <c r="AS209" s="3">
        <f t="shared" si="115"/>
        <v>5578501547651482</v>
      </c>
      <c r="AT209" s="3">
        <f t="shared" si="116"/>
        <v>16651.939751199523</v>
      </c>
      <c r="AU209" s="3">
        <f t="shared" si="117"/>
        <v>7582.1571675532978</v>
      </c>
      <c r="AV209" s="3">
        <f t="shared" si="118"/>
        <v>16651.939751199523</v>
      </c>
      <c r="AW209" s="3">
        <f t="shared" si="119"/>
        <v>7582.1571675532969</v>
      </c>
      <c r="BE209" s="3">
        <f t="shared" si="120"/>
        <v>17020.279043528128</v>
      </c>
      <c r="BF209" s="3" t="e">
        <f t="shared" si="121"/>
        <v>#DIV/0!</v>
      </c>
      <c r="BG209" s="3" t="e">
        <f t="shared" si="122"/>
        <v>#DIV/0!</v>
      </c>
      <c r="BH209" s="3">
        <f t="shared" si="123"/>
        <v>15589.187191519699</v>
      </c>
      <c r="BI209" s="3">
        <f t="shared" si="124"/>
        <v>200864.0405231753</v>
      </c>
      <c r="BJ209" s="3">
        <f t="shared" si="125"/>
        <v>10430.82567630726</v>
      </c>
      <c r="BK209" s="5" t="e">
        <f t="shared" si="132"/>
        <v>#DIV/0!</v>
      </c>
      <c r="BL209" s="5" t="e">
        <f t="shared" si="133"/>
        <v>#DIV/0!</v>
      </c>
      <c r="BM209" s="39" t="e">
        <f t="shared" si="126"/>
        <v>#DIV/0!</v>
      </c>
      <c r="BN209" s="39" t="e">
        <f t="shared" si="127"/>
        <v>#DIV/0!</v>
      </c>
    </row>
    <row r="210" spans="14:66" x14ac:dyDescent="0.2">
      <c r="N210" s="5">
        <v>74239412500000</v>
      </c>
      <c r="O210" s="32">
        <f t="shared" si="91"/>
        <v>1796.2597697896397</v>
      </c>
      <c r="P210" s="36">
        <f t="shared" si="92"/>
        <v>1303.317650678395</v>
      </c>
      <c r="Q210" s="36">
        <f t="shared" si="93"/>
        <v>443.00844916956481</v>
      </c>
      <c r="R210" s="37">
        <f t="shared" si="128"/>
        <v>1746.3260998479598</v>
      </c>
      <c r="S210" s="28">
        <f t="shared" si="94"/>
        <v>1303.317650678395</v>
      </c>
      <c r="T210" s="28">
        <f t="shared" si="95"/>
        <v>443.00844916956481</v>
      </c>
      <c r="U210" s="28">
        <f t="shared" si="129"/>
        <v>1746.3260998479598</v>
      </c>
      <c r="V210" s="30">
        <f t="shared" si="96"/>
        <v>1322.1105143371101</v>
      </c>
      <c r="W210" s="30">
        <f t="shared" si="97"/>
        <v>492.35632601269981</v>
      </c>
      <c r="X210" s="30">
        <f t="shared" si="134"/>
        <v>1814.4668403498099</v>
      </c>
      <c r="Z210" s="7">
        <f t="shared" si="98"/>
        <v>1414</v>
      </c>
      <c r="AA210" s="7">
        <f t="shared" si="99"/>
        <v>470.5</v>
      </c>
      <c r="AB210" s="3">
        <f t="shared" si="100"/>
        <v>3074239412500000</v>
      </c>
      <c r="AC210" s="3">
        <f t="shared" si="101"/>
        <v>74239412500000</v>
      </c>
      <c r="AD210" s="3">
        <f t="shared" si="102"/>
        <v>3074239412500000</v>
      </c>
      <c r="AE210" s="3">
        <f t="shared" si="103"/>
        <v>6074239412500000</v>
      </c>
      <c r="AF210" s="3">
        <f t="shared" si="130"/>
        <v>3148478825000000</v>
      </c>
      <c r="AG210" s="3">
        <f t="shared" si="131"/>
        <v>3148478825000000</v>
      </c>
      <c r="AH210" s="10">
        <f t="shared" si="104"/>
        <v>2303.7276840067188</v>
      </c>
      <c r="AI210" s="10">
        <f t="shared" si="105"/>
        <v>1469.7157779219967</v>
      </c>
      <c r="AJ210" s="10">
        <f t="shared" si="106"/>
        <v>41767.612791375352</v>
      </c>
      <c r="AK210" s="10">
        <f t="shared" si="107"/>
        <v>52543.656891550192</v>
      </c>
      <c r="AL210" s="3">
        <f t="shared" si="108"/>
        <v>862.77523368974892</v>
      </c>
      <c r="AM210" s="3">
        <f t="shared" si="109"/>
        <v>572.74873674176035</v>
      </c>
      <c r="AN210" s="3">
        <f t="shared" si="110"/>
        <v>0.76545308668646272</v>
      </c>
      <c r="AO210" s="3">
        <f t="shared" si="111"/>
        <v>0.74239090770862703</v>
      </c>
      <c r="AP210" s="8">
        <f t="shared" si="112"/>
        <v>0.84061894454021635</v>
      </c>
      <c r="AQ210" s="8">
        <f t="shared" si="113"/>
        <v>0.91722218044235304</v>
      </c>
      <c r="AR210" s="3">
        <f t="shared" si="114"/>
        <v>3088315178931169.5</v>
      </c>
      <c r="AS210" s="3">
        <f t="shared" si="115"/>
        <v>5578857274645745</v>
      </c>
      <c r="AT210" s="3">
        <f t="shared" si="116"/>
        <v>16650.271424077226</v>
      </c>
      <c r="AU210" s="3">
        <f t="shared" si="117"/>
        <v>7581.8012821425264</v>
      </c>
      <c r="AV210" s="3">
        <f t="shared" si="118"/>
        <v>16650.271424077222</v>
      </c>
      <c r="AW210" s="3">
        <f t="shared" si="119"/>
        <v>7581.8012821425255</v>
      </c>
      <c r="BE210" s="3">
        <f t="shared" si="120"/>
        <v>17020.295715432396</v>
      </c>
      <c r="BF210" s="3" t="e">
        <f t="shared" si="121"/>
        <v>#DIV/0!</v>
      </c>
      <c r="BG210" s="3" t="e">
        <f t="shared" si="122"/>
        <v>#DIV/0!</v>
      </c>
      <c r="BH210" s="3">
        <f t="shared" si="123"/>
        <v>15589.251189863246</v>
      </c>
      <c r="BI210" s="3">
        <f t="shared" si="124"/>
        <v>200193.38845358766</v>
      </c>
      <c r="BJ210" s="3">
        <f t="shared" si="125"/>
        <v>10430.03705350581</v>
      </c>
      <c r="BK210" s="5" t="e">
        <f t="shared" si="132"/>
        <v>#DIV/0!</v>
      </c>
      <c r="BL210" s="5" t="e">
        <f t="shared" si="133"/>
        <v>#DIV/0!</v>
      </c>
      <c r="BM210" s="39" t="e">
        <f t="shared" si="126"/>
        <v>#DIV/0!</v>
      </c>
      <c r="BN210" s="39" t="e">
        <f t="shared" si="127"/>
        <v>#DIV/0!</v>
      </c>
    </row>
    <row r="211" spans="14:66" x14ac:dyDescent="0.2">
      <c r="N211" s="5">
        <v>75521652200000</v>
      </c>
      <c r="O211" s="32">
        <f t="shared" si="91"/>
        <v>1796.2055090137221</v>
      </c>
      <c r="P211" s="36">
        <f t="shared" si="92"/>
        <v>1303.2799302140693</v>
      </c>
      <c r="Q211" s="36">
        <f t="shared" si="93"/>
        <v>443.00396498404336</v>
      </c>
      <c r="R211" s="37">
        <f t="shared" si="128"/>
        <v>1746.2838951981125</v>
      </c>
      <c r="S211" s="28">
        <f t="shared" si="94"/>
        <v>1303.2799302140693</v>
      </c>
      <c r="T211" s="28">
        <f t="shared" si="95"/>
        <v>443.00396498404336</v>
      </c>
      <c r="U211" s="28">
        <f t="shared" si="129"/>
        <v>1746.2838951981125</v>
      </c>
      <c r="V211" s="30">
        <f t="shared" si="96"/>
        <v>1322.0132571995057</v>
      </c>
      <c r="W211" s="30">
        <f t="shared" si="97"/>
        <v>492.32190263664518</v>
      </c>
      <c r="X211" s="30">
        <f t="shared" si="134"/>
        <v>1814.335159836151</v>
      </c>
      <c r="Z211" s="7">
        <f t="shared" si="98"/>
        <v>1414</v>
      </c>
      <c r="AA211" s="7">
        <f t="shared" si="99"/>
        <v>470.5</v>
      </c>
      <c r="AB211" s="3">
        <f t="shared" si="100"/>
        <v>3075521652200000</v>
      </c>
      <c r="AC211" s="3">
        <f t="shared" si="101"/>
        <v>75521652200000</v>
      </c>
      <c r="AD211" s="3">
        <f t="shared" si="102"/>
        <v>3075521652200000</v>
      </c>
      <c r="AE211" s="3">
        <f t="shared" si="103"/>
        <v>6075521652200000</v>
      </c>
      <c r="AF211" s="3">
        <f t="shared" si="130"/>
        <v>3151043304400000</v>
      </c>
      <c r="AG211" s="3">
        <f t="shared" si="131"/>
        <v>3151043304400000</v>
      </c>
      <c r="AH211" s="10">
        <f t="shared" si="104"/>
        <v>2303.0937321286137</v>
      </c>
      <c r="AI211" s="10">
        <f t="shared" si="105"/>
        <v>1469.511049319799</v>
      </c>
      <c r="AJ211" s="10">
        <f t="shared" si="106"/>
        <v>41733.620182501625</v>
      </c>
      <c r="AK211" s="10">
        <f t="shared" si="107"/>
        <v>52500.894189587038</v>
      </c>
      <c r="AL211" s="3">
        <f t="shared" si="108"/>
        <v>862.50104331189004</v>
      </c>
      <c r="AM211" s="3">
        <f t="shared" si="109"/>
        <v>572.65282236289204</v>
      </c>
      <c r="AN211" s="3">
        <f t="shared" si="110"/>
        <v>0.76543834864983618</v>
      </c>
      <c r="AO211" s="3">
        <f t="shared" si="111"/>
        <v>0.74238238122670419</v>
      </c>
      <c r="AP211" s="8">
        <f t="shared" si="112"/>
        <v>0.84063433496493101</v>
      </c>
      <c r="AQ211" s="8">
        <f t="shared" si="113"/>
        <v>0.91723842918885234</v>
      </c>
      <c r="AR211" s="3">
        <f t="shared" si="114"/>
        <v>3089838886015940</v>
      </c>
      <c r="AS211" s="3">
        <f t="shared" si="115"/>
        <v>5580170255587664</v>
      </c>
      <c r="AT211" s="3">
        <f t="shared" si="116"/>
        <v>16644.117230829874</v>
      </c>
      <c r="AU211" s="3">
        <f t="shared" si="117"/>
        <v>7580.488074154433</v>
      </c>
      <c r="AV211" s="3">
        <f t="shared" si="118"/>
        <v>16644.117230829874</v>
      </c>
      <c r="AW211" s="3">
        <f t="shared" si="119"/>
        <v>7580.4880741544339</v>
      </c>
      <c r="BE211" s="3">
        <f t="shared" si="120"/>
        <v>17020.35725213751</v>
      </c>
      <c r="BF211" s="3" t="e">
        <f t="shared" si="121"/>
        <v>#DIV/0!</v>
      </c>
      <c r="BG211" s="3" t="e">
        <f t="shared" si="122"/>
        <v>#DIV/0!</v>
      </c>
      <c r="BH211" s="3">
        <f t="shared" si="123"/>
        <v>15589.487392094514</v>
      </c>
      <c r="BI211" s="3">
        <f t="shared" si="124"/>
        <v>197763.90679515872</v>
      </c>
      <c r="BJ211" s="3">
        <f t="shared" si="125"/>
        <v>10427.12753799828</v>
      </c>
      <c r="BK211" s="5" t="e">
        <f t="shared" si="132"/>
        <v>#DIV/0!</v>
      </c>
      <c r="BL211" s="5" t="e">
        <f t="shared" si="133"/>
        <v>#DIV/0!</v>
      </c>
      <c r="BM211" s="39" t="e">
        <f t="shared" si="126"/>
        <v>#DIV/0!</v>
      </c>
      <c r="BN211" s="39" t="e">
        <f t="shared" si="127"/>
        <v>#DIV/0!</v>
      </c>
    </row>
    <row r="212" spans="14:66" x14ac:dyDescent="0.2">
      <c r="N212" s="5">
        <v>75890723500000</v>
      </c>
      <c r="O212" s="32">
        <f t="shared" si="91"/>
        <v>1796.1899185241878</v>
      </c>
      <c r="P212" s="36">
        <f t="shared" si="92"/>
        <v>1303.2690748065643</v>
      </c>
      <c r="Q212" s="36">
        <f t="shared" si="93"/>
        <v>443.00267439348812</v>
      </c>
      <c r="R212" s="37">
        <f t="shared" si="128"/>
        <v>1746.2717492000525</v>
      </c>
      <c r="S212" s="28">
        <f t="shared" si="94"/>
        <v>1303.2690748065643</v>
      </c>
      <c r="T212" s="28">
        <f t="shared" si="95"/>
        <v>443.00267439348812</v>
      </c>
      <c r="U212" s="28">
        <f t="shared" si="129"/>
        <v>1746.2717492000525</v>
      </c>
      <c r="V212" s="30">
        <f t="shared" si="96"/>
        <v>1321.9853520687345</v>
      </c>
      <c r="W212" s="30">
        <f t="shared" si="97"/>
        <v>492.31202150234242</v>
      </c>
      <c r="X212" s="30">
        <f t="shared" si="134"/>
        <v>1814.2973735710771</v>
      </c>
      <c r="Z212" s="7">
        <f t="shared" si="98"/>
        <v>1414</v>
      </c>
      <c r="AA212" s="7">
        <f t="shared" si="99"/>
        <v>470.5</v>
      </c>
      <c r="AB212" s="3">
        <f t="shared" si="100"/>
        <v>3075890723500000</v>
      </c>
      <c r="AC212" s="3">
        <f t="shared" si="101"/>
        <v>75890723500000</v>
      </c>
      <c r="AD212" s="3">
        <f t="shared" si="102"/>
        <v>3075890723500000</v>
      </c>
      <c r="AE212" s="3">
        <f t="shared" si="103"/>
        <v>6075890723500000</v>
      </c>
      <c r="AF212" s="3">
        <f t="shared" si="130"/>
        <v>3151781447000000</v>
      </c>
      <c r="AG212" s="3">
        <f t="shared" si="131"/>
        <v>3151781447000000</v>
      </c>
      <c r="AH212" s="10">
        <f t="shared" si="104"/>
        <v>2302.9113409707588</v>
      </c>
      <c r="AI212" s="10">
        <f t="shared" si="105"/>
        <v>1469.4521349011554</v>
      </c>
      <c r="AJ212" s="10">
        <f t="shared" si="106"/>
        <v>41723.84622976189</v>
      </c>
      <c r="AK212" s="10">
        <f t="shared" si="107"/>
        <v>52488.598557040459</v>
      </c>
      <c r="AL212" s="3">
        <f t="shared" si="108"/>
        <v>862.42216022632294</v>
      </c>
      <c r="AM212" s="3">
        <f t="shared" si="109"/>
        <v>572.62522197970168</v>
      </c>
      <c r="AN212" s="3">
        <f t="shared" si="110"/>
        <v>0.76543410755755925</v>
      </c>
      <c r="AO212" s="3">
        <f t="shared" si="111"/>
        <v>0.7423799273240993</v>
      </c>
      <c r="AP212" s="8">
        <f t="shared" si="112"/>
        <v>0.84063876417582173</v>
      </c>
      <c r="AQ212" s="8">
        <f t="shared" si="113"/>
        <v>0.91724310575599877</v>
      </c>
      <c r="AR212" s="3">
        <f t="shared" si="114"/>
        <v>3090277449404090.5</v>
      </c>
      <c r="AS212" s="3">
        <f t="shared" si="115"/>
        <v>5580548168688737</v>
      </c>
      <c r="AT212" s="3">
        <f t="shared" si="116"/>
        <v>16642.346919410807</v>
      </c>
      <c r="AU212" s="3">
        <f t="shared" si="117"/>
        <v>7580.1101999815919</v>
      </c>
      <c r="AV212" s="3">
        <f t="shared" si="118"/>
        <v>16642.346919410804</v>
      </c>
      <c r="AW212" s="3">
        <f t="shared" si="119"/>
        <v>7580.1101999815928</v>
      </c>
      <c r="BE212" s="3">
        <f t="shared" si="120"/>
        <v>17020.374964451174</v>
      </c>
      <c r="BF212" s="3" t="e">
        <f t="shared" si="121"/>
        <v>#DIV/0!</v>
      </c>
      <c r="BG212" s="3" t="e">
        <f t="shared" si="122"/>
        <v>#DIV/0!</v>
      </c>
      <c r="BH212" s="3">
        <f t="shared" si="123"/>
        <v>15589.555373609377</v>
      </c>
      <c r="BI212" s="3">
        <f t="shared" si="124"/>
        <v>197077.69533843172</v>
      </c>
      <c r="BJ212" s="3">
        <f t="shared" si="125"/>
        <v>10426.290468641308</v>
      </c>
      <c r="BK212" s="5" t="e">
        <f t="shared" si="132"/>
        <v>#DIV/0!</v>
      </c>
      <c r="BL212" s="5" t="e">
        <f t="shared" si="133"/>
        <v>#DIV/0!</v>
      </c>
      <c r="BM212" s="39" t="e">
        <f t="shared" si="126"/>
        <v>#DIV/0!</v>
      </c>
      <c r="BN212" s="39" t="e">
        <f t="shared" si="127"/>
        <v>#DIV/0!</v>
      </c>
    </row>
    <row r="213" spans="14:66" x14ac:dyDescent="0.2">
      <c r="N213" s="5">
        <v>77194937300000</v>
      </c>
      <c r="O213" s="32">
        <f t="shared" si="91"/>
        <v>1796.1349225566257</v>
      </c>
      <c r="P213" s="36">
        <f t="shared" si="92"/>
        <v>1303.2307207096637</v>
      </c>
      <c r="Q213" s="36">
        <f t="shared" si="93"/>
        <v>442.99811412535087</v>
      </c>
      <c r="R213" s="37">
        <f t="shared" si="128"/>
        <v>1746.2288348350146</v>
      </c>
      <c r="S213" s="28">
        <f t="shared" si="94"/>
        <v>1303.2307207096637</v>
      </c>
      <c r="T213" s="28">
        <f t="shared" si="95"/>
        <v>442.99811412535087</v>
      </c>
      <c r="U213" s="28">
        <f t="shared" si="129"/>
        <v>1746.2288348350146</v>
      </c>
      <c r="V213" s="30">
        <f t="shared" si="96"/>
        <v>1321.8870541724282</v>
      </c>
      <c r="W213" s="30">
        <f t="shared" si="97"/>
        <v>492.27719919585729</v>
      </c>
      <c r="X213" s="30">
        <f t="shared" si="134"/>
        <v>1814.1642533682855</v>
      </c>
      <c r="Z213" s="7">
        <f t="shared" si="98"/>
        <v>1414</v>
      </c>
      <c r="AA213" s="7">
        <f t="shared" si="99"/>
        <v>470.5</v>
      </c>
      <c r="AB213" s="3">
        <f t="shared" si="100"/>
        <v>3077194937300000</v>
      </c>
      <c r="AC213" s="3">
        <f t="shared" si="101"/>
        <v>77194937300000</v>
      </c>
      <c r="AD213" s="3">
        <f t="shared" si="102"/>
        <v>3077194937300000</v>
      </c>
      <c r="AE213" s="3">
        <f t="shared" si="103"/>
        <v>6077194937300000</v>
      </c>
      <c r="AF213" s="3">
        <f t="shared" si="130"/>
        <v>3154389874600000</v>
      </c>
      <c r="AG213" s="3">
        <f t="shared" si="131"/>
        <v>3154389874600000</v>
      </c>
      <c r="AH213" s="10">
        <f t="shared" si="104"/>
        <v>2302.2671031272298</v>
      </c>
      <c r="AI213" s="10">
        <f t="shared" si="105"/>
        <v>1469.2439923615111</v>
      </c>
      <c r="AJ213" s="10">
        <f t="shared" si="106"/>
        <v>41689.343953121897</v>
      </c>
      <c r="AK213" s="10">
        <f t="shared" si="107"/>
        <v>52445.194693027341</v>
      </c>
      <c r="AL213" s="3">
        <f t="shared" si="108"/>
        <v>862.14354147944061</v>
      </c>
      <c r="AM213" s="3">
        <f t="shared" si="109"/>
        <v>572.52771346730185</v>
      </c>
      <c r="AN213" s="3">
        <f t="shared" si="110"/>
        <v>0.7654191241034235</v>
      </c>
      <c r="AO213" s="3">
        <f t="shared" si="111"/>
        <v>0.74237125687633776</v>
      </c>
      <c r="AP213" s="8">
        <f t="shared" si="112"/>
        <v>0.84065441361322879</v>
      </c>
      <c r="AQ213" s="8">
        <f t="shared" si="113"/>
        <v>0.91725963037686042</v>
      </c>
      <c r="AR213" s="3">
        <f t="shared" si="114"/>
        <v>3091827195634657</v>
      </c>
      <c r="AS213" s="3">
        <f t="shared" si="115"/>
        <v>5581883603937517</v>
      </c>
      <c r="AT213" s="3">
        <f t="shared" si="116"/>
        <v>16636.09487115471</v>
      </c>
      <c r="AU213" s="3">
        <f t="shared" si="117"/>
        <v>7578.775275484144</v>
      </c>
      <c r="AV213" s="3">
        <f t="shared" si="118"/>
        <v>16636.09487115471</v>
      </c>
      <c r="AW213" s="3">
        <f t="shared" si="119"/>
        <v>7578.7752754841431</v>
      </c>
      <c r="BE213" s="3">
        <f t="shared" si="120"/>
        <v>17020.437555728</v>
      </c>
      <c r="BF213" s="3" t="e">
        <f t="shared" si="121"/>
        <v>#DIV/0!</v>
      </c>
      <c r="BG213" s="3" t="e">
        <f t="shared" si="122"/>
        <v>#DIV/0!</v>
      </c>
      <c r="BH213" s="3">
        <f t="shared" si="123"/>
        <v>15589.795585606513</v>
      </c>
      <c r="BI213" s="3">
        <f t="shared" si="124"/>
        <v>194697.97067279744</v>
      </c>
      <c r="BJ213" s="3">
        <f t="shared" si="125"/>
        <v>10423.333837887623</v>
      </c>
      <c r="BK213" s="5" t="e">
        <f t="shared" si="132"/>
        <v>#DIV/0!</v>
      </c>
      <c r="BL213" s="5" t="e">
        <f t="shared" si="133"/>
        <v>#DIV/0!</v>
      </c>
      <c r="BM213" s="39" t="e">
        <f t="shared" si="126"/>
        <v>#DIV/0!</v>
      </c>
      <c r="BN213" s="39" t="e">
        <f t="shared" si="127"/>
        <v>#DIV/0!</v>
      </c>
    </row>
    <row r="214" spans="14:66" x14ac:dyDescent="0.2">
      <c r="N214" s="5">
        <v>77587408700000</v>
      </c>
      <c r="O214" s="32">
        <f t="shared" ref="O214:O277" si="135">$AF$3*(1+EXP(LN(10)*($AF$4*LOG(($F$3+N214)/$AF$5))))/(1+$AF$6*EXP(LN(10)*($AF$4*LOG(($F$3+N214)/$AF$5))))</f>
        <v>1796.1184022353991</v>
      </c>
      <c r="P214" s="36">
        <f t="shared" ref="P214:P277" si="136">(1/Z214+1/AT214)^-1</f>
        <v>1303.2191809412736</v>
      </c>
      <c r="Q214" s="36">
        <f t="shared" ref="Q214:Q277" si="137">(1/AA214+1/AU214)^-1</f>
        <v>442.99674194096235</v>
      </c>
      <c r="R214" s="37">
        <f t="shared" si="128"/>
        <v>1746.2159228822361</v>
      </c>
      <c r="S214" s="28">
        <f t="shared" ref="S214:S277" si="138">(1/Z214+1/AV214)^-1</f>
        <v>1303.2191809412736</v>
      </c>
      <c r="T214" s="28">
        <f t="shared" ref="T214:T277" si="139">(1/AA214+1/AW214)^-1</f>
        <v>442.99674194096235</v>
      </c>
      <c r="U214" s="28">
        <f t="shared" si="129"/>
        <v>1746.2159228822361</v>
      </c>
      <c r="V214" s="30">
        <f t="shared" ref="V214:V277" si="140">65+1265/(1+(N214/(85000000000000000))^0.72)</f>
        <v>1321.8575680786012</v>
      </c>
      <c r="W214" s="30">
        <f t="shared" ref="W214:W277" si="141">47.7+447.3/(1+(N214/(63000000000000000))^0.76)</f>
        <v>492.2667490524824</v>
      </c>
      <c r="X214" s="30">
        <f t="shared" si="134"/>
        <v>1814.1243171310834</v>
      </c>
      <c r="Z214" s="7">
        <f t="shared" ref="Z214:Z277" si="142">$AM$4</f>
        <v>1414</v>
      </c>
      <c r="AA214" s="7">
        <f t="shared" ref="AA214:AA277" si="143">$AN$4</f>
        <v>470.5</v>
      </c>
      <c r="AB214" s="3">
        <f t="shared" ref="AB214:AB277" si="144">$F$4+N214</f>
        <v>3077587408700000</v>
      </c>
      <c r="AC214" s="3">
        <f t="shared" ref="AC214:AC277" si="145">$F$3+N214</f>
        <v>77587408700000</v>
      </c>
      <c r="AD214" s="3">
        <f t="shared" ref="AD214:AD277" si="146">$F$3+$F$4+AC214</f>
        <v>3077587408700000</v>
      </c>
      <c r="AE214" s="3">
        <f t="shared" ref="AE214:AE277" si="147">$F$3+$F$4+AB214</f>
        <v>6077587408700000</v>
      </c>
      <c r="AF214" s="3">
        <f t="shared" si="130"/>
        <v>3155174817400000</v>
      </c>
      <c r="AG214" s="3">
        <f t="shared" si="131"/>
        <v>3155174817400000</v>
      </c>
      <c r="AH214" s="10">
        <f t="shared" ref="AH214:AH277" si="148">39700000000000*(1/AD214*($F$5/300)^3)^0.66</f>
        <v>2302.0733241420398</v>
      </c>
      <c r="AI214" s="10">
        <f t="shared" ref="AI214:AI277" si="149">39700000000000*(1/AE214*($F$5/300)^3)^0.66</f>
        <v>1469.1813714438167</v>
      </c>
      <c r="AJ214" s="10">
        <f t="shared" ref="AJ214:AJ277" si="150">136000000000000000000/AF214*$AM$9*($F$5/300)^2</f>
        <v>41678.972499156094</v>
      </c>
      <c r="AK214" s="10">
        <f t="shared" ref="AK214:AK277" si="151">136000000000000000000/AG214*$AN$9*($F$5/300)^2</f>
        <v>52432.147403938361</v>
      </c>
      <c r="AL214" s="3">
        <f t="shared" ref="AL214:AL277" si="152">($AT$12/AH214+$AT$13/AJ214)^-1</f>
        <v>862.05973944715436</v>
      </c>
      <c r="AM214" s="3">
        <f t="shared" ref="AM214:AM277" si="153">($AT$12/AI214+$AT$13/AK214)^-1</f>
        <v>572.49837826338819</v>
      </c>
      <c r="AN214" s="3">
        <f t="shared" ref="AN214:AN277" si="154">1-$AQ$3/(($AQ$4+(1/$AM$9*$F$5/300)^$AQ$6*AL214)^$AQ$5)+$AQ$7/((($AM$9*300/$F$5)^$AQ$9*AL214)^$AQ$8)</f>
        <v>0.76541461629519547</v>
      </c>
      <c r="AO214" s="3">
        <f t="shared" ref="AO214:AO277" si="155">1-$AQ$3/(($AQ$4+(1/$AN$9*$F$5/300)^$AQ$6*AM214)^$AQ$5)+$AQ$7/((($AN$9*300/$F$5)^$AQ$9*AM214)^$AQ$8)</f>
        <v>0.74236864804692071</v>
      </c>
      <c r="AP214" s="8">
        <f t="shared" ref="AP214:AP277" si="156">($AT$3*AL214^$AT$8+$AT$4+$AT$5*$AT$15)/(AL214^$AT$8+$AT$6+$AT$7*$AT$15)</f>
        <v>0.84065912220343519</v>
      </c>
      <c r="AQ214" s="8">
        <f t="shared" ref="AQ214:AQ277" si="157">($AT$3*AM214^$AT$8+$AT$4+$AT$5*$AT$14)/(AM214^$AT$8+$AT$6+$AT$7*$AT$14)</f>
        <v>0.91726460266245846</v>
      </c>
      <c r="AR214" s="3">
        <f t="shared" ref="AR214:AR277" si="158">$F$4+AN214*$F$3+AC214/AP214</f>
        <v>3092293542829390</v>
      </c>
      <c r="AS214" s="3">
        <f t="shared" ref="AS214:AS277" si="159">$F$3+AO214*$F$4+AB214/AQ214</f>
        <v>5582285463514969</v>
      </c>
      <c r="AT214" s="3">
        <f t="shared" ref="AT214:AT277" si="160">$AM$12*AD214/AR214*($AM$6/AD214)^$AM$7+$AM$13*(AB214+AC214)/AR214</f>
        <v>16634.214636688092</v>
      </c>
      <c r="AU214" s="3">
        <f t="shared" ref="AU214:AU277" si="161">$AN$12*AE214/AS214*($AN$6/AE214)^$AN$7+$AN$13*(AB214+AC214)/AS214</f>
        <v>7578.3736834310184</v>
      </c>
      <c r="AV214" s="3">
        <f t="shared" ref="AV214:AV277" si="162">$AM$12/((AD214/AR214*($AM$6/AD214)^$AM$7)^-1+(($F$7-1)/$BA$3)^$BA$4)+$AM$13*(AB214+AC214)/AR214</f>
        <v>16634.214636688088</v>
      </c>
      <c r="AW214" s="3">
        <f t="shared" ref="AW214:AW277" si="163">$AN$12/((AE214/AS214*($AN$6/AE214)^$AN$7)^-1+(($F$7-1)/$BA$3)^$BA$4)+$AN$13*(AB214+AC214)/AS214</f>
        <v>7578.3736834310175</v>
      </c>
      <c r="BE214" s="3">
        <f t="shared" ref="BE214:BE277" si="164">($AM$12*($AM$6/$F$4)^$AM$7+$AM$13*(AF214/$F$4))</f>
        <v>17020.456391049356</v>
      </c>
      <c r="BF214" s="3" t="e">
        <f t="shared" ref="BF214:BF277" si="165">($AN$12*($AN$6/$F$3)^$AN$7+$AN$13*(AG214/$F$3))</f>
        <v>#DIV/0!</v>
      </c>
      <c r="BG214" s="3" t="e">
        <f t="shared" ref="BG214:BG277" si="166">($AM$12*($AM$6/$F$3)^$AM$7+$AM$13*(AF214/$F$3))/AN214</f>
        <v>#DIV/0!</v>
      </c>
      <c r="BH214" s="3">
        <f t="shared" ref="BH214:BH277" si="167">($AN$12*($AN$6/$F$4)^$AN$7+$AN$13*(AG214/$F$4))/AO214</f>
        <v>15589.867865711858</v>
      </c>
      <c r="BI214" s="3">
        <f t="shared" ref="BI214:BI277" si="168">($AM$12*($AM$6/AC214)^$AM$7+$AM$13*(AF214/AC214))*AP214</f>
        <v>193995.30658399608</v>
      </c>
      <c r="BJ214" s="3">
        <f t="shared" ref="BJ214:BJ277" si="169">($AN$12*($AN$6/AB214)^$AN$7+$AN$13*(AG214/AB214))*AQ214</f>
        <v>10422.444533091922</v>
      </c>
      <c r="BK214" s="5" t="e">
        <f t="shared" si="132"/>
        <v>#DIV/0!</v>
      </c>
      <c r="BL214" s="5" t="e">
        <f t="shared" si="133"/>
        <v>#DIV/0!</v>
      </c>
      <c r="BM214" s="39" t="e">
        <f t="shared" ref="BM214:BM277" si="170">BK214/P214</f>
        <v>#DIV/0!</v>
      </c>
      <c r="BN214" s="39" t="e">
        <f t="shared" ref="BN214:BN277" si="171">BL214/Q214</f>
        <v>#DIV/0!</v>
      </c>
    </row>
    <row r="215" spans="14:66" x14ac:dyDescent="0.2">
      <c r="N215" s="5">
        <v>78883941800000</v>
      </c>
      <c r="O215" s="32">
        <f t="shared" si="135"/>
        <v>1796.0639223908277</v>
      </c>
      <c r="P215" s="36">
        <f t="shared" si="136"/>
        <v>1303.1810656577695</v>
      </c>
      <c r="Q215" s="36">
        <f t="shared" si="137"/>
        <v>442.99220930214517</v>
      </c>
      <c r="R215" s="37">
        <f t="shared" ref="R215:R278" si="172">P215+Q215</f>
        <v>1746.1732749599146</v>
      </c>
      <c r="S215" s="28">
        <f t="shared" si="138"/>
        <v>1303.1810656577695</v>
      </c>
      <c r="T215" s="28">
        <f t="shared" si="139"/>
        <v>442.99220930214517</v>
      </c>
      <c r="U215" s="28">
        <f t="shared" ref="U215:U278" si="173">S215+T215</f>
        <v>1746.1732749599146</v>
      </c>
      <c r="V215" s="30">
        <f t="shared" si="140"/>
        <v>1321.7604654569882</v>
      </c>
      <c r="W215" s="30">
        <f t="shared" si="141"/>
        <v>492.23232007514559</v>
      </c>
      <c r="X215" s="30">
        <f t="shared" si="134"/>
        <v>1813.9927855321339</v>
      </c>
      <c r="Z215" s="7">
        <f t="shared" si="142"/>
        <v>1414</v>
      </c>
      <c r="AA215" s="7">
        <f t="shared" si="143"/>
        <v>470.5</v>
      </c>
      <c r="AB215" s="3">
        <f t="shared" si="144"/>
        <v>3078883941800000</v>
      </c>
      <c r="AC215" s="3">
        <f t="shared" si="145"/>
        <v>78883941800000</v>
      </c>
      <c r="AD215" s="3">
        <f t="shared" si="146"/>
        <v>3078883941800000</v>
      </c>
      <c r="AE215" s="3">
        <f t="shared" si="147"/>
        <v>6078883941800000</v>
      </c>
      <c r="AF215" s="3">
        <f t="shared" ref="AF215:AF278" si="174">AB215+AC215</f>
        <v>3157767883600000</v>
      </c>
      <c r="AG215" s="3">
        <f t="shared" ref="AG215:AG278" si="175">AB215+AC215</f>
        <v>3157767883600000</v>
      </c>
      <c r="AH215" s="10">
        <f t="shared" si="148"/>
        <v>2301.4334648620884</v>
      </c>
      <c r="AI215" s="10">
        <f t="shared" si="149"/>
        <v>1468.9745503391855</v>
      </c>
      <c r="AJ215" s="10">
        <f t="shared" si="150"/>
        <v>41644.746951610432</v>
      </c>
      <c r="AK215" s="10">
        <f t="shared" si="151"/>
        <v>52389.091665125925</v>
      </c>
      <c r="AL215" s="3">
        <f t="shared" si="152"/>
        <v>861.78303495984449</v>
      </c>
      <c r="AM215" s="3">
        <f t="shared" si="153"/>
        <v>572.40149414369864</v>
      </c>
      <c r="AN215" s="3">
        <f t="shared" si="154"/>
        <v>0.76539972831403102</v>
      </c>
      <c r="AO215" s="3">
        <f t="shared" si="155"/>
        <v>0.74236003084100743</v>
      </c>
      <c r="AP215" s="8">
        <f t="shared" si="156"/>
        <v>0.84067467468728674</v>
      </c>
      <c r="AQ215" s="8">
        <f t="shared" si="157"/>
        <v>0.91728102735170947</v>
      </c>
      <c r="AR215" s="3">
        <f t="shared" si="158"/>
        <v>3093834088471076</v>
      </c>
      <c r="AS215" s="3">
        <f t="shared" si="159"/>
        <v>5583612987015645</v>
      </c>
      <c r="AT215" s="3">
        <f t="shared" si="160"/>
        <v>16628.007098042253</v>
      </c>
      <c r="AU215" s="3">
        <f t="shared" si="161"/>
        <v>7577.0474178034547</v>
      </c>
      <c r="AV215" s="3">
        <f t="shared" si="162"/>
        <v>16628.007098042253</v>
      </c>
      <c r="AW215" s="3">
        <f t="shared" si="163"/>
        <v>7577.0474178034528</v>
      </c>
      <c r="BE215" s="3">
        <f t="shared" si="164"/>
        <v>17020.518613717279</v>
      </c>
      <c r="BF215" s="3" t="e">
        <f t="shared" si="165"/>
        <v>#DIV/0!</v>
      </c>
      <c r="BG215" s="3" t="e">
        <f t="shared" si="166"/>
        <v>#DIV/0!</v>
      </c>
      <c r="BH215" s="3">
        <f t="shared" si="167"/>
        <v>15590.106624517583</v>
      </c>
      <c r="BI215" s="3">
        <f t="shared" si="168"/>
        <v>191716.77675366242</v>
      </c>
      <c r="BJ215" s="3">
        <f t="shared" si="169"/>
        <v>10419.508090163437</v>
      </c>
      <c r="BK215" s="5" t="e">
        <f t="shared" ref="BK215:BK278" si="176">(1/Z215+1/BE215+1/BG215+1/BI215)^(-1)</f>
        <v>#DIV/0!</v>
      </c>
      <c r="BL215" s="5" t="e">
        <f t="shared" ref="BL215:BL278" si="177">(1/AA215+1/BF215+1/BH215+1/BJ215)^(-1)</f>
        <v>#DIV/0!</v>
      </c>
      <c r="BM215" s="39" t="e">
        <f t="shared" si="170"/>
        <v>#DIV/0!</v>
      </c>
      <c r="BN215" s="39" t="e">
        <f t="shared" si="171"/>
        <v>#DIV/0!</v>
      </c>
    </row>
    <row r="216" spans="14:66" x14ac:dyDescent="0.2">
      <c r="N216" s="5">
        <v>79293222000000</v>
      </c>
      <c r="O216" s="32">
        <f t="shared" si="135"/>
        <v>1796.0467546300431</v>
      </c>
      <c r="P216" s="36">
        <f t="shared" si="136"/>
        <v>1303.1690357573798</v>
      </c>
      <c r="Q216" s="36">
        <f t="shared" si="137"/>
        <v>442.99077859442224</v>
      </c>
      <c r="R216" s="37">
        <f t="shared" si="172"/>
        <v>1746.159814351802</v>
      </c>
      <c r="S216" s="28">
        <f t="shared" si="138"/>
        <v>1303.1690357573798</v>
      </c>
      <c r="T216" s="28">
        <f t="shared" si="139"/>
        <v>442.99077859442224</v>
      </c>
      <c r="U216" s="28">
        <f t="shared" si="173"/>
        <v>1746.159814351802</v>
      </c>
      <c r="V216" s="30">
        <f t="shared" si="140"/>
        <v>1321.7299089396854</v>
      </c>
      <c r="W216" s="30">
        <f t="shared" si="141"/>
        <v>492.22148116686014</v>
      </c>
      <c r="X216" s="30">
        <f t="shared" si="134"/>
        <v>1813.9513901065457</v>
      </c>
      <c r="Z216" s="7">
        <f t="shared" si="142"/>
        <v>1414</v>
      </c>
      <c r="AA216" s="7">
        <f t="shared" si="143"/>
        <v>470.5</v>
      </c>
      <c r="AB216" s="3">
        <f t="shared" si="144"/>
        <v>3079293222000000</v>
      </c>
      <c r="AC216" s="3">
        <f t="shared" si="145"/>
        <v>79293222000000</v>
      </c>
      <c r="AD216" s="3">
        <f t="shared" si="146"/>
        <v>3079293222000000</v>
      </c>
      <c r="AE216" s="3">
        <f t="shared" si="147"/>
        <v>6079293222000000</v>
      </c>
      <c r="AF216" s="3">
        <f t="shared" si="174"/>
        <v>3158586444000000</v>
      </c>
      <c r="AG216" s="3">
        <f t="shared" si="175"/>
        <v>3158586444000000</v>
      </c>
      <c r="AH216" s="10">
        <f t="shared" si="148"/>
        <v>2301.2315715829595</v>
      </c>
      <c r="AI216" s="10">
        <f t="shared" si="149"/>
        <v>1468.9092777527865</v>
      </c>
      <c r="AJ216" s="10">
        <f t="shared" si="150"/>
        <v>41633.954547689573</v>
      </c>
      <c r="AK216" s="10">
        <f t="shared" si="151"/>
        <v>52375.514820993485</v>
      </c>
      <c r="AL216" s="3">
        <f t="shared" si="152"/>
        <v>861.69573032729954</v>
      </c>
      <c r="AM216" s="3">
        <f t="shared" si="153"/>
        <v>572.37091843663586</v>
      </c>
      <c r="AN216" s="3">
        <f t="shared" si="154"/>
        <v>0.76539502973327866</v>
      </c>
      <c r="AO216" s="3">
        <f t="shared" si="155"/>
        <v>0.74235731097035507</v>
      </c>
      <c r="AP216" s="8">
        <f t="shared" si="156"/>
        <v>0.84067958342136229</v>
      </c>
      <c r="AQ216" s="8">
        <f t="shared" si="157"/>
        <v>0.91728621176302882</v>
      </c>
      <c r="AR216" s="3">
        <f t="shared" si="158"/>
        <v>3094320385035754</v>
      </c>
      <c r="AS216" s="3">
        <f t="shared" si="159"/>
        <v>5584032042538771</v>
      </c>
      <c r="AT216" s="3">
        <f t="shared" si="160"/>
        <v>16626.048768529352</v>
      </c>
      <c r="AU216" s="3">
        <f t="shared" si="161"/>
        <v>7576.6288785772258</v>
      </c>
      <c r="AV216" s="3">
        <f t="shared" si="162"/>
        <v>16626.048768529352</v>
      </c>
      <c r="AW216" s="3">
        <f t="shared" si="163"/>
        <v>7576.6288785772258</v>
      </c>
      <c r="BE216" s="3">
        <f t="shared" si="164"/>
        <v>17020.538255719453</v>
      </c>
      <c r="BF216" s="3" t="e">
        <f t="shared" si="165"/>
        <v>#DIV/0!</v>
      </c>
      <c r="BG216" s="3" t="e">
        <f t="shared" si="166"/>
        <v>#DIV/0!</v>
      </c>
      <c r="BH216" s="3">
        <f t="shared" si="167"/>
        <v>15590.181988043343</v>
      </c>
      <c r="BI216" s="3">
        <f t="shared" si="168"/>
        <v>191010.80230174007</v>
      </c>
      <c r="BJ216" s="3">
        <f t="shared" si="169"/>
        <v>10418.581576090784</v>
      </c>
      <c r="BK216" s="5" t="e">
        <f t="shared" si="176"/>
        <v>#DIV/0!</v>
      </c>
      <c r="BL216" s="5" t="e">
        <f t="shared" si="177"/>
        <v>#DIV/0!</v>
      </c>
      <c r="BM216" s="39" t="e">
        <f t="shared" si="170"/>
        <v>#DIV/0!</v>
      </c>
      <c r="BN216" s="39" t="e">
        <f t="shared" si="171"/>
        <v>#DIV/0!</v>
      </c>
    </row>
    <row r="217" spans="14:66" x14ac:dyDescent="0.2">
      <c r="N217" s="3">
        <v>80000000000000</v>
      </c>
      <c r="O217" s="32">
        <f t="shared" si="135"/>
        <v>1796.0171415103</v>
      </c>
      <c r="P217" s="36">
        <f t="shared" si="136"/>
        <v>1303.1482638798536</v>
      </c>
      <c r="Q217" s="36">
        <f t="shared" si="137"/>
        <v>442.98830807202205</v>
      </c>
      <c r="R217" s="37">
        <f t="shared" si="172"/>
        <v>1746.1365719518758</v>
      </c>
      <c r="S217" s="28">
        <f t="shared" si="138"/>
        <v>1303.1482638798536</v>
      </c>
      <c r="T217" s="28">
        <f t="shared" si="139"/>
        <v>442.98830807202205</v>
      </c>
      <c r="U217" s="28">
        <f t="shared" si="173"/>
        <v>1746.1365719518758</v>
      </c>
      <c r="V217" s="30">
        <f t="shared" si="140"/>
        <v>1321.6772487114536</v>
      </c>
      <c r="W217" s="30">
        <f t="shared" si="141"/>
        <v>492.20279645429355</v>
      </c>
      <c r="X217" s="30">
        <f t="shared" si="134"/>
        <v>1813.8800451657471</v>
      </c>
      <c r="Z217" s="7">
        <f t="shared" si="142"/>
        <v>1414</v>
      </c>
      <c r="AA217" s="7">
        <f t="shared" si="143"/>
        <v>470.5</v>
      </c>
      <c r="AB217" s="3">
        <f t="shared" si="144"/>
        <v>3080000000000000</v>
      </c>
      <c r="AC217" s="3">
        <f t="shared" si="145"/>
        <v>80000000000000</v>
      </c>
      <c r="AD217" s="3">
        <f t="shared" si="146"/>
        <v>3080000000000000</v>
      </c>
      <c r="AE217" s="3">
        <f t="shared" si="147"/>
        <v>6080000000000000</v>
      </c>
      <c r="AF217" s="3">
        <f t="shared" si="174"/>
        <v>3160000000000000</v>
      </c>
      <c r="AG217" s="3">
        <f t="shared" si="175"/>
        <v>3160000000000000</v>
      </c>
      <c r="AH217" s="10">
        <f t="shared" si="148"/>
        <v>2300.8830308751467</v>
      </c>
      <c r="AI217" s="10">
        <f t="shared" si="149"/>
        <v>1468.7965769691857</v>
      </c>
      <c r="AJ217" s="10">
        <f t="shared" si="150"/>
        <v>41615.330520393807</v>
      </c>
      <c r="AK217" s="10">
        <f t="shared" si="151"/>
        <v>52352.08579465541</v>
      </c>
      <c r="AL217" s="3">
        <f t="shared" si="152"/>
        <v>861.54501470359946</v>
      </c>
      <c r="AM217" s="3">
        <f t="shared" si="153"/>
        <v>572.31812684737872</v>
      </c>
      <c r="AN217" s="3">
        <f t="shared" si="154"/>
        <v>0.76538691714392426</v>
      </c>
      <c r="AO217" s="3">
        <f t="shared" si="155"/>
        <v>0.742352614470285</v>
      </c>
      <c r="AP217" s="8">
        <f t="shared" si="156"/>
        <v>0.84068805935838353</v>
      </c>
      <c r="AQ217" s="8">
        <f t="shared" si="157"/>
        <v>0.91729516415209211</v>
      </c>
      <c r="AR217" s="3">
        <f t="shared" si="158"/>
        <v>3095160147821127</v>
      </c>
      <c r="AS217" s="3">
        <f t="shared" si="159"/>
        <v>5584755692877900</v>
      </c>
      <c r="AT217" s="3">
        <f t="shared" si="160"/>
        <v>16622.668346203965</v>
      </c>
      <c r="AU217" s="3">
        <f t="shared" si="161"/>
        <v>7575.9062544578583</v>
      </c>
      <c r="AV217" s="3">
        <f t="shared" si="162"/>
        <v>16622.668346203965</v>
      </c>
      <c r="AW217" s="3">
        <f t="shared" si="163"/>
        <v>7575.9062544578583</v>
      </c>
      <c r="BE217" s="3">
        <f t="shared" si="164"/>
        <v>17020.572175110166</v>
      </c>
      <c r="BF217" s="3" t="e">
        <f t="shared" si="165"/>
        <v>#DIV/0!</v>
      </c>
      <c r="BG217" s="3" t="e">
        <f t="shared" si="166"/>
        <v>#DIV/0!</v>
      </c>
      <c r="BH217" s="3">
        <f t="shared" si="167"/>
        <v>15590.312124924363</v>
      </c>
      <c r="BI217" s="3">
        <f t="shared" si="168"/>
        <v>189806.27968143352</v>
      </c>
      <c r="BJ217" s="3">
        <f t="shared" si="169"/>
        <v>10416.982094916932</v>
      </c>
      <c r="BK217" s="5" t="e">
        <f t="shared" si="176"/>
        <v>#DIV/0!</v>
      </c>
      <c r="BL217" s="5" t="e">
        <f t="shared" si="177"/>
        <v>#DIV/0!</v>
      </c>
      <c r="BM217" s="39" t="e">
        <f t="shared" si="170"/>
        <v>#DIV/0!</v>
      </c>
      <c r="BN217" s="39" t="e">
        <f t="shared" si="171"/>
        <v>#DIV/0!</v>
      </c>
    </row>
    <row r="218" spans="14:66" x14ac:dyDescent="0.2">
      <c r="N218" s="5">
        <v>80576188800000</v>
      </c>
      <c r="O218" s="32">
        <f t="shared" si="135"/>
        <v>1795.9930311063638</v>
      </c>
      <c r="P218" s="36">
        <f t="shared" si="136"/>
        <v>1303.1313321346811</v>
      </c>
      <c r="Q218" s="36">
        <f t="shared" si="137"/>
        <v>442.9862941505902</v>
      </c>
      <c r="R218" s="37">
        <f t="shared" si="172"/>
        <v>1746.1176262852714</v>
      </c>
      <c r="S218" s="28">
        <f t="shared" si="138"/>
        <v>1303.1313321346811</v>
      </c>
      <c r="T218" s="28">
        <f t="shared" si="139"/>
        <v>442.9862941505902</v>
      </c>
      <c r="U218" s="28">
        <f t="shared" si="173"/>
        <v>1746.1176262852714</v>
      </c>
      <c r="V218" s="30">
        <f t="shared" si="140"/>
        <v>1321.6344179424987</v>
      </c>
      <c r="W218" s="30">
        <f t="shared" si="141"/>
        <v>492.18759452066701</v>
      </c>
      <c r="X218" s="30">
        <f t="shared" si="134"/>
        <v>1813.8220124631657</v>
      </c>
      <c r="Z218" s="7">
        <f t="shared" si="142"/>
        <v>1414</v>
      </c>
      <c r="AA218" s="7">
        <f t="shared" si="143"/>
        <v>470.5</v>
      </c>
      <c r="AB218" s="3">
        <f t="shared" si="144"/>
        <v>3080576188800000</v>
      </c>
      <c r="AC218" s="3">
        <f t="shared" si="145"/>
        <v>80576188800000</v>
      </c>
      <c r="AD218" s="3">
        <f t="shared" si="146"/>
        <v>3080576188800000</v>
      </c>
      <c r="AE218" s="3">
        <f t="shared" si="147"/>
        <v>6080576188800000</v>
      </c>
      <c r="AF218" s="3">
        <f t="shared" si="174"/>
        <v>3161152377600000</v>
      </c>
      <c r="AG218" s="3">
        <f t="shared" si="175"/>
        <v>3161152377600000</v>
      </c>
      <c r="AH218" s="10">
        <f t="shared" si="148"/>
        <v>2300.5989871859292</v>
      </c>
      <c r="AI218" s="10">
        <f t="shared" si="149"/>
        <v>1468.7047156535152</v>
      </c>
      <c r="AJ218" s="10">
        <f t="shared" si="150"/>
        <v>41600.159921517239</v>
      </c>
      <c r="AK218" s="10">
        <f t="shared" si="151"/>
        <v>52333.001181268686</v>
      </c>
      <c r="AL218" s="3">
        <f t="shared" si="152"/>
        <v>861.42219228111048</v>
      </c>
      <c r="AM218" s="3">
        <f t="shared" si="153"/>
        <v>572.27509783309972</v>
      </c>
      <c r="AN218" s="3">
        <f t="shared" si="154"/>
        <v>0.76538030470893448</v>
      </c>
      <c r="AO218" s="3">
        <f t="shared" si="155"/>
        <v>0.74234878609497812</v>
      </c>
      <c r="AP218" s="8">
        <f t="shared" si="156"/>
        <v>0.84069496841667635</v>
      </c>
      <c r="AQ218" s="8">
        <f t="shared" si="157"/>
        <v>0.9173024619955249</v>
      </c>
      <c r="AR218" s="3">
        <f t="shared" si="158"/>
        <v>3095844737778975</v>
      </c>
      <c r="AS218" s="3">
        <f t="shared" si="159"/>
        <v>5585345628624218</v>
      </c>
      <c r="AT218" s="3">
        <f t="shared" si="160"/>
        <v>16619.913805375803</v>
      </c>
      <c r="AU218" s="3">
        <f t="shared" si="161"/>
        <v>7575.3172814531426</v>
      </c>
      <c r="AV218" s="3">
        <f t="shared" si="162"/>
        <v>16619.913805375803</v>
      </c>
      <c r="AW218" s="3">
        <f t="shared" si="163"/>
        <v>7575.3172814531426</v>
      </c>
      <c r="BE218" s="3">
        <f t="shared" si="164"/>
        <v>17020.599827319249</v>
      </c>
      <c r="BF218" s="3" t="e">
        <f t="shared" si="165"/>
        <v>#DIV/0!</v>
      </c>
      <c r="BG218" s="3" t="e">
        <f t="shared" si="166"/>
        <v>#DIV/0!</v>
      </c>
      <c r="BH218" s="3">
        <f t="shared" si="167"/>
        <v>15590.418210327152</v>
      </c>
      <c r="BI218" s="3">
        <f t="shared" si="168"/>
        <v>188837.74495011388</v>
      </c>
      <c r="BJ218" s="3">
        <f t="shared" si="169"/>
        <v>10415.678611360181</v>
      </c>
      <c r="BK218" s="5" t="e">
        <f t="shared" si="176"/>
        <v>#DIV/0!</v>
      </c>
      <c r="BL218" s="5" t="e">
        <f t="shared" si="177"/>
        <v>#DIV/0!</v>
      </c>
      <c r="BM218" s="39" t="e">
        <f t="shared" si="170"/>
        <v>#DIV/0!</v>
      </c>
      <c r="BN218" s="39" t="e">
        <f t="shared" si="171"/>
        <v>#DIV/0!</v>
      </c>
    </row>
    <row r="219" spans="14:66" x14ac:dyDescent="0.2">
      <c r="N219" s="5">
        <v>81006132600000</v>
      </c>
      <c r="O219" s="32">
        <f t="shared" si="135"/>
        <v>1795.9750583741261</v>
      </c>
      <c r="P219" s="36">
        <f t="shared" si="136"/>
        <v>1303.1186991829943</v>
      </c>
      <c r="Q219" s="36">
        <f t="shared" si="137"/>
        <v>442.98479146750725</v>
      </c>
      <c r="R219" s="37">
        <f t="shared" si="172"/>
        <v>1746.1034906505015</v>
      </c>
      <c r="S219" s="28">
        <f t="shared" si="138"/>
        <v>1303.1186991829943</v>
      </c>
      <c r="T219" s="28">
        <f t="shared" si="139"/>
        <v>442.98479146750725</v>
      </c>
      <c r="U219" s="28">
        <f t="shared" si="173"/>
        <v>1746.1034906505015</v>
      </c>
      <c r="V219" s="30">
        <f t="shared" si="140"/>
        <v>1321.6025159934763</v>
      </c>
      <c r="W219" s="30">
        <f t="shared" si="141"/>
        <v>492.17626872768903</v>
      </c>
      <c r="X219" s="30">
        <f t="shared" si="134"/>
        <v>1813.7787847211653</v>
      </c>
      <c r="Z219" s="7">
        <f t="shared" si="142"/>
        <v>1414</v>
      </c>
      <c r="AA219" s="7">
        <f t="shared" si="143"/>
        <v>470.5</v>
      </c>
      <c r="AB219" s="3">
        <f t="shared" si="144"/>
        <v>3081006132600000</v>
      </c>
      <c r="AC219" s="3">
        <f t="shared" si="145"/>
        <v>81006132600000</v>
      </c>
      <c r="AD219" s="3">
        <f t="shared" si="146"/>
        <v>3081006132600000</v>
      </c>
      <c r="AE219" s="3">
        <f t="shared" si="147"/>
        <v>6081006132600000</v>
      </c>
      <c r="AF219" s="3">
        <f t="shared" si="174"/>
        <v>3162012265200000</v>
      </c>
      <c r="AG219" s="3">
        <f t="shared" si="175"/>
        <v>3162012265200000</v>
      </c>
      <c r="AH219" s="10">
        <f t="shared" si="148"/>
        <v>2300.3870953173241</v>
      </c>
      <c r="AI219" s="10">
        <f t="shared" si="149"/>
        <v>1468.6361794735683</v>
      </c>
      <c r="AJ219" s="10">
        <f t="shared" si="150"/>
        <v>41588.847042668465</v>
      </c>
      <c r="AK219" s="10">
        <f t="shared" si="151"/>
        <v>52318.769579676926</v>
      </c>
      <c r="AL219" s="3">
        <f t="shared" si="152"/>
        <v>861.33057082292407</v>
      </c>
      <c r="AM219" s="3">
        <f t="shared" si="153"/>
        <v>572.24299513589392</v>
      </c>
      <c r="AN219" s="3">
        <f t="shared" si="154"/>
        <v>0.76537537131640498</v>
      </c>
      <c r="AO219" s="3">
        <f t="shared" si="155"/>
        <v>0.74234592963100055</v>
      </c>
      <c r="AP219" s="8">
        <f t="shared" si="156"/>
        <v>0.84070012338521494</v>
      </c>
      <c r="AQ219" s="8">
        <f t="shared" si="157"/>
        <v>0.91730790728383305</v>
      </c>
      <c r="AR219" s="3">
        <f t="shared" si="158"/>
        <v>3096355561688055.5</v>
      </c>
      <c r="AS219" s="3">
        <f t="shared" si="159"/>
        <v>5585785825550530</v>
      </c>
      <c r="AT219" s="3">
        <f t="shared" si="160"/>
        <v>16617.859161715001</v>
      </c>
      <c r="AU219" s="3">
        <f t="shared" si="161"/>
        <v>7574.8778766962077</v>
      </c>
      <c r="AV219" s="3">
        <f t="shared" si="162"/>
        <v>16617.859161714998</v>
      </c>
      <c r="AW219" s="3">
        <f t="shared" si="163"/>
        <v>7574.8778766962087</v>
      </c>
      <c r="BE219" s="3">
        <f t="shared" si="164"/>
        <v>17020.62046100017</v>
      </c>
      <c r="BF219" s="3" t="e">
        <f t="shared" si="165"/>
        <v>#DIV/0!</v>
      </c>
      <c r="BG219" s="3" t="e">
        <f t="shared" si="166"/>
        <v>#DIV/0!</v>
      </c>
      <c r="BH219" s="3">
        <f t="shared" si="167"/>
        <v>15590.497365934727</v>
      </c>
      <c r="BI219" s="3">
        <f t="shared" si="168"/>
        <v>188122.74765527548</v>
      </c>
      <c r="BJ219" s="3">
        <f t="shared" si="169"/>
        <v>10414.706243452285</v>
      </c>
      <c r="BK219" s="5" t="e">
        <f t="shared" si="176"/>
        <v>#DIV/0!</v>
      </c>
      <c r="BL219" s="5" t="e">
        <f t="shared" si="177"/>
        <v>#DIV/0!</v>
      </c>
      <c r="BM219" s="39" t="e">
        <f t="shared" si="170"/>
        <v>#DIV/0!</v>
      </c>
      <c r="BN219" s="39" t="e">
        <f t="shared" si="171"/>
        <v>#DIV/0!</v>
      </c>
    </row>
    <row r="220" spans="14:66" x14ac:dyDescent="0.2">
      <c r="N220" s="5">
        <v>82290533900000</v>
      </c>
      <c r="O220" s="32">
        <f t="shared" si="135"/>
        <v>1795.9214583411015</v>
      </c>
      <c r="P220" s="36">
        <f t="shared" si="136"/>
        <v>1303.0809663575594</v>
      </c>
      <c r="Q220" s="36">
        <f t="shared" si="137"/>
        <v>442.98030278432032</v>
      </c>
      <c r="R220" s="37">
        <f t="shared" si="172"/>
        <v>1746.0612691418796</v>
      </c>
      <c r="S220" s="28">
        <f t="shared" si="138"/>
        <v>1303.0809663575594</v>
      </c>
      <c r="T220" s="28">
        <f t="shared" si="139"/>
        <v>442.98030278432032</v>
      </c>
      <c r="U220" s="28">
        <f t="shared" si="173"/>
        <v>1746.0612691418796</v>
      </c>
      <c r="V220" s="30">
        <f t="shared" si="140"/>
        <v>1321.5075035588827</v>
      </c>
      <c r="W220" s="30">
        <f t="shared" si="141"/>
        <v>492.14252331288742</v>
      </c>
      <c r="X220" s="30">
        <f t="shared" si="134"/>
        <v>1813.65002687177</v>
      </c>
      <c r="Z220" s="7">
        <f t="shared" si="142"/>
        <v>1414</v>
      </c>
      <c r="AA220" s="7">
        <f t="shared" si="143"/>
        <v>470.5</v>
      </c>
      <c r="AB220" s="3">
        <f t="shared" si="144"/>
        <v>3082290533900000</v>
      </c>
      <c r="AC220" s="3">
        <f t="shared" si="145"/>
        <v>82290533900000</v>
      </c>
      <c r="AD220" s="3">
        <f t="shared" si="146"/>
        <v>3082290533900000</v>
      </c>
      <c r="AE220" s="3">
        <f t="shared" si="147"/>
        <v>6082290533900000</v>
      </c>
      <c r="AF220" s="3">
        <f t="shared" si="174"/>
        <v>3164581067800000</v>
      </c>
      <c r="AG220" s="3">
        <f t="shared" si="175"/>
        <v>3164581067800000</v>
      </c>
      <c r="AH220" s="10">
        <f t="shared" si="148"/>
        <v>2299.7543880949015</v>
      </c>
      <c r="AI220" s="10">
        <f t="shared" si="149"/>
        <v>1468.4314844307291</v>
      </c>
      <c r="AJ220" s="10">
        <f t="shared" si="150"/>
        <v>41555.087901687293</v>
      </c>
      <c r="AK220" s="10">
        <f t="shared" si="151"/>
        <v>52276.300580322611</v>
      </c>
      <c r="AL220" s="3">
        <f t="shared" si="152"/>
        <v>861.05700027443788</v>
      </c>
      <c r="AM220" s="3">
        <f t="shared" si="153"/>
        <v>572.14711760394641</v>
      </c>
      <c r="AN220" s="3">
        <f t="shared" si="154"/>
        <v>0.76536063706598589</v>
      </c>
      <c r="AO220" s="3">
        <f t="shared" si="155"/>
        <v>0.74233739740791616</v>
      </c>
      <c r="AP220" s="8">
        <f t="shared" si="156"/>
        <v>0.84071552078588074</v>
      </c>
      <c r="AQ220" s="8">
        <f t="shared" si="157"/>
        <v>0.91732417306516556</v>
      </c>
      <c r="AR220" s="3">
        <f t="shared" si="158"/>
        <v>3097881544785894.5</v>
      </c>
      <c r="AS220" s="3">
        <f t="shared" si="159"/>
        <v>5587100833080962</v>
      </c>
      <c r="AT220" s="3">
        <f t="shared" si="160"/>
        <v>16611.725020696347</v>
      </c>
      <c r="AU220" s="3">
        <f t="shared" si="161"/>
        <v>7573.5656110806212</v>
      </c>
      <c r="AV220" s="3">
        <f t="shared" si="162"/>
        <v>16611.725020696344</v>
      </c>
      <c r="AW220" s="3">
        <f t="shared" si="163"/>
        <v>7573.5656110806203</v>
      </c>
      <c r="BE220" s="3">
        <f t="shared" si="164"/>
        <v>17020.682101443879</v>
      </c>
      <c r="BF220" s="3" t="e">
        <f t="shared" si="165"/>
        <v>#DIV/0!</v>
      </c>
      <c r="BG220" s="3" t="e">
        <f t="shared" si="166"/>
        <v>#DIV/0!</v>
      </c>
      <c r="BH220" s="3">
        <f t="shared" si="167"/>
        <v>15590.733813725998</v>
      </c>
      <c r="BI220" s="3">
        <f t="shared" si="168"/>
        <v>186025.03747092921</v>
      </c>
      <c r="BJ220" s="3">
        <f t="shared" si="169"/>
        <v>10411.802808116006</v>
      </c>
      <c r="BK220" s="5" t="e">
        <f t="shared" si="176"/>
        <v>#DIV/0!</v>
      </c>
      <c r="BL220" s="5" t="e">
        <f t="shared" si="177"/>
        <v>#DIV/0!</v>
      </c>
      <c r="BM220" s="39" t="e">
        <f t="shared" si="170"/>
        <v>#DIV/0!</v>
      </c>
      <c r="BN220" s="39" t="e">
        <f t="shared" si="171"/>
        <v>#DIV/0!</v>
      </c>
    </row>
    <row r="221" spans="14:66" x14ac:dyDescent="0.2">
      <c r="N221" s="5">
        <v>82743527500000</v>
      </c>
      <c r="O221" s="32">
        <f t="shared" si="135"/>
        <v>1795.9025864854393</v>
      </c>
      <c r="P221" s="36">
        <f t="shared" si="136"/>
        <v>1303.0676607376161</v>
      </c>
      <c r="Q221" s="36">
        <f t="shared" si="137"/>
        <v>442.97871981574326</v>
      </c>
      <c r="R221" s="37">
        <f t="shared" si="172"/>
        <v>1746.0463805533593</v>
      </c>
      <c r="S221" s="28">
        <f t="shared" si="138"/>
        <v>1303.0676607376161</v>
      </c>
      <c r="T221" s="28">
        <f t="shared" si="139"/>
        <v>442.97871981574326</v>
      </c>
      <c r="U221" s="28">
        <f t="shared" si="173"/>
        <v>1746.0463805533593</v>
      </c>
      <c r="V221" s="30">
        <f t="shared" si="140"/>
        <v>1321.4740964397063</v>
      </c>
      <c r="W221" s="30">
        <f t="shared" si="141"/>
        <v>492.1306531343007</v>
      </c>
      <c r="X221" s="30">
        <f t="shared" si="134"/>
        <v>1813.604749574007</v>
      </c>
      <c r="Z221" s="7">
        <f t="shared" si="142"/>
        <v>1414</v>
      </c>
      <c r="AA221" s="7">
        <f t="shared" si="143"/>
        <v>470.5</v>
      </c>
      <c r="AB221" s="3">
        <f t="shared" si="144"/>
        <v>3082743527500000</v>
      </c>
      <c r="AC221" s="3">
        <f t="shared" si="145"/>
        <v>82743527500000</v>
      </c>
      <c r="AD221" s="3">
        <f t="shared" si="146"/>
        <v>3082743527500000</v>
      </c>
      <c r="AE221" s="3">
        <f t="shared" si="147"/>
        <v>6082743527500000</v>
      </c>
      <c r="AF221" s="3">
        <f t="shared" si="174"/>
        <v>3165487055000000</v>
      </c>
      <c r="AG221" s="3">
        <f t="shared" si="175"/>
        <v>3165487055000000</v>
      </c>
      <c r="AH221" s="10">
        <f t="shared" si="148"/>
        <v>2299.5313439059387</v>
      </c>
      <c r="AI221" s="10">
        <f t="shared" si="149"/>
        <v>1468.3593079533025</v>
      </c>
      <c r="AJ221" s="10">
        <f t="shared" si="150"/>
        <v>41543.194509902816</v>
      </c>
      <c r="AK221" s="10">
        <f t="shared" si="151"/>
        <v>52261.338693457743</v>
      </c>
      <c r="AL221" s="3">
        <f t="shared" si="152"/>
        <v>860.96056389746263</v>
      </c>
      <c r="AM221" s="3">
        <f t="shared" si="153"/>
        <v>572.11331167035144</v>
      </c>
      <c r="AN221" s="3">
        <f t="shared" si="154"/>
        <v>0.76535544175805881</v>
      </c>
      <c r="AO221" s="3">
        <f t="shared" si="155"/>
        <v>0.74233438858107403</v>
      </c>
      <c r="AP221" s="8">
        <f t="shared" si="156"/>
        <v>0.84072095041533357</v>
      </c>
      <c r="AQ221" s="8">
        <f t="shared" si="157"/>
        <v>0.9173299093511823</v>
      </c>
      <c r="AR221" s="3">
        <f t="shared" si="158"/>
        <v>3098419728280975</v>
      </c>
      <c r="AS221" s="3">
        <f t="shared" si="159"/>
        <v>5587564612693526</v>
      </c>
      <c r="AT221" s="3">
        <f t="shared" si="160"/>
        <v>16609.562951024662</v>
      </c>
      <c r="AU221" s="3">
        <f t="shared" si="161"/>
        <v>7573.1029326365515</v>
      </c>
      <c r="AV221" s="3">
        <f t="shared" si="162"/>
        <v>16609.562951024662</v>
      </c>
      <c r="AW221" s="3">
        <f t="shared" si="163"/>
        <v>7573.1029326365524</v>
      </c>
      <c r="BE221" s="3">
        <f t="shared" si="164"/>
        <v>17020.703841321054</v>
      </c>
      <c r="BF221" s="3" t="e">
        <f t="shared" si="165"/>
        <v>#DIV/0!</v>
      </c>
      <c r="BG221" s="3" t="e">
        <f t="shared" si="166"/>
        <v>#DIV/0!</v>
      </c>
      <c r="BH221" s="3">
        <f t="shared" si="167"/>
        <v>15590.817199247356</v>
      </c>
      <c r="BI221" s="3">
        <f t="shared" si="168"/>
        <v>185298.54666625377</v>
      </c>
      <c r="BJ221" s="3">
        <f t="shared" si="169"/>
        <v>10410.779295438568</v>
      </c>
      <c r="BK221" s="5" t="e">
        <f t="shared" si="176"/>
        <v>#DIV/0!</v>
      </c>
      <c r="BL221" s="5" t="e">
        <f t="shared" si="177"/>
        <v>#DIV/0!</v>
      </c>
      <c r="BM221" s="39" t="e">
        <f t="shared" si="170"/>
        <v>#DIV/0!</v>
      </c>
      <c r="BN221" s="39" t="e">
        <f t="shared" si="171"/>
        <v>#DIV/0!</v>
      </c>
    </row>
    <row r="222" spans="14:66" x14ac:dyDescent="0.2">
      <c r="N222" s="5">
        <v>84043873700000</v>
      </c>
      <c r="O222" s="32">
        <f t="shared" si="135"/>
        <v>1795.8485058145391</v>
      </c>
      <c r="P222" s="36">
        <f t="shared" si="136"/>
        <v>1303.0294728327201</v>
      </c>
      <c r="Q222" s="36">
        <f t="shared" si="137"/>
        <v>442.97417620739589</v>
      </c>
      <c r="R222" s="37">
        <f t="shared" si="172"/>
        <v>1746.003649040116</v>
      </c>
      <c r="S222" s="28">
        <f t="shared" si="138"/>
        <v>1303.0294728327201</v>
      </c>
      <c r="T222" s="28">
        <f t="shared" si="139"/>
        <v>442.97417620739589</v>
      </c>
      <c r="U222" s="28">
        <f t="shared" si="173"/>
        <v>1746.003649040116</v>
      </c>
      <c r="V222" s="30">
        <f t="shared" si="140"/>
        <v>1321.3784920930493</v>
      </c>
      <c r="W222" s="30">
        <f t="shared" si="141"/>
        <v>492.0966687817965</v>
      </c>
      <c r="X222" s="30">
        <f t="shared" si="134"/>
        <v>1813.4751608748459</v>
      </c>
      <c r="Z222" s="7">
        <f t="shared" si="142"/>
        <v>1414</v>
      </c>
      <c r="AA222" s="7">
        <f t="shared" si="143"/>
        <v>470.5</v>
      </c>
      <c r="AB222" s="3">
        <f t="shared" si="144"/>
        <v>3084043873700000</v>
      </c>
      <c r="AC222" s="3">
        <f t="shared" si="145"/>
        <v>84043873700000</v>
      </c>
      <c r="AD222" s="3">
        <f t="shared" si="146"/>
        <v>3084043873700000</v>
      </c>
      <c r="AE222" s="3">
        <f t="shared" si="147"/>
        <v>6084043873700000</v>
      </c>
      <c r="AF222" s="3">
        <f t="shared" si="174"/>
        <v>3168087747400000</v>
      </c>
      <c r="AG222" s="3">
        <f t="shared" si="175"/>
        <v>3168087747400000</v>
      </c>
      <c r="AH222" s="10">
        <f t="shared" si="148"/>
        <v>2298.8913838782155</v>
      </c>
      <c r="AI222" s="10">
        <f t="shared" si="149"/>
        <v>1468.1521704616944</v>
      </c>
      <c r="AJ222" s="10">
        <f t="shared" si="150"/>
        <v>41509.091581307395</v>
      </c>
      <c r="AK222" s="10">
        <f t="shared" si="151"/>
        <v>52218.437209284704</v>
      </c>
      <c r="AL222" s="3">
        <f t="shared" si="152"/>
        <v>860.68387858589313</v>
      </c>
      <c r="AM222" s="3">
        <f t="shared" si="153"/>
        <v>572.01629562068717</v>
      </c>
      <c r="AN222" s="3">
        <f t="shared" si="154"/>
        <v>0.76534053204838748</v>
      </c>
      <c r="AO222" s="3">
        <f t="shared" si="155"/>
        <v>0.74232575268755741</v>
      </c>
      <c r="AP222" s="8">
        <f t="shared" si="156"/>
        <v>0.84073653402157023</v>
      </c>
      <c r="AQ222" s="8">
        <f t="shared" si="157"/>
        <v>0.91734637435908917</v>
      </c>
      <c r="AR222" s="3">
        <f t="shared" si="158"/>
        <v>3099964579031656</v>
      </c>
      <c r="AS222" s="3">
        <f t="shared" si="159"/>
        <v>5588895896324790</v>
      </c>
      <c r="AT222" s="3">
        <f t="shared" si="160"/>
        <v>16603.360564450202</v>
      </c>
      <c r="AU222" s="3">
        <f t="shared" si="161"/>
        <v>7571.7751982986829</v>
      </c>
      <c r="AV222" s="3">
        <f t="shared" si="162"/>
        <v>16603.360564450202</v>
      </c>
      <c r="AW222" s="3">
        <f t="shared" si="163"/>
        <v>7571.775198298682</v>
      </c>
      <c r="BE222" s="3">
        <f t="shared" si="164"/>
        <v>17020.766246985655</v>
      </c>
      <c r="BF222" s="3" t="e">
        <f t="shared" si="165"/>
        <v>#DIV/0!</v>
      </c>
      <c r="BG222" s="3" t="e">
        <f t="shared" si="166"/>
        <v>#DIV/0!</v>
      </c>
      <c r="BH222" s="3">
        <f t="shared" si="167"/>
        <v>15591.056542567416</v>
      </c>
      <c r="BI222" s="3">
        <f t="shared" si="168"/>
        <v>183250.50843113509</v>
      </c>
      <c r="BJ222" s="3">
        <f t="shared" si="169"/>
        <v>10407.84267343751</v>
      </c>
      <c r="BK222" s="5" t="e">
        <f t="shared" si="176"/>
        <v>#DIV/0!</v>
      </c>
      <c r="BL222" s="5" t="e">
        <f t="shared" si="177"/>
        <v>#DIV/0!</v>
      </c>
      <c r="BM222" s="39" t="e">
        <f t="shared" si="170"/>
        <v>#DIV/0!</v>
      </c>
      <c r="BN222" s="39" t="e">
        <f t="shared" si="171"/>
        <v>#DIV/0!</v>
      </c>
    </row>
    <row r="223" spans="14:66" x14ac:dyDescent="0.2">
      <c r="N223" s="5">
        <v>84517026000000</v>
      </c>
      <c r="O223" s="32">
        <f t="shared" si="135"/>
        <v>1795.8288612527801</v>
      </c>
      <c r="P223" s="36">
        <f t="shared" si="136"/>
        <v>1303.0155800025689</v>
      </c>
      <c r="Q223" s="36">
        <f t="shared" si="137"/>
        <v>442.97252308852802</v>
      </c>
      <c r="R223" s="37">
        <f t="shared" si="172"/>
        <v>1745.9881030910969</v>
      </c>
      <c r="S223" s="28">
        <f t="shared" si="138"/>
        <v>1303.0155800025689</v>
      </c>
      <c r="T223" s="28">
        <f t="shared" si="139"/>
        <v>442.97252308852802</v>
      </c>
      <c r="U223" s="28">
        <f t="shared" si="173"/>
        <v>1745.9881030910969</v>
      </c>
      <c r="V223" s="30">
        <f t="shared" si="140"/>
        <v>1321.3438114624471</v>
      </c>
      <c r="W223" s="30">
        <f t="shared" si="141"/>
        <v>492.08433568626106</v>
      </c>
      <c r="X223" s="30">
        <f t="shared" si="134"/>
        <v>1813.4281471487081</v>
      </c>
      <c r="Z223" s="7">
        <f t="shared" si="142"/>
        <v>1414</v>
      </c>
      <c r="AA223" s="7">
        <f t="shared" si="143"/>
        <v>470.5</v>
      </c>
      <c r="AB223" s="3">
        <f t="shared" si="144"/>
        <v>3084517026000000</v>
      </c>
      <c r="AC223" s="3">
        <f t="shared" si="145"/>
        <v>84517026000000</v>
      </c>
      <c r="AD223" s="3">
        <f t="shared" si="146"/>
        <v>3084517026000000</v>
      </c>
      <c r="AE223" s="3">
        <f t="shared" si="147"/>
        <v>6084517026000000</v>
      </c>
      <c r="AF223" s="3">
        <f t="shared" si="174"/>
        <v>3169034052000000</v>
      </c>
      <c r="AG223" s="3">
        <f t="shared" si="175"/>
        <v>3169034052000000</v>
      </c>
      <c r="AH223" s="10">
        <f t="shared" si="148"/>
        <v>2298.6586350529387</v>
      </c>
      <c r="AI223" s="10">
        <f t="shared" si="149"/>
        <v>1468.0768183212558</v>
      </c>
      <c r="AJ223" s="10">
        <f t="shared" si="150"/>
        <v>41496.69656009251</v>
      </c>
      <c r="AK223" s="10">
        <f t="shared" si="151"/>
        <v>52202.844272596383</v>
      </c>
      <c r="AL223" s="3">
        <f t="shared" si="152"/>
        <v>860.58325405992355</v>
      </c>
      <c r="AM223" s="3">
        <f t="shared" si="153"/>
        <v>571.98100429689623</v>
      </c>
      <c r="AN223" s="3">
        <f t="shared" si="154"/>
        <v>0.76533510828311724</v>
      </c>
      <c r="AO223" s="3">
        <f t="shared" si="155"/>
        <v>0.74232261079194795</v>
      </c>
      <c r="AP223" s="8">
        <f t="shared" si="156"/>
        <v>0.84074220345939166</v>
      </c>
      <c r="AQ223" s="8">
        <f t="shared" si="157"/>
        <v>0.9173523649231744</v>
      </c>
      <c r="AR223" s="3">
        <f t="shared" si="158"/>
        <v>3100526684222867.5</v>
      </c>
      <c r="AS223" s="3">
        <f t="shared" si="159"/>
        <v>5589380296705534</v>
      </c>
      <c r="AT223" s="3">
        <f t="shared" si="160"/>
        <v>16601.105183648993</v>
      </c>
      <c r="AU223" s="3">
        <f t="shared" si="161"/>
        <v>7571.2922322457425</v>
      </c>
      <c r="AV223" s="3">
        <f t="shared" si="162"/>
        <v>16601.105183648997</v>
      </c>
      <c r="AW223" s="3">
        <f t="shared" si="163"/>
        <v>7571.2922322457425</v>
      </c>
      <c r="BE223" s="3">
        <f t="shared" si="164"/>
        <v>17020.788954310628</v>
      </c>
      <c r="BF223" s="3" t="e">
        <f t="shared" si="165"/>
        <v>#DIV/0!</v>
      </c>
      <c r="BG223" s="3" t="e">
        <f t="shared" si="166"/>
        <v>#DIV/0!</v>
      </c>
      <c r="BH223" s="3">
        <f t="shared" si="167"/>
        <v>15591.143624207178</v>
      </c>
      <c r="BI223" s="3">
        <f t="shared" si="168"/>
        <v>182518.73189118312</v>
      </c>
      <c r="BJ223" s="3">
        <f t="shared" si="169"/>
        <v>10406.774662986098</v>
      </c>
      <c r="BK223" s="5" t="e">
        <f t="shared" si="176"/>
        <v>#DIV/0!</v>
      </c>
      <c r="BL223" s="5" t="e">
        <f t="shared" si="177"/>
        <v>#DIV/0!</v>
      </c>
      <c r="BM223" s="39" t="e">
        <f t="shared" si="170"/>
        <v>#DIV/0!</v>
      </c>
      <c r="BN223" s="39" t="e">
        <f t="shared" si="171"/>
        <v>#DIV/0!</v>
      </c>
    </row>
    <row r="224" spans="14:66" x14ac:dyDescent="0.2">
      <c r="N224" s="5">
        <v>85804832000000</v>
      </c>
      <c r="O224" s="32">
        <f t="shared" si="135"/>
        <v>1795.7754830139704</v>
      </c>
      <c r="P224" s="36">
        <f t="shared" si="136"/>
        <v>1302.9777737424695</v>
      </c>
      <c r="Q224" s="36">
        <f t="shared" si="137"/>
        <v>442.96802409795282</v>
      </c>
      <c r="R224" s="37">
        <f t="shared" si="172"/>
        <v>1745.9457978404223</v>
      </c>
      <c r="S224" s="28">
        <f t="shared" si="138"/>
        <v>1302.9777737424695</v>
      </c>
      <c r="T224" s="28">
        <f t="shared" si="139"/>
        <v>442.96802409795282</v>
      </c>
      <c r="U224" s="28">
        <f t="shared" si="173"/>
        <v>1745.9457978404223</v>
      </c>
      <c r="V224" s="30">
        <f t="shared" si="140"/>
        <v>1321.249702835031</v>
      </c>
      <c r="W224" s="30">
        <f t="shared" si="141"/>
        <v>492.05085497924051</v>
      </c>
      <c r="X224" s="30">
        <f t="shared" si="134"/>
        <v>1813.3005578142715</v>
      </c>
      <c r="Z224" s="7">
        <f t="shared" si="142"/>
        <v>1414</v>
      </c>
      <c r="AA224" s="7">
        <f t="shared" si="143"/>
        <v>470.5</v>
      </c>
      <c r="AB224" s="3">
        <f t="shared" si="144"/>
        <v>3085804832000000</v>
      </c>
      <c r="AC224" s="3">
        <f t="shared" si="145"/>
        <v>85804832000000</v>
      </c>
      <c r="AD224" s="3">
        <f t="shared" si="146"/>
        <v>3085804832000000</v>
      </c>
      <c r="AE224" s="3">
        <f t="shared" si="147"/>
        <v>6085804832000000</v>
      </c>
      <c r="AF224" s="3">
        <f t="shared" si="174"/>
        <v>3171609664000000</v>
      </c>
      <c r="AG224" s="3">
        <f t="shared" si="175"/>
        <v>3171609664000000</v>
      </c>
      <c r="AH224" s="10">
        <f t="shared" si="148"/>
        <v>2298.0254491723881</v>
      </c>
      <c r="AI224" s="10">
        <f t="shared" si="149"/>
        <v>1467.8717772962334</v>
      </c>
      <c r="AJ224" s="10">
        <f t="shared" si="150"/>
        <v>41462.997775896692</v>
      </c>
      <c r="AK224" s="10">
        <f t="shared" si="151"/>
        <v>52160.451202078038</v>
      </c>
      <c r="AL224" s="3">
        <f t="shared" si="152"/>
        <v>860.30951876620941</v>
      </c>
      <c r="AM224" s="3">
        <f t="shared" si="153"/>
        <v>571.88497567535103</v>
      </c>
      <c r="AN224" s="3">
        <f t="shared" si="154"/>
        <v>0.7653203498268506</v>
      </c>
      <c r="AO224" s="3">
        <f t="shared" si="155"/>
        <v>0.74231406043652637</v>
      </c>
      <c r="AP224" s="8">
        <f t="shared" si="156"/>
        <v>0.84075763183037222</v>
      </c>
      <c r="AQ224" s="8">
        <f t="shared" si="157"/>
        <v>0.91736866843947307</v>
      </c>
      <c r="AR224" s="3">
        <f t="shared" si="158"/>
        <v>3102056560358778.5</v>
      </c>
      <c r="AS224" s="3">
        <f t="shared" si="159"/>
        <v>5590698692908381</v>
      </c>
      <c r="AT224" s="3">
        <f t="shared" si="160"/>
        <v>16594.970522372176</v>
      </c>
      <c r="AU224" s="3">
        <f t="shared" si="161"/>
        <v>7569.9781257831646</v>
      </c>
      <c r="AV224" s="3">
        <f t="shared" si="162"/>
        <v>16594.970522372172</v>
      </c>
      <c r="AW224" s="3">
        <f t="shared" si="163"/>
        <v>7569.9781257831628</v>
      </c>
      <c r="BE224" s="3">
        <f t="shared" si="164"/>
        <v>17020.85075815126</v>
      </c>
      <c r="BF224" s="3" t="e">
        <f t="shared" si="165"/>
        <v>#DIV/0!</v>
      </c>
      <c r="BG224" s="3" t="e">
        <f t="shared" si="166"/>
        <v>#DIV/0!</v>
      </c>
      <c r="BH224" s="3">
        <f t="shared" si="167"/>
        <v>15591.380619477806</v>
      </c>
      <c r="BI224" s="3">
        <f t="shared" si="168"/>
        <v>180562.1485330851</v>
      </c>
      <c r="BJ224" s="3">
        <f t="shared" si="169"/>
        <v>10403.869221811556</v>
      </c>
      <c r="BK224" s="5" t="e">
        <f t="shared" si="176"/>
        <v>#DIV/0!</v>
      </c>
      <c r="BL224" s="5" t="e">
        <f t="shared" si="177"/>
        <v>#DIV/0!</v>
      </c>
      <c r="BM224" s="39" t="e">
        <f t="shared" si="170"/>
        <v>#DIV/0!</v>
      </c>
      <c r="BN224" s="39" t="e">
        <f t="shared" si="171"/>
        <v>#DIV/0!</v>
      </c>
    </row>
    <row r="225" spans="14:66" x14ac:dyDescent="0.2">
      <c r="N225" s="5">
        <v>86296129200000</v>
      </c>
      <c r="O225" s="32">
        <f t="shared" si="135"/>
        <v>1795.7551534009567</v>
      </c>
      <c r="P225" s="36">
        <f t="shared" si="136"/>
        <v>1302.963353243302</v>
      </c>
      <c r="Q225" s="36">
        <f t="shared" si="137"/>
        <v>442.96630788945686</v>
      </c>
      <c r="R225" s="37">
        <f t="shared" si="172"/>
        <v>1745.9296611327588</v>
      </c>
      <c r="S225" s="28">
        <f t="shared" si="138"/>
        <v>1302.963353243302</v>
      </c>
      <c r="T225" s="28">
        <f t="shared" si="139"/>
        <v>442.96630788945686</v>
      </c>
      <c r="U225" s="28">
        <f t="shared" si="173"/>
        <v>1745.9296611327588</v>
      </c>
      <c r="V225" s="30">
        <f t="shared" si="140"/>
        <v>1321.213908566629</v>
      </c>
      <c r="W225" s="30">
        <f t="shared" si="141"/>
        <v>492.03811528110123</v>
      </c>
      <c r="X225" s="30">
        <f t="shared" si="134"/>
        <v>1813.2520238477302</v>
      </c>
      <c r="Z225" s="7">
        <f t="shared" si="142"/>
        <v>1414</v>
      </c>
      <c r="AA225" s="7">
        <f t="shared" si="143"/>
        <v>470.5</v>
      </c>
      <c r="AB225" s="3">
        <f t="shared" si="144"/>
        <v>3086296129200000</v>
      </c>
      <c r="AC225" s="3">
        <f t="shared" si="145"/>
        <v>86296129200000</v>
      </c>
      <c r="AD225" s="3">
        <f t="shared" si="146"/>
        <v>3086296129200000</v>
      </c>
      <c r="AE225" s="3">
        <f t="shared" si="147"/>
        <v>6086296129200000</v>
      </c>
      <c r="AF225" s="3">
        <f t="shared" si="174"/>
        <v>3172592258400000</v>
      </c>
      <c r="AG225" s="3">
        <f t="shared" si="175"/>
        <v>3172592258400000</v>
      </c>
      <c r="AH225" s="10">
        <f t="shared" si="148"/>
        <v>2297.7840047274663</v>
      </c>
      <c r="AI225" s="10">
        <f t="shared" si="149"/>
        <v>1467.793573249668</v>
      </c>
      <c r="AJ225" s="10">
        <f t="shared" si="150"/>
        <v>41450.15612903396</v>
      </c>
      <c r="AK225" s="10">
        <f t="shared" si="151"/>
        <v>52144.296410324721</v>
      </c>
      <c r="AL225" s="3">
        <f t="shared" si="152"/>
        <v>860.20514295895543</v>
      </c>
      <c r="AM225" s="3">
        <f t="shared" si="153"/>
        <v>571.84835076213869</v>
      </c>
      <c r="AN225" s="3">
        <f t="shared" si="154"/>
        <v>0.76531472091779651</v>
      </c>
      <c r="AO225" s="3">
        <f t="shared" si="155"/>
        <v>0.74231079891417673</v>
      </c>
      <c r="AP225" s="8">
        <f t="shared" si="156"/>
        <v>0.84076351679431716</v>
      </c>
      <c r="AQ225" s="8">
        <f t="shared" si="157"/>
        <v>0.91737488770122833</v>
      </c>
      <c r="AR225" s="3">
        <f t="shared" si="158"/>
        <v>3102640192487219</v>
      </c>
      <c r="AS225" s="3">
        <f t="shared" si="159"/>
        <v>5591201650867948</v>
      </c>
      <c r="AT225" s="3">
        <f t="shared" si="160"/>
        <v>16592.631669822025</v>
      </c>
      <c r="AU225" s="3">
        <f t="shared" si="161"/>
        <v>7569.4769530085387</v>
      </c>
      <c r="AV225" s="3">
        <f t="shared" si="162"/>
        <v>16592.631669822025</v>
      </c>
      <c r="AW225" s="3">
        <f t="shared" si="163"/>
        <v>7569.4769530085396</v>
      </c>
      <c r="BE225" s="3">
        <f t="shared" si="164"/>
        <v>17020.874336278597</v>
      </c>
      <c r="BF225" s="3" t="e">
        <f t="shared" si="165"/>
        <v>#DIV/0!</v>
      </c>
      <c r="BG225" s="3" t="e">
        <f t="shared" si="166"/>
        <v>#DIV/0!</v>
      </c>
      <c r="BH225" s="3">
        <f t="shared" si="167"/>
        <v>15591.471025372266</v>
      </c>
      <c r="BI225" s="3">
        <f t="shared" si="168"/>
        <v>179828.93488699768</v>
      </c>
      <c r="BJ225" s="3">
        <f t="shared" si="169"/>
        <v>10402.76134653693</v>
      </c>
      <c r="BK225" s="5" t="e">
        <f t="shared" si="176"/>
        <v>#DIV/0!</v>
      </c>
      <c r="BL225" s="5" t="e">
        <f t="shared" si="177"/>
        <v>#DIV/0!</v>
      </c>
      <c r="BM225" s="39" t="e">
        <f t="shared" si="170"/>
        <v>#DIV/0!</v>
      </c>
      <c r="BN225" s="39" t="e">
        <f t="shared" si="171"/>
        <v>#DIV/0!</v>
      </c>
    </row>
    <row r="226" spans="14:66" x14ac:dyDescent="0.2">
      <c r="N226" s="5">
        <v>87569673400000</v>
      </c>
      <c r="O226" s="32">
        <f t="shared" si="135"/>
        <v>1795.7025414756672</v>
      </c>
      <c r="P226" s="36">
        <f t="shared" si="136"/>
        <v>1302.9259789142973</v>
      </c>
      <c r="Q226" s="36">
        <f t="shared" si="137"/>
        <v>442.96185951622806</v>
      </c>
      <c r="R226" s="37">
        <f t="shared" si="172"/>
        <v>1745.8878384305253</v>
      </c>
      <c r="S226" s="28">
        <f t="shared" si="138"/>
        <v>1302.9259789142973</v>
      </c>
      <c r="T226" s="28">
        <f t="shared" si="139"/>
        <v>442.96185951622806</v>
      </c>
      <c r="U226" s="28">
        <f t="shared" si="173"/>
        <v>1745.8878384305253</v>
      </c>
      <c r="V226" s="30">
        <f t="shared" si="140"/>
        <v>1321.121396283166</v>
      </c>
      <c r="W226" s="30">
        <f t="shared" si="141"/>
        <v>492.00517541772649</v>
      </c>
      <c r="X226" s="30">
        <f t="shared" si="134"/>
        <v>1813.1265717008923</v>
      </c>
      <c r="Z226" s="7">
        <f t="shared" si="142"/>
        <v>1414</v>
      </c>
      <c r="AA226" s="7">
        <f t="shared" si="143"/>
        <v>470.5</v>
      </c>
      <c r="AB226" s="3">
        <f t="shared" si="144"/>
        <v>3087569673400000</v>
      </c>
      <c r="AC226" s="3">
        <f t="shared" si="145"/>
        <v>87569673400000</v>
      </c>
      <c r="AD226" s="3">
        <f t="shared" si="146"/>
        <v>3087569673400000</v>
      </c>
      <c r="AE226" s="3">
        <f t="shared" si="147"/>
        <v>6087569673400000</v>
      </c>
      <c r="AF226" s="3">
        <f t="shared" si="174"/>
        <v>3175139346800000</v>
      </c>
      <c r="AG226" s="3">
        <f t="shared" si="175"/>
        <v>3175139346800000</v>
      </c>
      <c r="AH226" s="10">
        <f t="shared" si="148"/>
        <v>2297.158427615509</v>
      </c>
      <c r="AI226" s="10">
        <f t="shared" si="149"/>
        <v>1467.5909009284396</v>
      </c>
      <c r="AJ226" s="10">
        <f t="shared" si="150"/>
        <v>41416.904923237002</v>
      </c>
      <c r="AK226" s="10">
        <f t="shared" si="151"/>
        <v>52102.466393432151</v>
      </c>
      <c r="AL226" s="3">
        <f t="shared" si="152"/>
        <v>859.93471805604656</v>
      </c>
      <c r="AM226" s="3">
        <f t="shared" si="153"/>
        <v>571.75343695954643</v>
      </c>
      <c r="AN226" s="3">
        <f t="shared" si="154"/>
        <v>0.76530013330095803</v>
      </c>
      <c r="AO226" s="3">
        <f t="shared" si="155"/>
        <v>0.74230234548512786</v>
      </c>
      <c r="AP226" s="8">
        <f t="shared" si="156"/>
        <v>0.84077876939904594</v>
      </c>
      <c r="AQ226" s="8">
        <f t="shared" si="157"/>
        <v>0.91739100798102946</v>
      </c>
      <c r="AR226" s="3">
        <f t="shared" si="158"/>
        <v>3104153050228172.5</v>
      </c>
      <c r="AS226" s="3">
        <f t="shared" si="159"/>
        <v>5592505398047180</v>
      </c>
      <c r="AT226" s="3">
        <f t="shared" si="160"/>
        <v>16586.572775314417</v>
      </c>
      <c r="AU226" s="3">
        <f t="shared" si="161"/>
        <v>7568.1782154173325</v>
      </c>
      <c r="AV226" s="3">
        <f t="shared" si="162"/>
        <v>16586.572775314417</v>
      </c>
      <c r="AW226" s="3">
        <f t="shared" si="163"/>
        <v>7568.1782154173316</v>
      </c>
      <c r="BE226" s="3">
        <f t="shared" si="164"/>
        <v>17020.935455672956</v>
      </c>
      <c r="BF226" s="3" t="e">
        <f t="shared" si="165"/>
        <v>#DIV/0!</v>
      </c>
      <c r="BG226" s="3" t="e">
        <f t="shared" si="166"/>
        <v>#DIV/0!</v>
      </c>
      <c r="BH226" s="3">
        <f t="shared" si="167"/>
        <v>15591.705356513299</v>
      </c>
      <c r="BI226" s="3">
        <f t="shared" si="168"/>
        <v>177961.21670932483</v>
      </c>
      <c r="BJ226" s="3">
        <f t="shared" si="169"/>
        <v>10399.890913949881</v>
      </c>
      <c r="BK226" s="5" t="e">
        <f t="shared" si="176"/>
        <v>#DIV/0!</v>
      </c>
      <c r="BL226" s="5" t="e">
        <f t="shared" si="177"/>
        <v>#DIV/0!</v>
      </c>
      <c r="BM226" s="39" t="e">
        <f t="shared" si="170"/>
        <v>#DIV/0!</v>
      </c>
      <c r="BN226" s="39" t="e">
        <f t="shared" si="171"/>
        <v>#DIV/0!</v>
      </c>
    </row>
    <row r="227" spans="14:66" x14ac:dyDescent="0.2">
      <c r="N227" s="5">
        <v>88082643600000</v>
      </c>
      <c r="O227" s="32">
        <f t="shared" si="135"/>
        <v>1795.6813849254397</v>
      </c>
      <c r="P227" s="36">
        <f t="shared" si="136"/>
        <v>1302.9109276157108</v>
      </c>
      <c r="Q227" s="36">
        <f t="shared" si="137"/>
        <v>442.96006791933564</v>
      </c>
      <c r="R227" s="37">
        <f t="shared" si="172"/>
        <v>1745.8709955350464</v>
      </c>
      <c r="S227" s="28">
        <f t="shared" si="138"/>
        <v>1302.9109276157108</v>
      </c>
      <c r="T227" s="28">
        <f t="shared" si="139"/>
        <v>442.96006791933564</v>
      </c>
      <c r="U227" s="28">
        <f t="shared" si="173"/>
        <v>1745.8709955350464</v>
      </c>
      <c r="V227" s="30">
        <f t="shared" si="140"/>
        <v>1321.0842437530623</v>
      </c>
      <c r="W227" s="30">
        <f t="shared" si="141"/>
        <v>491.99194150482896</v>
      </c>
      <c r="X227" s="30">
        <f t="shared" si="134"/>
        <v>1813.0761852578912</v>
      </c>
      <c r="Z227" s="7">
        <f t="shared" si="142"/>
        <v>1414</v>
      </c>
      <c r="AA227" s="7">
        <f t="shared" si="143"/>
        <v>470.5</v>
      </c>
      <c r="AB227" s="3">
        <f t="shared" si="144"/>
        <v>3088082643600000</v>
      </c>
      <c r="AC227" s="3">
        <f t="shared" si="145"/>
        <v>88082643600000</v>
      </c>
      <c r="AD227" s="3">
        <f t="shared" si="146"/>
        <v>3088082643600000</v>
      </c>
      <c r="AE227" s="3">
        <f t="shared" si="147"/>
        <v>6088082643600000</v>
      </c>
      <c r="AF227" s="3">
        <f t="shared" si="174"/>
        <v>3176165287200000</v>
      </c>
      <c r="AG227" s="3">
        <f t="shared" si="175"/>
        <v>3176165287200000</v>
      </c>
      <c r="AH227" s="10">
        <f t="shared" si="148"/>
        <v>2296.9065727354209</v>
      </c>
      <c r="AI227" s="10">
        <f t="shared" si="149"/>
        <v>1467.5092865337119</v>
      </c>
      <c r="AJ227" s="10">
        <f t="shared" si="150"/>
        <v>41403.526754230821</v>
      </c>
      <c r="AK227" s="10">
        <f t="shared" si="151"/>
        <v>52085.636656822382</v>
      </c>
      <c r="AL227" s="3">
        <f t="shared" si="152"/>
        <v>859.8258503174776</v>
      </c>
      <c r="AM227" s="3">
        <f t="shared" si="153"/>
        <v>571.71521709905221</v>
      </c>
      <c r="AN227" s="3">
        <f t="shared" si="154"/>
        <v>0.76529425906317705</v>
      </c>
      <c r="AO227" s="3">
        <f t="shared" si="155"/>
        <v>0.74229894098660576</v>
      </c>
      <c r="AP227" s="8">
        <f t="shared" si="156"/>
        <v>0.84078491199243566</v>
      </c>
      <c r="AQ227" s="8">
        <f t="shared" si="157"/>
        <v>0.91739750051541713</v>
      </c>
      <c r="AR227" s="3">
        <f t="shared" si="158"/>
        <v>3104762398020758.5</v>
      </c>
      <c r="AS227" s="3">
        <f t="shared" si="159"/>
        <v>5593030523852873</v>
      </c>
      <c r="AT227" s="3">
        <f t="shared" si="160"/>
        <v>16584.133903607646</v>
      </c>
      <c r="AU227" s="3">
        <f t="shared" si="161"/>
        <v>7567.6552631141894</v>
      </c>
      <c r="AV227" s="3">
        <f t="shared" si="162"/>
        <v>16584.13390360765</v>
      </c>
      <c r="AW227" s="3">
        <f t="shared" si="163"/>
        <v>7567.6552631141894</v>
      </c>
      <c r="BE227" s="3">
        <f t="shared" si="164"/>
        <v>17020.960073921735</v>
      </c>
      <c r="BF227" s="3" t="e">
        <f t="shared" si="165"/>
        <v>#DIV/0!</v>
      </c>
      <c r="BG227" s="3" t="e">
        <f t="shared" si="166"/>
        <v>#DIV/0!</v>
      </c>
      <c r="BH227" s="3">
        <f t="shared" si="167"/>
        <v>15591.799734608014</v>
      </c>
      <c r="BI227" s="3">
        <f t="shared" si="168"/>
        <v>177222.02886416929</v>
      </c>
      <c r="BJ227" s="3">
        <f t="shared" si="169"/>
        <v>10398.735308361393</v>
      </c>
      <c r="BK227" s="5" t="e">
        <f t="shared" si="176"/>
        <v>#DIV/0!</v>
      </c>
      <c r="BL227" s="5" t="e">
        <f t="shared" si="177"/>
        <v>#DIV/0!</v>
      </c>
      <c r="BM227" s="39" t="e">
        <f t="shared" si="170"/>
        <v>#DIV/0!</v>
      </c>
      <c r="BN227" s="39" t="e">
        <f t="shared" si="171"/>
        <v>#DIV/0!</v>
      </c>
    </row>
    <row r="228" spans="14:66" x14ac:dyDescent="0.2">
      <c r="N228" s="5">
        <v>89370982800000</v>
      </c>
      <c r="O228" s="32">
        <f t="shared" si="135"/>
        <v>1795.6283370612055</v>
      </c>
      <c r="P228" s="36">
        <f t="shared" si="136"/>
        <v>1302.8731326553443</v>
      </c>
      <c r="Q228" s="36">
        <f t="shared" si="137"/>
        <v>442.95556868061334</v>
      </c>
      <c r="R228" s="37">
        <f t="shared" si="172"/>
        <v>1745.8287013359577</v>
      </c>
      <c r="S228" s="28">
        <f t="shared" si="138"/>
        <v>1302.8731326553443</v>
      </c>
      <c r="T228" s="28">
        <f t="shared" si="139"/>
        <v>442.95556868061334</v>
      </c>
      <c r="U228" s="28">
        <f t="shared" si="173"/>
        <v>1745.8287013359577</v>
      </c>
      <c r="V228" s="30">
        <f t="shared" si="140"/>
        <v>1320.9912097017327</v>
      </c>
      <c r="W228" s="30">
        <f t="shared" si="141"/>
        <v>491.95878883369386</v>
      </c>
      <c r="X228" s="30">
        <f t="shared" si="134"/>
        <v>1812.9499985354266</v>
      </c>
      <c r="Z228" s="7">
        <f t="shared" si="142"/>
        <v>1414</v>
      </c>
      <c r="AA228" s="7">
        <f t="shared" si="143"/>
        <v>470.5</v>
      </c>
      <c r="AB228" s="3">
        <f t="shared" si="144"/>
        <v>3089370982800000</v>
      </c>
      <c r="AC228" s="3">
        <f t="shared" si="145"/>
        <v>89370982800000</v>
      </c>
      <c r="AD228" s="3">
        <f t="shared" si="146"/>
        <v>3089370982800000</v>
      </c>
      <c r="AE228" s="3">
        <f t="shared" si="147"/>
        <v>6089370982800000</v>
      </c>
      <c r="AF228" s="3">
        <f t="shared" si="174"/>
        <v>3178741965600000</v>
      </c>
      <c r="AG228" s="3">
        <f t="shared" si="175"/>
        <v>3178741965600000</v>
      </c>
      <c r="AH228" s="10">
        <f t="shared" si="148"/>
        <v>2296.2743381964719</v>
      </c>
      <c r="AI228" s="10">
        <f t="shared" si="149"/>
        <v>1467.304359995783</v>
      </c>
      <c r="AJ228" s="10">
        <f t="shared" si="150"/>
        <v>41369.965183576154</v>
      </c>
      <c r="AK228" s="10">
        <f t="shared" si="151"/>
        <v>52043.416200938802</v>
      </c>
      <c r="AL228" s="3">
        <f t="shared" si="152"/>
        <v>859.55256901503208</v>
      </c>
      <c r="AM228" s="3">
        <f t="shared" si="153"/>
        <v>571.61925321038098</v>
      </c>
      <c r="AN228" s="3">
        <f t="shared" si="154"/>
        <v>0.76527950954641721</v>
      </c>
      <c r="AO228" s="3">
        <f t="shared" si="155"/>
        <v>0.74229039164065669</v>
      </c>
      <c r="AP228" s="8">
        <f t="shared" si="156"/>
        <v>0.84080033677087296</v>
      </c>
      <c r="AQ228" s="8">
        <f t="shared" si="157"/>
        <v>0.91741380532072958</v>
      </c>
      <c r="AR228" s="3">
        <f t="shared" si="158"/>
        <v>3106292753334558.5</v>
      </c>
      <c r="AS228" s="3">
        <f t="shared" si="159"/>
        <v>5594349367295530</v>
      </c>
      <c r="AT228" s="3">
        <f t="shared" si="160"/>
        <v>16578.012622824615</v>
      </c>
      <c r="AU228" s="3">
        <f t="shared" si="161"/>
        <v>7566.3422725137998</v>
      </c>
      <c r="AV228" s="3">
        <f t="shared" si="162"/>
        <v>16578.012622824615</v>
      </c>
      <c r="AW228" s="3">
        <f t="shared" si="163"/>
        <v>7566.3422725138007</v>
      </c>
      <c r="BE228" s="3">
        <f t="shared" si="164"/>
        <v>17021.021903351477</v>
      </c>
      <c r="BF228" s="3" t="e">
        <f t="shared" si="165"/>
        <v>#DIV/0!</v>
      </c>
      <c r="BG228" s="3" t="e">
        <f t="shared" si="166"/>
        <v>#DIV/0!</v>
      </c>
      <c r="BH228" s="3">
        <f t="shared" si="167"/>
        <v>15592.036747559228</v>
      </c>
      <c r="BI228" s="3">
        <f t="shared" si="168"/>
        <v>175397.69886626984</v>
      </c>
      <c r="BJ228" s="3">
        <f t="shared" si="169"/>
        <v>10395.834425538578</v>
      </c>
      <c r="BK228" s="5" t="e">
        <f t="shared" si="176"/>
        <v>#DIV/0!</v>
      </c>
      <c r="BL228" s="5" t="e">
        <f t="shared" si="177"/>
        <v>#DIV/0!</v>
      </c>
      <c r="BM228" s="39" t="e">
        <f t="shared" si="170"/>
        <v>#DIV/0!</v>
      </c>
      <c r="BN228" s="39" t="e">
        <f t="shared" si="171"/>
        <v>#DIV/0!</v>
      </c>
    </row>
    <row r="229" spans="14:66" x14ac:dyDescent="0.2">
      <c r="N229" s="5">
        <v>89906291500000</v>
      </c>
      <c r="O229" s="32">
        <f t="shared" si="135"/>
        <v>1795.6063319235168</v>
      </c>
      <c r="P229" s="36">
        <f t="shared" si="136"/>
        <v>1302.8574315993974</v>
      </c>
      <c r="Q229" s="36">
        <f t="shared" si="137"/>
        <v>442.95369940523756</v>
      </c>
      <c r="R229" s="37">
        <f t="shared" si="172"/>
        <v>1745.8111310046349</v>
      </c>
      <c r="S229" s="28">
        <f t="shared" si="138"/>
        <v>1302.8574315993974</v>
      </c>
      <c r="T229" s="28">
        <f t="shared" si="139"/>
        <v>442.95369940523756</v>
      </c>
      <c r="U229" s="28">
        <f t="shared" si="173"/>
        <v>1745.8111310046349</v>
      </c>
      <c r="V229" s="30">
        <f t="shared" si="140"/>
        <v>1320.9526684263697</v>
      </c>
      <c r="W229" s="30">
        <f t="shared" si="141"/>
        <v>491.9450490423892</v>
      </c>
      <c r="X229" s="30">
        <f t="shared" si="134"/>
        <v>1812.8977174687589</v>
      </c>
      <c r="Z229" s="7">
        <f t="shared" si="142"/>
        <v>1414</v>
      </c>
      <c r="AA229" s="7">
        <f t="shared" si="143"/>
        <v>470.5</v>
      </c>
      <c r="AB229" s="3">
        <f t="shared" si="144"/>
        <v>3089906291500000</v>
      </c>
      <c r="AC229" s="3">
        <f t="shared" si="145"/>
        <v>89906291500000</v>
      </c>
      <c r="AD229" s="3">
        <f t="shared" si="146"/>
        <v>3089906291500000</v>
      </c>
      <c r="AE229" s="3">
        <f t="shared" si="147"/>
        <v>6089906291500000</v>
      </c>
      <c r="AF229" s="3">
        <f t="shared" si="174"/>
        <v>3179812583000000</v>
      </c>
      <c r="AG229" s="3">
        <f t="shared" si="175"/>
        <v>3179812583000000</v>
      </c>
      <c r="AH229" s="10">
        <f t="shared" si="148"/>
        <v>2296.0117715892202</v>
      </c>
      <c r="AI229" s="10">
        <f t="shared" si="149"/>
        <v>1467.2192335844477</v>
      </c>
      <c r="AJ229" s="10">
        <f t="shared" si="150"/>
        <v>41356.036248015705</v>
      </c>
      <c r="AK229" s="10">
        <f t="shared" si="151"/>
        <v>52025.893600003757</v>
      </c>
      <c r="AL229" s="3">
        <f t="shared" si="152"/>
        <v>859.43907999255964</v>
      </c>
      <c r="AM229" s="3">
        <f t="shared" si="153"/>
        <v>571.57939102481987</v>
      </c>
      <c r="AN229" s="3">
        <f t="shared" si="154"/>
        <v>0.76527338267598821</v>
      </c>
      <c r="AO229" s="3">
        <f t="shared" si="155"/>
        <v>0.74228683984549382</v>
      </c>
      <c r="AP229" s="8">
        <f t="shared" si="156"/>
        <v>0.84080674475215122</v>
      </c>
      <c r="AQ229" s="8">
        <f t="shared" si="157"/>
        <v>0.9174205794350454</v>
      </c>
      <c r="AR229" s="3">
        <f t="shared" si="158"/>
        <v>3106928604059310</v>
      </c>
      <c r="AS229" s="3">
        <f t="shared" si="159"/>
        <v>5594897340121854</v>
      </c>
      <c r="AT229" s="3">
        <f t="shared" si="160"/>
        <v>16575.47090005489</v>
      </c>
      <c r="AU229" s="3">
        <f t="shared" si="161"/>
        <v>7565.7968972352755</v>
      </c>
      <c r="AV229" s="3">
        <f t="shared" si="162"/>
        <v>16575.47090005489</v>
      </c>
      <c r="AW229" s="3">
        <f t="shared" si="163"/>
        <v>7565.7968972352755</v>
      </c>
      <c r="BE229" s="3">
        <f t="shared" si="164"/>
        <v>17021.047593660096</v>
      </c>
      <c r="BF229" s="3" t="e">
        <f t="shared" si="165"/>
        <v>#DIV/0!</v>
      </c>
      <c r="BG229" s="3" t="e">
        <f t="shared" si="166"/>
        <v>#DIV/0!</v>
      </c>
      <c r="BH229" s="3">
        <f t="shared" si="167"/>
        <v>15592.135218591504</v>
      </c>
      <c r="BI229" s="3">
        <f t="shared" si="168"/>
        <v>174652.89443043488</v>
      </c>
      <c r="BJ229" s="3">
        <f t="shared" si="169"/>
        <v>10394.629711204692</v>
      </c>
      <c r="BK229" s="5" t="e">
        <f t="shared" si="176"/>
        <v>#DIV/0!</v>
      </c>
      <c r="BL229" s="5" t="e">
        <f t="shared" si="177"/>
        <v>#DIV/0!</v>
      </c>
      <c r="BM229" s="39" t="e">
        <f t="shared" si="170"/>
        <v>#DIV/0!</v>
      </c>
      <c r="BN229" s="39" t="e">
        <f t="shared" si="171"/>
        <v>#DIV/0!</v>
      </c>
    </row>
    <row r="230" spans="14:66" x14ac:dyDescent="0.2">
      <c r="N230" s="3">
        <v>90000000000000</v>
      </c>
      <c r="O230" s="32">
        <f t="shared" si="135"/>
        <v>1795.6024819929817</v>
      </c>
      <c r="P230" s="36">
        <f t="shared" si="136"/>
        <v>1302.8546832226655</v>
      </c>
      <c r="Q230" s="36">
        <f t="shared" si="137"/>
        <v>442.95337218946327</v>
      </c>
      <c r="R230" s="37">
        <f t="shared" si="172"/>
        <v>1745.8080554121289</v>
      </c>
      <c r="S230" s="28">
        <f t="shared" si="138"/>
        <v>1302.8546832226655</v>
      </c>
      <c r="T230" s="28">
        <f t="shared" si="139"/>
        <v>442.95337218946327</v>
      </c>
      <c r="U230" s="28">
        <f t="shared" si="173"/>
        <v>1745.8080554121289</v>
      </c>
      <c r="V230" s="30">
        <f t="shared" si="140"/>
        <v>1320.9459284406969</v>
      </c>
      <c r="W230" s="30">
        <f t="shared" si="141"/>
        <v>491.94264593163615</v>
      </c>
      <c r="X230" s="30">
        <f t="shared" si="134"/>
        <v>1812.8885743723331</v>
      </c>
      <c r="Z230" s="7">
        <f t="shared" si="142"/>
        <v>1414</v>
      </c>
      <c r="AA230" s="7">
        <f t="shared" si="143"/>
        <v>470.5</v>
      </c>
      <c r="AB230" s="3">
        <f t="shared" si="144"/>
        <v>3090000000000000</v>
      </c>
      <c r="AC230" s="3">
        <f t="shared" si="145"/>
        <v>90000000000000</v>
      </c>
      <c r="AD230" s="3">
        <f t="shared" si="146"/>
        <v>3090000000000000</v>
      </c>
      <c r="AE230" s="3">
        <f t="shared" si="147"/>
        <v>6090000000000000</v>
      </c>
      <c r="AF230" s="3">
        <f t="shared" si="174"/>
        <v>3180000000000000</v>
      </c>
      <c r="AG230" s="3">
        <f t="shared" si="175"/>
        <v>3180000000000000</v>
      </c>
      <c r="AH230" s="10">
        <f t="shared" si="148"/>
        <v>2295.9658157404533</v>
      </c>
      <c r="AI230" s="10">
        <f t="shared" si="149"/>
        <v>1467.2043330523795</v>
      </c>
      <c r="AJ230" s="10">
        <f t="shared" si="150"/>
        <v>41353.598881900769</v>
      </c>
      <c r="AK230" s="10">
        <f t="shared" si="151"/>
        <v>52022.827393431166</v>
      </c>
      <c r="AL230" s="3">
        <f t="shared" si="152"/>
        <v>859.41921679436416</v>
      </c>
      <c r="AM230" s="3">
        <f t="shared" si="153"/>
        <v>571.57241361672243</v>
      </c>
      <c r="AN230" s="3">
        <f t="shared" si="154"/>
        <v>0.76527231023265929</v>
      </c>
      <c r="AO230" s="3">
        <f t="shared" si="155"/>
        <v>0.74228621811491635</v>
      </c>
      <c r="AP230" s="8">
        <f t="shared" si="156"/>
        <v>0.8408078664378047</v>
      </c>
      <c r="AQ230" s="8">
        <f t="shared" si="157"/>
        <v>0.91742176524306718</v>
      </c>
      <c r="AR230" s="3">
        <f t="shared" si="158"/>
        <v>3107039911961453.5</v>
      </c>
      <c r="AS230" s="3">
        <f t="shared" si="159"/>
        <v>5594993264908863</v>
      </c>
      <c r="AT230" s="3">
        <f t="shared" si="160"/>
        <v>16575.026060410051</v>
      </c>
      <c r="AU230" s="3">
        <f t="shared" si="161"/>
        <v>7565.7014371619262</v>
      </c>
      <c r="AV230" s="3">
        <f t="shared" si="162"/>
        <v>16575.026060410051</v>
      </c>
      <c r="AW230" s="3">
        <f t="shared" si="163"/>
        <v>7565.7014371619262</v>
      </c>
      <c r="BE230" s="3">
        <f t="shared" si="164"/>
        <v>17021.052090878777</v>
      </c>
      <c r="BF230" s="3" t="e">
        <f t="shared" si="165"/>
        <v>#DIV/0!</v>
      </c>
      <c r="BG230" s="3" t="e">
        <f t="shared" si="166"/>
        <v>#DIV/0!</v>
      </c>
      <c r="BH230" s="3">
        <f t="shared" si="167"/>
        <v>15592.152455928981</v>
      </c>
      <c r="BI230" s="3">
        <f t="shared" si="168"/>
        <v>174523.29486776059</v>
      </c>
      <c r="BJ230" s="3">
        <f t="shared" si="169"/>
        <v>10394.418856725719</v>
      </c>
      <c r="BK230" s="5" t="e">
        <f t="shared" si="176"/>
        <v>#DIV/0!</v>
      </c>
      <c r="BL230" s="5" t="e">
        <f t="shared" si="177"/>
        <v>#DIV/0!</v>
      </c>
      <c r="BM230" s="39" t="e">
        <f t="shared" si="170"/>
        <v>#DIV/0!</v>
      </c>
      <c r="BN230" s="39" t="e">
        <f t="shared" si="171"/>
        <v>#DIV/0!</v>
      </c>
    </row>
    <row r="231" spans="14:66" x14ac:dyDescent="0.2">
      <c r="N231" s="5">
        <v>91190724000000</v>
      </c>
      <c r="O231" s="32">
        <f t="shared" si="135"/>
        <v>1795.5536182949074</v>
      </c>
      <c r="P231" s="36">
        <f t="shared" si="136"/>
        <v>1302.819764955261</v>
      </c>
      <c r="Q231" s="36">
        <f t="shared" si="137"/>
        <v>442.94921463158408</v>
      </c>
      <c r="R231" s="37">
        <f t="shared" si="172"/>
        <v>1745.768979586845</v>
      </c>
      <c r="S231" s="28">
        <f t="shared" si="138"/>
        <v>1302.819764955261</v>
      </c>
      <c r="T231" s="28">
        <f t="shared" si="139"/>
        <v>442.94921463158408</v>
      </c>
      <c r="U231" s="28">
        <f t="shared" si="173"/>
        <v>1745.768979586845</v>
      </c>
      <c r="V231" s="30">
        <f t="shared" si="140"/>
        <v>1320.8604620759063</v>
      </c>
      <c r="W231" s="30">
        <f t="shared" si="141"/>
        <v>491.91216465326568</v>
      </c>
      <c r="X231" s="30">
        <f t="shared" si="134"/>
        <v>1812.7726267291719</v>
      </c>
      <c r="Z231" s="7">
        <f t="shared" si="142"/>
        <v>1414</v>
      </c>
      <c r="AA231" s="7">
        <f t="shared" si="143"/>
        <v>470.5</v>
      </c>
      <c r="AB231" s="3">
        <f t="shared" si="144"/>
        <v>3091190724000000</v>
      </c>
      <c r="AC231" s="3">
        <f t="shared" si="145"/>
        <v>91190724000000</v>
      </c>
      <c r="AD231" s="3">
        <f t="shared" si="146"/>
        <v>3091190724000000</v>
      </c>
      <c r="AE231" s="3">
        <f t="shared" si="147"/>
        <v>6091190724000000</v>
      </c>
      <c r="AF231" s="3">
        <f t="shared" si="174"/>
        <v>3182381448000000</v>
      </c>
      <c r="AG231" s="3">
        <f t="shared" si="175"/>
        <v>3182381448000000</v>
      </c>
      <c r="AH231" s="10">
        <f t="shared" si="148"/>
        <v>2295.3820708365811</v>
      </c>
      <c r="AI231" s="10">
        <f t="shared" si="149"/>
        <v>1467.0150298855976</v>
      </c>
      <c r="AJ231" s="10">
        <f t="shared" si="150"/>
        <v>41322.653048737993</v>
      </c>
      <c r="AK231" s="10">
        <f t="shared" si="151"/>
        <v>51983.897535312404</v>
      </c>
      <c r="AL231" s="3">
        <f t="shared" si="152"/>
        <v>859.16691561281743</v>
      </c>
      <c r="AM231" s="3">
        <f t="shared" si="153"/>
        <v>571.48377128367792</v>
      </c>
      <c r="AN231" s="3">
        <f t="shared" si="154"/>
        <v>0.76525868553738086</v>
      </c>
      <c r="AO231" s="3">
        <f t="shared" si="155"/>
        <v>0.74227831873937788</v>
      </c>
      <c r="AP231" s="8">
        <f t="shared" si="156"/>
        <v>0.84082211768102688</v>
      </c>
      <c r="AQ231" s="8">
        <f t="shared" si="157"/>
        <v>0.91743683201889836</v>
      </c>
      <c r="AR231" s="3">
        <f t="shared" si="158"/>
        <v>3108454240299366</v>
      </c>
      <c r="AS231" s="3">
        <f t="shared" si="159"/>
        <v>5596212134151540</v>
      </c>
      <c r="AT231" s="3">
        <f t="shared" si="160"/>
        <v>16569.37626463412</v>
      </c>
      <c r="AU231" s="3">
        <f t="shared" si="161"/>
        <v>7564.4887322550767</v>
      </c>
      <c r="AV231" s="3">
        <f t="shared" si="162"/>
        <v>16569.37626463412</v>
      </c>
      <c r="AW231" s="3">
        <f t="shared" si="163"/>
        <v>7564.4887322550767</v>
      </c>
      <c r="BE231" s="3">
        <f t="shared" si="164"/>
        <v>17021.109235601143</v>
      </c>
      <c r="BF231" s="3" t="e">
        <f t="shared" si="165"/>
        <v>#DIV/0!</v>
      </c>
      <c r="BG231" s="3" t="e">
        <f t="shared" si="166"/>
        <v>#DIV/0!</v>
      </c>
      <c r="BH231" s="3">
        <f t="shared" si="167"/>
        <v>15592.371471898736</v>
      </c>
      <c r="BI231" s="3">
        <f t="shared" si="168"/>
        <v>172896.44357182298</v>
      </c>
      <c r="BJ231" s="3">
        <f t="shared" si="169"/>
        <v>10391.7405522683</v>
      </c>
      <c r="BK231" s="5" t="e">
        <f t="shared" si="176"/>
        <v>#DIV/0!</v>
      </c>
      <c r="BL231" s="5" t="e">
        <f t="shared" si="177"/>
        <v>#DIV/0!</v>
      </c>
      <c r="BM231" s="39" t="e">
        <f t="shared" si="170"/>
        <v>#DIV/0!</v>
      </c>
      <c r="BN231" s="39" t="e">
        <f t="shared" si="171"/>
        <v>#DIV/0!</v>
      </c>
    </row>
    <row r="232" spans="14:66" x14ac:dyDescent="0.2">
      <c r="N232" s="5">
        <v>91746436300000</v>
      </c>
      <c r="O232" s="32">
        <f t="shared" si="135"/>
        <v>1795.5308489015367</v>
      </c>
      <c r="P232" s="36">
        <f t="shared" si="136"/>
        <v>1302.8034713995735</v>
      </c>
      <c r="Q232" s="36">
        <f t="shared" si="137"/>
        <v>442.94727446477305</v>
      </c>
      <c r="R232" s="37">
        <f t="shared" si="172"/>
        <v>1745.7507458643465</v>
      </c>
      <c r="S232" s="28">
        <f t="shared" si="138"/>
        <v>1302.8034713995735</v>
      </c>
      <c r="T232" s="28">
        <f t="shared" si="139"/>
        <v>442.94727446477305</v>
      </c>
      <c r="U232" s="28">
        <f t="shared" si="173"/>
        <v>1745.7507458643465</v>
      </c>
      <c r="V232" s="30">
        <f t="shared" si="140"/>
        <v>1320.820685859384</v>
      </c>
      <c r="W232" s="30">
        <f t="shared" si="141"/>
        <v>491.89797316835632</v>
      </c>
      <c r="X232" s="30">
        <f t="shared" si="134"/>
        <v>1812.7186590277402</v>
      </c>
      <c r="Z232" s="7">
        <f t="shared" si="142"/>
        <v>1414</v>
      </c>
      <c r="AA232" s="7">
        <f t="shared" si="143"/>
        <v>470.5</v>
      </c>
      <c r="AB232" s="3">
        <f t="shared" si="144"/>
        <v>3091746436300000</v>
      </c>
      <c r="AC232" s="3">
        <f t="shared" si="145"/>
        <v>91746436300000</v>
      </c>
      <c r="AD232" s="3">
        <f t="shared" si="146"/>
        <v>3091746436300000</v>
      </c>
      <c r="AE232" s="3">
        <f t="shared" si="147"/>
        <v>6091746436300000</v>
      </c>
      <c r="AF232" s="3">
        <f t="shared" si="174"/>
        <v>3183492872600000</v>
      </c>
      <c r="AG232" s="3">
        <f t="shared" si="175"/>
        <v>3183492872600000</v>
      </c>
      <c r="AH232" s="10">
        <f t="shared" si="148"/>
        <v>2295.1097641333204</v>
      </c>
      <c r="AI232" s="10">
        <f t="shared" si="149"/>
        <v>1466.9267028966474</v>
      </c>
      <c r="AJ232" s="10">
        <f t="shared" si="150"/>
        <v>41308.226437787824</v>
      </c>
      <c r="AK232" s="10">
        <f t="shared" si="151"/>
        <v>51965.748858737083</v>
      </c>
      <c r="AL232" s="3">
        <f t="shared" si="152"/>
        <v>859.04922605653337</v>
      </c>
      <c r="AM232" s="3">
        <f t="shared" si="153"/>
        <v>571.44241281780194</v>
      </c>
      <c r="AN232" s="3">
        <f t="shared" si="154"/>
        <v>0.76525232846166757</v>
      </c>
      <c r="AO232" s="3">
        <f t="shared" si="155"/>
        <v>0.74227463257140258</v>
      </c>
      <c r="AP232" s="8">
        <f t="shared" si="156"/>
        <v>0.84082876770108861</v>
      </c>
      <c r="AQ232" s="8">
        <f t="shared" si="157"/>
        <v>0.91744386312477266</v>
      </c>
      <c r="AR232" s="3">
        <f t="shared" si="158"/>
        <v>3109114292736253.5</v>
      </c>
      <c r="AS232" s="3">
        <f t="shared" si="159"/>
        <v>5596780971457827</v>
      </c>
      <c r="AT232" s="3">
        <f t="shared" si="160"/>
        <v>16566.741172097452</v>
      </c>
      <c r="AU232" s="3">
        <f t="shared" si="161"/>
        <v>7563.9229363796121</v>
      </c>
      <c r="AV232" s="3">
        <f t="shared" si="162"/>
        <v>16566.741172097452</v>
      </c>
      <c r="AW232" s="3">
        <f t="shared" si="163"/>
        <v>7563.922936379613</v>
      </c>
      <c r="BE232" s="3">
        <f t="shared" si="164"/>
        <v>17021.135905110703</v>
      </c>
      <c r="BF232" s="3" t="e">
        <f t="shared" si="165"/>
        <v>#DIV/0!</v>
      </c>
      <c r="BG232" s="3" t="e">
        <f t="shared" si="166"/>
        <v>#DIV/0!</v>
      </c>
      <c r="BH232" s="3">
        <f t="shared" si="167"/>
        <v>15592.473678424751</v>
      </c>
      <c r="BI232" s="3">
        <f t="shared" si="168"/>
        <v>172149.60656772027</v>
      </c>
      <c r="BJ232" s="3">
        <f t="shared" si="169"/>
        <v>10390.491190798732</v>
      </c>
      <c r="BK232" s="5" t="e">
        <f t="shared" si="176"/>
        <v>#DIV/0!</v>
      </c>
      <c r="BL232" s="5" t="e">
        <f t="shared" si="177"/>
        <v>#DIV/0!</v>
      </c>
      <c r="BM232" s="39" t="e">
        <f t="shared" si="170"/>
        <v>#DIV/0!</v>
      </c>
      <c r="BN232" s="39" t="e">
        <f t="shared" si="171"/>
        <v>#DIV/0!</v>
      </c>
    </row>
    <row r="233" spans="14:66" x14ac:dyDescent="0.2">
      <c r="N233" s="5">
        <v>93022951600000</v>
      </c>
      <c r="O233" s="32">
        <f t="shared" si="135"/>
        <v>1795.4786299323016</v>
      </c>
      <c r="P233" s="36">
        <f t="shared" si="136"/>
        <v>1302.7660506508771</v>
      </c>
      <c r="Q233" s="36">
        <f t="shared" si="137"/>
        <v>442.94281815795432</v>
      </c>
      <c r="R233" s="37">
        <f t="shared" si="172"/>
        <v>1745.7088688088315</v>
      </c>
      <c r="S233" s="28">
        <f t="shared" si="138"/>
        <v>1302.7660506508771</v>
      </c>
      <c r="T233" s="28">
        <f t="shared" si="139"/>
        <v>442.94281815795432</v>
      </c>
      <c r="U233" s="28">
        <f t="shared" si="173"/>
        <v>1745.7088688088315</v>
      </c>
      <c r="V233" s="30">
        <f t="shared" si="140"/>
        <v>1320.7295806191546</v>
      </c>
      <c r="W233" s="30">
        <f t="shared" si="141"/>
        <v>491.86545543432283</v>
      </c>
      <c r="X233" s="30">
        <f t="shared" si="134"/>
        <v>1812.5950360534775</v>
      </c>
      <c r="Z233" s="7">
        <f t="shared" si="142"/>
        <v>1414</v>
      </c>
      <c r="AA233" s="7">
        <f t="shared" si="143"/>
        <v>470.5</v>
      </c>
      <c r="AB233" s="3">
        <f t="shared" si="144"/>
        <v>3093022951600000</v>
      </c>
      <c r="AC233" s="3">
        <f t="shared" si="145"/>
        <v>93022951600000</v>
      </c>
      <c r="AD233" s="3">
        <f t="shared" si="146"/>
        <v>3093022951600000</v>
      </c>
      <c r="AE233" s="3">
        <f t="shared" si="147"/>
        <v>6093022951600000</v>
      </c>
      <c r="AF233" s="3">
        <f t="shared" si="174"/>
        <v>3186045903200000</v>
      </c>
      <c r="AG233" s="3">
        <f t="shared" si="175"/>
        <v>3186045903200000</v>
      </c>
      <c r="AH233" s="10">
        <f t="shared" si="148"/>
        <v>2294.4845615659142</v>
      </c>
      <c r="AI233" s="10">
        <f t="shared" si="149"/>
        <v>1466.7238594276669</v>
      </c>
      <c r="AJ233" s="10">
        <f t="shared" si="150"/>
        <v>41275.12548151426</v>
      </c>
      <c r="AK233" s="10">
        <f t="shared" si="151"/>
        <v>51924.107855744944</v>
      </c>
      <c r="AL233" s="3">
        <f t="shared" si="152"/>
        <v>858.77902754468607</v>
      </c>
      <c r="AM233" s="3">
        <f t="shared" si="153"/>
        <v>571.3474356706007</v>
      </c>
      <c r="AN233" s="3">
        <f t="shared" si="154"/>
        <v>0.76523772957274216</v>
      </c>
      <c r="AO233" s="3">
        <f t="shared" si="155"/>
        <v>0.74226616630695963</v>
      </c>
      <c r="AP233" s="8">
        <f t="shared" si="156"/>
        <v>0.84084404079150099</v>
      </c>
      <c r="AQ233" s="8">
        <f t="shared" si="157"/>
        <v>0.91746001274521616</v>
      </c>
      <c r="AR233" s="3">
        <f t="shared" si="158"/>
        <v>3110630446417193</v>
      </c>
      <c r="AS233" s="3">
        <f t="shared" si="159"/>
        <v>5598087610851853</v>
      </c>
      <c r="AT233" s="3">
        <f t="shared" si="160"/>
        <v>16560.692184349438</v>
      </c>
      <c r="AU233" s="3">
        <f t="shared" si="161"/>
        <v>7562.6236796587718</v>
      </c>
      <c r="AV233" s="3">
        <f t="shared" si="162"/>
        <v>16560.692184349438</v>
      </c>
      <c r="AW233" s="3">
        <f t="shared" si="163"/>
        <v>7562.6236796587727</v>
      </c>
      <c r="BE233" s="3">
        <f t="shared" si="164"/>
        <v>17021.197167092836</v>
      </c>
      <c r="BF233" s="3" t="e">
        <f t="shared" si="165"/>
        <v>#DIV/0!</v>
      </c>
      <c r="BG233" s="3" t="e">
        <f t="shared" si="166"/>
        <v>#DIV/0!</v>
      </c>
      <c r="BH233" s="3">
        <f t="shared" si="167"/>
        <v>15592.708434489778</v>
      </c>
      <c r="BI233" s="3">
        <f t="shared" si="168"/>
        <v>170463.10329389767</v>
      </c>
      <c r="BJ233" s="3">
        <f t="shared" si="169"/>
        <v>10387.622768308076</v>
      </c>
      <c r="BK233" s="5" t="e">
        <f t="shared" si="176"/>
        <v>#DIV/0!</v>
      </c>
      <c r="BL233" s="5" t="e">
        <f t="shared" si="177"/>
        <v>#DIV/0!</v>
      </c>
      <c r="BM233" s="39" t="e">
        <f t="shared" si="170"/>
        <v>#DIV/0!</v>
      </c>
      <c r="BN233" s="39" t="e">
        <f t="shared" si="171"/>
        <v>#DIV/0!</v>
      </c>
    </row>
    <row r="234" spans="14:66" x14ac:dyDescent="0.2">
      <c r="N234" s="5">
        <v>93591676400000</v>
      </c>
      <c r="O234" s="32">
        <f t="shared" si="135"/>
        <v>1795.4554022397608</v>
      </c>
      <c r="P234" s="36">
        <f t="shared" si="136"/>
        <v>1302.7493816850226</v>
      </c>
      <c r="Q234" s="36">
        <f t="shared" si="137"/>
        <v>442.94083292742442</v>
      </c>
      <c r="R234" s="37">
        <f t="shared" si="172"/>
        <v>1745.6902146124471</v>
      </c>
      <c r="S234" s="28">
        <f t="shared" si="138"/>
        <v>1302.7493816850226</v>
      </c>
      <c r="T234" s="28">
        <f t="shared" si="139"/>
        <v>442.94083292742442</v>
      </c>
      <c r="U234" s="28">
        <f t="shared" si="173"/>
        <v>1745.6902146124471</v>
      </c>
      <c r="V234" s="30">
        <f t="shared" si="140"/>
        <v>1320.6891076923755</v>
      </c>
      <c r="W234" s="30">
        <f t="shared" si="141"/>
        <v>491.85100390178911</v>
      </c>
      <c r="X234" s="30">
        <f t="shared" si="134"/>
        <v>1812.5401115941645</v>
      </c>
      <c r="Z234" s="7">
        <f t="shared" si="142"/>
        <v>1414</v>
      </c>
      <c r="AA234" s="7">
        <f t="shared" si="143"/>
        <v>470.5</v>
      </c>
      <c r="AB234" s="3">
        <f t="shared" si="144"/>
        <v>3093591676400000</v>
      </c>
      <c r="AC234" s="3">
        <f t="shared" si="145"/>
        <v>93591676400000</v>
      </c>
      <c r="AD234" s="3">
        <f t="shared" si="146"/>
        <v>3093591676400000</v>
      </c>
      <c r="AE234" s="3">
        <f t="shared" si="147"/>
        <v>6093591676400000</v>
      </c>
      <c r="AF234" s="3">
        <f t="shared" si="174"/>
        <v>3187183352800000</v>
      </c>
      <c r="AG234" s="3">
        <f t="shared" si="175"/>
        <v>3187183352800000</v>
      </c>
      <c r="AH234" s="10">
        <f t="shared" si="148"/>
        <v>2294.2061534922996</v>
      </c>
      <c r="AI234" s="10">
        <f t="shared" si="149"/>
        <v>1466.6335094601975</v>
      </c>
      <c r="AJ234" s="10">
        <f t="shared" si="150"/>
        <v>41260.395116244355</v>
      </c>
      <c r="AK234" s="10">
        <f t="shared" si="151"/>
        <v>51905.577056235394</v>
      </c>
      <c r="AL234" s="3">
        <f t="shared" si="152"/>
        <v>858.658710678087</v>
      </c>
      <c r="AM234" s="3">
        <f t="shared" si="153"/>
        <v>571.30513248248621</v>
      </c>
      <c r="AN234" s="3">
        <f t="shared" si="154"/>
        <v>0.76523122705460878</v>
      </c>
      <c r="AO234" s="3">
        <f t="shared" si="155"/>
        <v>0.74226239485786283</v>
      </c>
      <c r="AP234" s="8">
        <f t="shared" si="156"/>
        <v>0.84085084426226808</v>
      </c>
      <c r="AQ234" s="8">
        <f t="shared" si="157"/>
        <v>0.91746720724938702</v>
      </c>
      <c r="AR234" s="3">
        <f t="shared" si="158"/>
        <v>3111305919520261.5</v>
      </c>
      <c r="AS234" s="3">
        <f t="shared" si="159"/>
        <v>5598669745558786</v>
      </c>
      <c r="AT234" s="3">
        <f t="shared" si="160"/>
        <v>16557.998990057069</v>
      </c>
      <c r="AU234" s="3">
        <f t="shared" si="161"/>
        <v>7562.0450118660519</v>
      </c>
      <c r="AV234" s="3">
        <f t="shared" si="162"/>
        <v>16557.998990057069</v>
      </c>
      <c r="AW234" s="3">
        <f t="shared" si="163"/>
        <v>7562.0450118660538</v>
      </c>
      <c r="BE234" s="3">
        <f t="shared" si="164"/>
        <v>17021.224461092788</v>
      </c>
      <c r="BF234" s="3" t="e">
        <f t="shared" si="165"/>
        <v>#DIV/0!</v>
      </c>
      <c r="BG234" s="3" t="e">
        <f t="shared" si="166"/>
        <v>#DIV/0!</v>
      </c>
      <c r="BH234" s="3">
        <f t="shared" si="167"/>
        <v>15592.813015993104</v>
      </c>
      <c r="BI234" s="3">
        <f t="shared" si="168"/>
        <v>169724.44416928617</v>
      </c>
      <c r="BJ234" s="3">
        <f t="shared" si="169"/>
        <v>10386.34545707771</v>
      </c>
      <c r="BK234" s="5" t="e">
        <f t="shared" si="176"/>
        <v>#DIV/0!</v>
      </c>
      <c r="BL234" s="5" t="e">
        <f t="shared" si="177"/>
        <v>#DIV/0!</v>
      </c>
      <c r="BM234" s="39" t="e">
        <f t="shared" si="170"/>
        <v>#DIV/0!</v>
      </c>
      <c r="BN234" s="39" t="e">
        <f t="shared" si="171"/>
        <v>#DIV/0!</v>
      </c>
    </row>
    <row r="235" spans="14:66" x14ac:dyDescent="0.2">
      <c r="N235" s="5">
        <v>94865168900000</v>
      </c>
      <c r="O235" s="32">
        <f t="shared" si="135"/>
        <v>1795.4034731460733</v>
      </c>
      <c r="P235" s="36">
        <f t="shared" si="136"/>
        <v>1302.712063279178</v>
      </c>
      <c r="Q235" s="36">
        <f t="shared" si="137"/>
        <v>442.93638799705707</v>
      </c>
      <c r="R235" s="37">
        <f t="shared" si="172"/>
        <v>1745.6484512762349</v>
      </c>
      <c r="S235" s="28">
        <f t="shared" si="138"/>
        <v>1302.712063279178</v>
      </c>
      <c r="T235" s="28">
        <f t="shared" si="139"/>
        <v>442.93638799705707</v>
      </c>
      <c r="U235" s="28">
        <f t="shared" si="173"/>
        <v>1745.6484512762349</v>
      </c>
      <c r="V235" s="30">
        <f t="shared" si="140"/>
        <v>1320.5987385875176</v>
      </c>
      <c r="W235" s="30">
        <f t="shared" si="141"/>
        <v>491.81872347101717</v>
      </c>
      <c r="X235" s="30">
        <f t="shared" si="134"/>
        <v>1812.4174620585347</v>
      </c>
      <c r="Z235" s="7">
        <f t="shared" si="142"/>
        <v>1414</v>
      </c>
      <c r="AA235" s="7">
        <f t="shared" si="143"/>
        <v>470.5</v>
      </c>
      <c r="AB235" s="3">
        <f t="shared" si="144"/>
        <v>3094865168900000</v>
      </c>
      <c r="AC235" s="3">
        <f t="shared" si="145"/>
        <v>94865168900000</v>
      </c>
      <c r="AD235" s="3">
        <f t="shared" si="146"/>
        <v>3094865168900000</v>
      </c>
      <c r="AE235" s="3">
        <f t="shared" si="147"/>
        <v>6094865168900000</v>
      </c>
      <c r="AF235" s="3">
        <f t="shared" si="174"/>
        <v>3189730337800000</v>
      </c>
      <c r="AG235" s="3">
        <f t="shared" si="175"/>
        <v>3189730337800000</v>
      </c>
      <c r="AH235" s="10">
        <f t="shared" si="148"/>
        <v>2293.5830482304277</v>
      </c>
      <c r="AI235" s="10">
        <f t="shared" si="149"/>
        <v>1466.431247945316</v>
      </c>
      <c r="AJ235" s="10">
        <f t="shared" si="150"/>
        <v>41227.448880567383</v>
      </c>
      <c r="AK235" s="10">
        <f t="shared" si="151"/>
        <v>51864.130691753766</v>
      </c>
      <c r="AL235" s="3">
        <f t="shared" si="152"/>
        <v>858.38944026650097</v>
      </c>
      <c r="AM235" s="3">
        <f t="shared" si="153"/>
        <v>571.21043348403225</v>
      </c>
      <c r="AN235" s="3">
        <f t="shared" si="154"/>
        <v>0.76521667039744357</v>
      </c>
      <c r="AO235" s="3">
        <f t="shared" si="155"/>
        <v>0.74225395096209157</v>
      </c>
      <c r="AP235" s="8">
        <f t="shared" si="156"/>
        <v>0.84086607610166264</v>
      </c>
      <c r="AQ235" s="8">
        <f t="shared" si="157"/>
        <v>0.91748331584091602</v>
      </c>
      <c r="AR235" s="3">
        <f t="shared" si="158"/>
        <v>3112818404257434.5</v>
      </c>
      <c r="AS235" s="3">
        <f t="shared" si="159"/>
        <v>5599973240456208</v>
      </c>
      <c r="AT235" s="3">
        <f t="shared" si="160"/>
        <v>16551.972403780874</v>
      </c>
      <c r="AU235" s="3">
        <f t="shared" si="161"/>
        <v>7560.7496771600327</v>
      </c>
      <c r="AV235" s="3">
        <f t="shared" si="162"/>
        <v>16551.97240378087</v>
      </c>
      <c r="AW235" s="3">
        <f t="shared" si="163"/>
        <v>7560.7496771600318</v>
      </c>
      <c r="BE235" s="3">
        <f t="shared" si="164"/>
        <v>17021.285578005984</v>
      </c>
      <c r="BF235" s="3" t="e">
        <f t="shared" si="165"/>
        <v>#DIV/0!</v>
      </c>
      <c r="BG235" s="3" t="e">
        <f t="shared" si="166"/>
        <v>#DIV/0!</v>
      </c>
      <c r="BH235" s="3">
        <f t="shared" si="167"/>
        <v>15593.04717512203</v>
      </c>
      <c r="BI235" s="3">
        <f t="shared" si="168"/>
        <v>168098.03752073445</v>
      </c>
      <c r="BJ235" s="3">
        <f t="shared" si="169"/>
        <v>10383.486755120564</v>
      </c>
      <c r="BK235" s="5" t="e">
        <f t="shared" si="176"/>
        <v>#DIV/0!</v>
      </c>
      <c r="BL235" s="5" t="e">
        <f t="shared" si="177"/>
        <v>#DIV/0!</v>
      </c>
      <c r="BM235" s="39" t="e">
        <f t="shared" si="170"/>
        <v>#DIV/0!</v>
      </c>
      <c r="BN235" s="39" t="e">
        <f t="shared" si="171"/>
        <v>#DIV/0!</v>
      </c>
    </row>
    <row r="236" spans="14:66" x14ac:dyDescent="0.2">
      <c r="N236" s="5">
        <v>95450321500000</v>
      </c>
      <c r="O236" s="32">
        <f t="shared" si="135"/>
        <v>1795.3796503105893</v>
      </c>
      <c r="P236" s="36">
        <f t="shared" si="136"/>
        <v>1302.694919153588</v>
      </c>
      <c r="Q236" s="36">
        <f t="shared" si="137"/>
        <v>442.93434580234731</v>
      </c>
      <c r="R236" s="37">
        <f t="shared" si="172"/>
        <v>1745.6292649559352</v>
      </c>
      <c r="S236" s="28">
        <f t="shared" si="138"/>
        <v>1302.694919153588</v>
      </c>
      <c r="T236" s="28">
        <f t="shared" si="139"/>
        <v>442.93434580234731</v>
      </c>
      <c r="U236" s="28">
        <f t="shared" si="173"/>
        <v>1745.6292649559352</v>
      </c>
      <c r="V236" s="30">
        <f t="shared" si="140"/>
        <v>1320.5573335875595</v>
      </c>
      <c r="W236" s="30">
        <f t="shared" si="141"/>
        <v>491.80392753918358</v>
      </c>
      <c r="X236" s="30">
        <f t="shared" si="134"/>
        <v>1812.3612611267431</v>
      </c>
      <c r="Z236" s="7">
        <f t="shared" si="142"/>
        <v>1414</v>
      </c>
      <c r="AA236" s="7">
        <f t="shared" si="143"/>
        <v>470.5</v>
      </c>
      <c r="AB236" s="3">
        <f t="shared" si="144"/>
        <v>3095450321500000</v>
      </c>
      <c r="AC236" s="3">
        <f t="shared" si="145"/>
        <v>95450321500000</v>
      </c>
      <c r="AD236" s="3">
        <f t="shared" si="146"/>
        <v>3095450321500000</v>
      </c>
      <c r="AE236" s="3">
        <f t="shared" si="147"/>
        <v>6095450321500000</v>
      </c>
      <c r="AF236" s="3">
        <f t="shared" si="174"/>
        <v>3190900643000000</v>
      </c>
      <c r="AG236" s="3">
        <f t="shared" si="175"/>
        <v>3190900643000000</v>
      </c>
      <c r="AH236" s="10">
        <f t="shared" si="148"/>
        <v>2293.2968824737468</v>
      </c>
      <c r="AI236" s="10">
        <f t="shared" si="149"/>
        <v>1466.3383350330801</v>
      </c>
      <c r="AJ236" s="10">
        <f t="shared" si="150"/>
        <v>41212.328166008781</v>
      </c>
      <c r="AK236" s="10">
        <f t="shared" si="151"/>
        <v>51845.108832839047</v>
      </c>
      <c r="AL236" s="3">
        <f t="shared" si="152"/>
        <v>858.2657808321004</v>
      </c>
      <c r="AM236" s="3">
        <f t="shared" si="153"/>
        <v>571.16693289662999</v>
      </c>
      <c r="AN236" s="3">
        <f t="shared" si="154"/>
        <v>0.76520998358306391</v>
      </c>
      <c r="AO236" s="3">
        <f t="shared" si="155"/>
        <v>0.74225007164325041</v>
      </c>
      <c r="AP236" s="8">
        <f t="shared" si="156"/>
        <v>0.84087307374939058</v>
      </c>
      <c r="AQ236" s="8">
        <f t="shared" si="157"/>
        <v>0.91749071687598815</v>
      </c>
      <c r="AR236" s="3">
        <f t="shared" si="158"/>
        <v>3113513352347452.5</v>
      </c>
      <c r="AS236" s="3">
        <f t="shared" si="159"/>
        <v>5600572167090597</v>
      </c>
      <c r="AT236" s="3">
        <f t="shared" si="160"/>
        <v>16549.205136690314</v>
      </c>
      <c r="AU236" s="3">
        <f t="shared" si="161"/>
        <v>7560.1546840034734</v>
      </c>
      <c r="AV236" s="3">
        <f t="shared" si="162"/>
        <v>16549.205136690314</v>
      </c>
      <c r="AW236" s="3">
        <f t="shared" si="163"/>
        <v>7560.1546840034716</v>
      </c>
      <c r="BE236" s="3">
        <f t="shared" si="164"/>
        <v>17021.313660401964</v>
      </c>
      <c r="BF236" s="3" t="e">
        <f t="shared" si="165"/>
        <v>#DIV/0!</v>
      </c>
      <c r="BG236" s="3" t="e">
        <f t="shared" si="166"/>
        <v>#DIV/0!</v>
      </c>
      <c r="BH236" s="3">
        <f t="shared" si="167"/>
        <v>15593.154758579487</v>
      </c>
      <c r="BI236" s="3">
        <f t="shared" si="168"/>
        <v>167363.22734312422</v>
      </c>
      <c r="BJ236" s="3">
        <f t="shared" si="169"/>
        <v>10382.173897546681</v>
      </c>
      <c r="BK236" s="5" t="e">
        <f t="shared" si="176"/>
        <v>#DIV/0!</v>
      </c>
      <c r="BL236" s="5" t="e">
        <f t="shared" si="177"/>
        <v>#DIV/0!</v>
      </c>
      <c r="BM236" s="39" t="e">
        <f t="shared" si="170"/>
        <v>#DIV/0!</v>
      </c>
      <c r="BN236" s="39" t="e">
        <f t="shared" si="171"/>
        <v>#DIV/0!</v>
      </c>
    </row>
    <row r="237" spans="14:66" x14ac:dyDescent="0.2">
      <c r="N237" s="5">
        <v>96746919200000</v>
      </c>
      <c r="O237" s="32">
        <f t="shared" si="135"/>
        <v>1795.326946919017</v>
      </c>
      <c r="P237" s="36">
        <f t="shared" si="136"/>
        <v>1302.6569378396953</v>
      </c>
      <c r="Q237" s="36">
        <f t="shared" si="137"/>
        <v>442.92982107728636</v>
      </c>
      <c r="R237" s="37">
        <f t="shared" si="172"/>
        <v>1745.5867589169816</v>
      </c>
      <c r="S237" s="28">
        <f t="shared" si="138"/>
        <v>1302.6569378396953</v>
      </c>
      <c r="T237" s="28">
        <f t="shared" si="139"/>
        <v>442.92982107728636</v>
      </c>
      <c r="U237" s="28">
        <f t="shared" si="173"/>
        <v>1745.5867589169816</v>
      </c>
      <c r="V237" s="30">
        <f t="shared" si="140"/>
        <v>1320.4658491079808</v>
      </c>
      <c r="W237" s="30">
        <f t="shared" si="141"/>
        <v>491.77122306042253</v>
      </c>
      <c r="X237" s="30">
        <f t="shared" si="134"/>
        <v>1812.2370721684033</v>
      </c>
      <c r="Z237" s="7">
        <f t="shared" si="142"/>
        <v>1414</v>
      </c>
      <c r="AA237" s="7">
        <f t="shared" si="143"/>
        <v>470.5</v>
      </c>
      <c r="AB237" s="3">
        <f t="shared" si="144"/>
        <v>3096746919200000</v>
      </c>
      <c r="AC237" s="3">
        <f t="shared" si="145"/>
        <v>96746919200000</v>
      </c>
      <c r="AD237" s="3">
        <f t="shared" si="146"/>
        <v>3096746919200000</v>
      </c>
      <c r="AE237" s="3">
        <f t="shared" si="147"/>
        <v>6096746919200000</v>
      </c>
      <c r="AF237" s="3">
        <f t="shared" si="174"/>
        <v>3193493838400000</v>
      </c>
      <c r="AG237" s="3">
        <f t="shared" si="175"/>
        <v>3193493838400000</v>
      </c>
      <c r="AH237" s="10">
        <f t="shared" si="148"/>
        <v>2292.6631081128812</v>
      </c>
      <c r="AI237" s="10">
        <f t="shared" si="149"/>
        <v>1466.1325087145169</v>
      </c>
      <c r="AJ237" s="10">
        <f t="shared" si="150"/>
        <v>41178.862743737314</v>
      </c>
      <c r="AK237" s="10">
        <f t="shared" si="151"/>
        <v>51803.009331621543</v>
      </c>
      <c r="AL237" s="3">
        <f t="shared" si="152"/>
        <v>857.99192220480995</v>
      </c>
      <c r="AM237" s="3">
        <f t="shared" si="153"/>
        <v>571.07057069467396</v>
      </c>
      <c r="AN237" s="3">
        <f t="shared" si="154"/>
        <v>0.76519517072518461</v>
      </c>
      <c r="AO237" s="3">
        <f t="shared" si="155"/>
        <v>0.74224147694343856</v>
      </c>
      <c r="AP237" s="8">
        <f t="shared" si="156"/>
        <v>0.84088857669700812</v>
      </c>
      <c r="AQ237" s="8">
        <f t="shared" si="157"/>
        <v>0.9175071148522197</v>
      </c>
      <c r="AR237" s="3">
        <f t="shared" si="158"/>
        <v>3115053197154871.5</v>
      </c>
      <c r="AS237" s="3">
        <f t="shared" si="159"/>
        <v>5601899259527731</v>
      </c>
      <c r="AT237" s="3">
        <f t="shared" si="160"/>
        <v>16543.077533231426</v>
      </c>
      <c r="AU237" s="3">
        <f t="shared" si="161"/>
        <v>7558.836719959555</v>
      </c>
      <c r="AV237" s="3">
        <f t="shared" si="162"/>
        <v>16543.077533231426</v>
      </c>
      <c r="AW237" s="3">
        <f t="shared" si="163"/>
        <v>7558.8367199595541</v>
      </c>
      <c r="BE237" s="3">
        <f t="shared" si="164"/>
        <v>17021.375886170139</v>
      </c>
      <c r="BF237" s="3" t="e">
        <f t="shared" si="165"/>
        <v>#DIV/0!</v>
      </c>
      <c r="BG237" s="3" t="e">
        <f t="shared" si="166"/>
        <v>#DIV/0!</v>
      </c>
      <c r="BH237" s="3">
        <f t="shared" si="167"/>
        <v>15593.393123748077</v>
      </c>
      <c r="BI237" s="3">
        <f t="shared" si="168"/>
        <v>165762.23058327116</v>
      </c>
      <c r="BJ237" s="3">
        <f t="shared" si="169"/>
        <v>10379.26634872011</v>
      </c>
      <c r="BK237" s="5" t="e">
        <f t="shared" si="176"/>
        <v>#DIV/0!</v>
      </c>
      <c r="BL237" s="5" t="e">
        <f t="shared" si="177"/>
        <v>#DIV/0!</v>
      </c>
      <c r="BM237" s="39" t="e">
        <f t="shared" si="170"/>
        <v>#DIV/0!</v>
      </c>
      <c r="BN237" s="39" t="e">
        <f t="shared" si="171"/>
        <v>#DIV/0!</v>
      </c>
    </row>
    <row r="238" spans="14:66" x14ac:dyDescent="0.2">
      <c r="N238" s="5">
        <v>97350716300000</v>
      </c>
      <c r="O238" s="32">
        <f t="shared" si="135"/>
        <v>1795.3024431890076</v>
      </c>
      <c r="P238" s="36">
        <f t="shared" si="136"/>
        <v>1302.6392541245882</v>
      </c>
      <c r="Q238" s="36">
        <f t="shared" si="137"/>
        <v>442.9277142132533</v>
      </c>
      <c r="R238" s="37">
        <f t="shared" si="172"/>
        <v>1745.5669683378414</v>
      </c>
      <c r="S238" s="28">
        <f t="shared" si="138"/>
        <v>1302.6392541245882</v>
      </c>
      <c r="T238" s="28">
        <f t="shared" si="139"/>
        <v>442.9277142132533</v>
      </c>
      <c r="U238" s="28">
        <f t="shared" si="173"/>
        <v>1745.5669683378414</v>
      </c>
      <c r="V238" s="30">
        <f t="shared" si="140"/>
        <v>1320.4233686235607</v>
      </c>
      <c r="W238" s="30">
        <f t="shared" si="141"/>
        <v>491.75603088902568</v>
      </c>
      <c r="X238" s="30">
        <f t="shared" si="134"/>
        <v>1812.1793995125863</v>
      </c>
      <c r="Z238" s="7">
        <f t="shared" si="142"/>
        <v>1414</v>
      </c>
      <c r="AA238" s="7">
        <f t="shared" si="143"/>
        <v>470.5</v>
      </c>
      <c r="AB238" s="3">
        <f t="shared" si="144"/>
        <v>3097350716300000</v>
      </c>
      <c r="AC238" s="3">
        <f t="shared" si="145"/>
        <v>97350716300000</v>
      </c>
      <c r="AD238" s="3">
        <f t="shared" si="146"/>
        <v>3097350716300000</v>
      </c>
      <c r="AE238" s="3">
        <f t="shared" si="147"/>
        <v>6097350716300000</v>
      </c>
      <c r="AF238" s="3">
        <f t="shared" si="174"/>
        <v>3194701432600000</v>
      </c>
      <c r="AG238" s="3">
        <f t="shared" si="175"/>
        <v>3194701432600000</v>
      </c>
      <c r="AH238" s="10">
        <f t="shared" si="148"/>
        <v>2292.3681236032598</v>
      </c>
      <c r="AI238" s="10">
        <f t="shared" si="149"/>
        <v>1466.0366847098064</v>
      </c>
      <c r="AJ238" s="10">
        <f t="shared" si="150"/>
        <v>41163.29717153564</v>
      </c>
      <c r="AK238" s="10">
        <f t="shared" si="151"/>
        <v>51783.427841791832</v>
      </c>
      <c r="AL238" s="3">
        <f t="shared" si="152"/>
        <v>857.86446248223808</v>
      </c>
      <c r="AM238" s="3">
        <f t="shared" si="153"/>
        <v>571.02570992117137</v>
      </c>
      <c r="AN238" s="3">
        <f t="shared" si="154"/>
        <v>0.76518827457061867</v>
      </c>
      <c r="AO238" s="3">
        <f t="shared" si="155"/>
        <v>0.74223747514673355</v>
      </c>
      <c r="AP238" s="8">
        <f t="shared" si="156"/>
        <v>0.84089579483928922</v>
      </c>
      <c r="AQ238" s="8">
        <f t="shared" si="157"/>
        <v>0.91751475034966845</v>
      </c>
      <c r="AR238" s="3">
        <f t="shared" si="158"/>
        <v>3115770249890006.5</v>
      </c>
      <c r="AS238" s="3">
        <f t="shared" si="159"/>
        <v>5602517245057093</v>
      </c>
      <c r="AT238" s="3">
        <f t="shared" si="160"/>
        <v>16540.226009197937</v>
      </c>
      <c r="AU238" s="3">
        <f t="shared" si="161"/>
        <v>7558.2231792152379</v>
      </c>
      <c r="AV238" s="3">
        <f t="shared" si="162"/>
        <v>16540.226009197937</v>
      </c>
      <c r="AW238" s="3">
        <f t="shared" si="163"/>
        <v>7558.2231792152361</v>
      </c>
      <c r="BE238" s="3">
        <f t="shared" si="164"/>
        <v>17021.404863345073</v>
      </c>
      <c r="BF238" s="3" t="e">
        <f t="shared" si="165"/>
        <v>#DIV/0!</v>
      </c>
      <c r="BG238" s="3" t="e">
        <f t="shared" si="166"/>
        <v>#DIV/0!</v>
      </c>
      <c r="BH238" s="3">
        <f t="shared" si="167"/>
        <v>15593.50411516118</v>
      </c>
      <c r="BI238" s="3">
        <f t="shared" si="168"/>
        <v>165029.18490558089</v>
      </c>
      <c r="BJ238" s="3">
        <f t="shared" si="169"/>
        <v>10377.913080485263</v>
      </c>
      <c r="BK238" s="5" t="e">
        <f t="shared" si="176"/>
        <v>#DIV/0!</v>
      </c>
      <c r="BL238" s="5" t="e">
        <f t="shared" si="177"/>
        <v>#DIV/0!</v>
      </c>
      <c r="BM238" s="39" t="e">
        <f t="shared" si="170"/>
        <v>#DIV/0!</v>
      </c>
      <c r="BN238" s="39" t="e">
        <f t="shared" si="171"/>
        <v>#DIV/0!</v>
      </c>
    </row>
    <row r="239" spans="14:66" x14ac:dyDescent="0.2">
      <c r="N239" s="5">
        <v>98635016300000</v>
      </c>
      <c r="O239" s="32">
        <f t="shared" si="135"/>
        <v>1795.2504043720212</v>
      </c>
      <c r="P239" s="36">
        <f t="shared" si="136"/>
        <v>1302.6016472466715</v>
      </c>
      <c r="Q239" s="36">
        <f t="shared" si="137"/>
        <v>442.92323325618815</v>
      </c>
      <c r="R239" s="37">
        <f t="shared" si="172"/>
        <v>1745.5248805028596</v>
      </c>
      <c r="S239" s="28">
        <f t="shared" si="138"/>
        <v>1302.6016472466715</v>
      </c>
      <c r="T239" s="28">
        <f t="shared" si="139"/>
        <v>442.92323325618815</v>
      </c>
      <c r="U239" s="28">
        <f t="shared" si="173"/>
        <v>1745.5248805028596</v>
      </c>
      <c r="V239" s="30">
        <f t="shared" si="140"/>
        <v>1320.333264900228</v>
      </c>
      <c r="W239" s="30">
        <f t="shared" si="141"/>
        <v>491.72379492737116</v>
      </c>
      <c r="X239" s="30">
        <f t="shared" si="134"/>
        <v>1812.057059827599</v>
      </c>
      <c r="Z239" s="7">
        <f t="shared" si="142"/>
        <v>1414</v>
      </c>
      <c r="AA239" s="7">
        <f t="shared" si="143"/>
        <v>470.5</v>
      </c>
      <c r="AB239" s="3">
        <f t="shared" si="144"/>
        <v>3098635016300000</v>
      </c>
      <c r="AC239" s="3">
        <f t="shared" si="145"/>
        <v>98635016300000</v>
      </c>
      <c r="AD239" s="3">
        <f t="shared" si="146"/>
        <v>3098635016300000</v>
      </c>
      <c r="AE239" s="3">
        <f t="shared" si="147"/>
        <v>6098635016300000</v>
      </c>
      <c r="AF239" s="3">
        <f t="shared" si="174"/>
        <v>3197270032600000</v>
      </c>
      <c r="AG239" s="3">
        <f t="shared" si="175"/>
        <v>3197270032600000</v>
      </c>
      <c r="AH239" s="10">
        <f t="shared" si="148"/>
        <v>2291.7409973821464</v>
      </c>
      <c r="AI239" s="10">
        <f t="shared" si="149"/>
        <v>1465.8329156874379</v>
      </c>
      <c r="AJ239" s="10">
        <f t="shared" si="150"/>
        <v>41130.227695377311</v>
      </c>
      <c r="AK239" s="10">
        <f t="shared" si="151"/>
        <v>51741.826440784651</v>
      </c>
      <c r="AL239" s="3">
        <f t="shared" si="152"/>
        <v>857.59349895122295</v>
      </c>
      <c r="AM239" s="3">
        <f t="shared" si="153"/>
        <v>570.93031674158158</v>
      </c>
      <c r="AN239" s="3">
        <f t="shared" si="154"/>
        <v>0.76517361012637763</v>
      </c>
      <c r="AO239" s="3">
        <f t="shared" si="155"/>
        <v>0.74222896436552521</v>
      </c>
      <c r="AP239" s="8">
        <f t="shared" si="156"/>
        <v>0.8409111454900674</v>
      </c>
      <c r="AQ239" s="8">
        <f t="shared" si="157"/>
        <v>0.91753098991354665</v>
      </c>
      <c r="AR239" s="3">
        <f t="shared" si="158"/>
        <v>3117295408473290.5</v>
      </c>
      <c r="AS239" s="3">
        <f t="shared" si="159"/>
        <v>5603831698409327</v>
      </c>
      <c r="AT239" s="3">
        <f t="shared" si="160"/>
        <v>16534.164856865558</v>
      </c>
      <c r="AU239" s="3">
        <f t="shared" si="161"/>
        <v>7556.9185895877135</v>
      </c>
      <c r="AV239" s="3">
        <f t="shared" si="162"/>
        <v>16534.164856865558</v>
      </c>
      <c r="AW239" s="3">
        <f t="shared" si="163"/>
        <v>7556.9185895877135</v>
      </c>
      <c r="BE239" s="3">
        <f t="shared" si="164"/>
        <v>17021.466498927235</v>
      </c>
      <c r="BF239" s="3" t="e">
        <f t="shared" si="165"/>
        <v>#DIV/0!</v>
      </c>
      <c r="BG239" s="3" t="e">
        <f t="shared" si="166"/>
        <v>#DIV/0!</v>
      </c>
      <c r="BH239" s="3">
        <f t="shared" si="167"/>
        <v>15593.74017707002</v>
      </c>
      <c r="BI239" s="3">
        <f t="shared" si="168"/>
        <v>163495.6174975707</v>
      </c>
      <c r="BJ239" s="3">
        <f t="shared" si="169"/>
        <v>10375.036132455034</v>
      </c>
      <c r="BK239" s="5" t="e">
        <f t="shared" si="176"/>
        <v>#DIV/0!</v>
      </c>
      <c r="BL239" s="5" t="e">
        <f t="shared" si="177"/>
        <v>#DIV/0!</v>
      </c>
      <c r="BM239" s="39" t="e">
        <f t="shared" si="170"/>
        <v>#DIV/0!</v>
      </c>
      <c r="BN239" s="39" t="e">
        <f t="shared" si="171"/>
        <v>#DIV/0!</v>
      </c>
    </row>
    <row r="240" spans="14:66" x14ac:dyDescent="0.2">
      <c r="N240" s="5">
        <v>99259683200000</v>
      </c>
      <c r="O240" s="32">
        <f t="shared" si="135"/>
        <v>1795.2251330920226</v>
      </c>
      <c r="P240" s="36">
        <f t="shared" si="136"/>
        <v>1302.5833592253373</v>
      </c>
      <c r="Q240" s="36">
        <f t="shared" si="137"/>
        <v>442.92105398560011</v>
      </c>
      <c r="R240" s="37">
        <f t="shared" si="172"/>
        <v>1745.5044132109374</v>
      </c>
      <c r="S240" s="28">
        <f t="shared" si="138"/>
        <v>1302.5833592253373</v>
      </c>
      <c r="T240" s="28">
        <f t="shared" si="139"/>
        <v>442.92105398560011</v>
      </c>
      <c r="U240" s="28">
        <f t="shared" si="173"/>
        <v>1745.5044132109374</v>
      </c>
      <c r="V240" s="30">
        <f t="shared" si="140"/>
        <v>1320.2895631444567</v>
      </c>
      <c r="W240" s="30">
        <f t="shared" si="141"/>
        <v>491.70815391803399</v>
      </c>
      <c r="X240" s="30">
        <f t="shared" si="134"/>
        <v>1811.9977170624907</v>
      </c>
      <c r="Z240" s="7">
        <f t="shared" si="142"/>
        <v>1414</v>
      </c>
      <c r="AA240" s="7">
        <f t="shared" si="143"/>
        <v>470.5</v>
      </c>
      <c r="AB240" s="3">
        <f t="shared" si="144"/>
        <v>3099259683200000</v>
      </c>
      <c r="AC240" s="3">
        <f t="shared" si="145"/>
        <v>99259683200000</v>
      </c>
      <c r="AD240" s="3">
        <f t="shared" si="146"/>
        <v>3099259683200000</v>
      </c>
      <c r="AE240" s="3">
        <f t="shared" si="147"/>
        <v>6099259683200000</v>
      </c>
      <c r="AF240" s="3">
        <f t="shared" si="174"/>
        <v>3198519366400000</v>
      </c>
      <c r="AG240" s="3">
        <f t="shared" si="175"/>
        <v>3198519366400000</v>
      </c>
      <c r="AH240" s="10">
        <f t="shared" si="148"/>
        <v>2291.4361272502761</v>
      </c>
      <c r="AI240" s="10">
        <f t="shared" si="149"/>
        <v>1465.7338308191008</v>
      </c>
      <c r="AJ240" s="10">
        <f t="shared" si="150"/>
        <v>41114.162329570456</v>
      </c>
      <c r="AK240" s="10">
        <f t="shared" si="151"/>
        <v>51721.616210599634</v>
      </c>
      <c r="AL240" s="3">
        <f t="shared" si="152"/>
        <v>857.46177865617017</v>
      </c>
      <c r="AM240" s="3">
        <f t="shared" si="153"/>
        <v>570.88393222046284</v>
      </c>
      <c r="AN240" s="3">
        <f t="shared" si="154"/>
        <v>0.76516647946981087</v>
      </c>
      <c r="AO240" s="3">
        <f t="shared" si="155"/>
        <v>0.74222482541996149</v>
      </c>
      <c r="AP240" s="8">
        <f t="shared" si="156"/>
        <v>0.84091861056028416</v>
      </c>
      <c r="AQ240" s="8">
        <f t="shared" si="157"/>
        <v>0.91753888792063987</v>
      </c>
      <c r="AR240" s="3">
        <f t="shared" si="158"/>
        <v>3118037205923966.5</v>
      </c>
      <c r="AS240" s="3">
        <f t="shared" si="159"/>
        <v>5604471018729769</v>
      </c>
      <c r="AT240" s="3">
        <f t="shared" si="160"/>
        <v>16531.218829956724</v>
      </c>
      <c r="AU240" s="3">
        <f t="shared" si="161"/>
        <v>7556.2842681303</v>
      </c>
      <c r="AV240" s="3">
        <f t="shared" si="162"/>
        <v>16531.218829956724</v>
      </c>
      <c r="AW240" s="3">
        <f t="shared" si="163"/>
        <v>7556.2842681303</v>
      </c>
      <c r="BE240" s="3">
        <f t="shared" si="164"/>
        <v>17021.496477676781</v>
      </c>
      <c r="BF240" s="3" t="e">
        <f t="shared" si="165"/>
        <v>#DIV/0!</v>
      </c>
      <c r="BG240" s="3" t="e">
        <f t="shared" si="166"/>
        <v>#DIV/0!</v>
      </c>
      <c r="BH240" s="3">
        <f t="shared" si="167"/>
        <v>15593.854984125039</v>
      </c>
      <c r="BI240" s="3">
        <f t="shared" si="168"/>
        <v>162762.03407842232</v>
      </c>
      <c r="BJ240" s="3">
        <f t="shared" si="169"/>
        <v>10373.637562375297</v>
      </c>
      <c r="BK240" s="5" t="e">
        <f t="shared" si="176"/>
        <v>#DIV/0!</v>
      </c>
      <c r="BL240" s="5" t="e">
        <f t="shared" si="177"/>
        <v>#DIV/0!</v>
      </c>
      <c r="BM240" s="39" t="e">
        <f t="shared" si="170"/>
        <v>#DIV/0!</v>
      </c>
      <c r="BN240" s="39" t="e">
        <f t="shared" si="171"/>
        <v>#DIV/0!</v>
      </c>
    </row>
    <row r="241" spans="14:66" x14ac:dyDescent="0.2">
      <c r="N241" s="3">
        <v>100000000000000</v>
      </c>
      <c r="O241" s="32">
        <f t="shared" si="135"/>
        <v>1795.1952164502459</v>
      </c>
      <c r="P241" s="36">
        <f t="shared" si="136"/>
        <v>1302.5616883324474</v>
      </c>
      <c r="Q241" s="36">
        <f t="shared" si="137"/>
        <v>442.9184714251204</v>
      </c>
      <c r="R241" s="37">
        <f t="shared" si="172"/>
        <v>1745.4801597575679</v>
      </c>
      <c r="S241" s="28">
        <f t="shared" si="138"/>
        <v>1302.5616883324474</v>
      </c>
      <c r="T241" s="28">
        <f t="shared" si="139"/>
        <v>442.9184714251204</v>
      </c>
      <c r="U241" s="28">
        <f t="shared" si="173"/>
        <v>1745.4801597575679</v>
      </c>
      <c r="V241" s="30">
        <f t="shared" si="140"/>
        <v>1320.2378740151157</v>
      </c>
      <c r="W241" s="30">
        <f t="shared" si="141"/>
        <v>491.68964913044374</v>
      </c>
      <c r="X241" s="30">
        <f t="shared" ref="X241:X304" si="178">V241+W241</f>
        <v>1811.9275231455595</v>
      </c>
      <c r="Z241" s="7">
        <f t="shared" si="142"/>
        <v>1414</v>
      </c>
      <c r="AA241" s="7">
        <f t="shared" si="143"/>
        <v>470.5</v>
      </c>
      <c r="AB241" s="3">
        <f t="shared" si="144"/>
        <v>3100000000000000</v>
      </c>
      <c r="AC241" s="3">
        <f t="shared" si="145"/>
        <v>100000000000000</v>
      </c>
      <c r="AD241" s="3">
        <f t="shared" si="146"/>
        <v>3100000000000000</v>
      </c>
      <c r="AE241" s="3">
        <f t="shared" si="147"/>
        <v>6100000000000000</v>
      </c>
      <c r="AF241" s="3">
        <f t="shared" si="174"/>
        <v>3200000000000000</v>
      </c>
      <c r="AG241" s="3">
        <f t="shared" si="175"/>
        <v>3200000000000000</v>
      </c>
      <c r="AH241" s="10">
        <f t="shared" si="148"/>
        <v>2291.0749459678868</v>
      </c>
      <c r="AI241" s="10">
        <f t="shared" si="149"/>
        <v>1465.6164233359871</v>
      </c>
      <c r="AJ241" s="10">
        <f t="shared" si="150"/>
        <v>41095.138888888883</v>
      </c>
      <c r="AK241" s="10">
        <f t="shared" si="151"/>
        <v>51697.68472222222</v>
      </c>
      <c r="AL241" s="3">
        <f t="shared" si="152"/>
        <v>857.30573355480556</v>
      </c>
      <c r="AM241" s="3">
        <f t="shared" si="153"/>
        <v>570.82897156242086</v>
      </c>
      <c r="AN241" s="3">
        <f t="shared" si="154"/>
        <v>0.76515803029663443</v>
      </c>
      <c r="AO241" s="3">
        <f t="shared" si="155"/>
        <v>0.74221992069455311</v>
      </c>
      <c r="AP241" s="8">
        <f t="shared" si="156"/>
        <v>0.84092745661178769</v>
      </c>
      <c r="AQ241" s="8">
        <f t="shared" si="157"/>
        <v>0.91754824755434417</v>
      </c>
      <c r="AR241" s="3">
        <f t="shared" si="158"/>
        <v>3118916321751360</v>
      </c>
      <c r="AS241" s="3">
        <f t="shared" si="159"/>
        <v>5605228691034062</v>
      </c>
      <c r="AT241" s="3">
        <f t="shared" si="160"/>
        <v>16527.729106276129</v>
      </c>
      <c r="AU241" s="3">
        <f t="shared" si="161"/>
        <v>7555.5326906470673</v>
      </c>
      <c r="AV241" s="3">
        <f t="shared" si="162"/>
        <v>16527.729106276129</v>
      </c>
      <c r="AW241" s="3">
        <f t="shared" si="163"/>
        <v>7555.5326906470673</v>
      </c>
      <c r="BE241" s="3">
        <f t="shared" si="164"/>
        <v>17021.532006647391</v>
      </c>
      <c r="BF241" s="3" t="e">
        <f t="shared" si="165"/>
        <v>#DIV/0!</v>
      </c>
      <c r="BG241" s="3" t="e">
        <f t="shared" si="166"/>
        <v>#DIV/0!</v>
      </c>
      <c r="BH241" s="3">
        <f t="shared" si="167"/>
        <v>15593.99103757444</v>
      </c>
      <c r="BI241" s="3">
        <f t="shared" si="168"/>
        <v>161902.82882129634</v>
      </c>
      <c r="BJ241" s="3">
        <f t="shared" si="169"/>
        <v>10371.98068989606</v>
      </c>
      <c r="BK241" s="5" t="e">
        <f t="shared" si="176"/>
        <v>#DIV/0!</v>
      </c>
      <c r="BL241" s="5" t="e">
        <f t="shared" si="177"/>
        <v>#DIV/0!</v>
      </c>
      <c r="BM241" s="39" t="e">
        <f t="shared" si="170"/>
        <v>#DIV/0!</v>
      </c>
      <c r="BN241" s="39" t="e">
        <f t="shared" si="171"/>
        <v>#DIV/0!</v>
      </c>
    </row>
    <row r="242" spans="14:66" x14ac:dyDescent="0.2">
      <c r="N242" s="5">
        <v>100523224000000</v>
      </c>
      <c r="O242" s="32">
        <f t="shared" si="135"/>
        <v>1795.174094304143</v>
      </c>
      <c r="P242" s="36">
        <f t="shared" si="136"/>
        <v>1302.5463742059719</v>
      </c>
      <c r="Q242" s="36">
        <f t="shared" si="137"/>
        <v>442.91664629849902</v>
      </c>
      <c r="R242" s="37">
        <f t="shared" si="172"/>
        <v>1745.4630205044709</v>
      </c>
      <c r="S242" s="28">
        <f t="shared" si="138"/>
        <v>1302.5463742059719</v>
      </c>
      <c r="T242" s="28">
        <f t="shared" si="139"/>
        <v>442.91664629849902</v>
      </c>
      <c r="U242" s="28">
        <f t="shared" si="173"/>
        <v>1745.4630205044709</v>
      </c>
      <c r="V242" s="30">
        <f t="shared" si="140"/>
        <v>1320.2014095439604</v>
      </c>
      <c r="W242" s="30">
        <f t="shared" si="141"/>
        <v>491.67659150297817</v>
      </c>
      <c r="X242" s="30">
        <f t="shared" si="178"/>
        <v>1811.8780010469386</v>
      </c>
      <c r="Z242" s="7">
        <f t="shared" si="142"/>
        <v>1414</v>
      </c>
      <c r="AA242" s="7">
        <f t="shared" si="143"/>
        <v>470.5</v>
      </c>
      <c r="AB242" s="3">
        <f t="shared" si="144"/>
        <v>3100523224000000</v>
      </c>
      <c r="AC242" s="3">
        <f t="shared" si="145"/>
        <v>100523224000000</v>
      </c>
      <c r="AD242" s="3">
        <f t="shared" si="146"/>
        <v>3100523224000000</v>
      </c>
      <c r="AE242" s="3">
        <f t="shared" si="147"/>
        <v>6100523224000000</v>
      </c>
      <c r="AF242" s="3">
        <f t="shared" si="174"/>
        <v>3201046448000000</v>
      </c>
      <c r="AG242" s="3">
        <f t="shared" si="175"/>
        <v>3201046448000000</v>
      </c>
      <c r="AH242" s="10">
        <f t="shared" si="148"/>
        <v>2290.81976495355</v>
      </c>
      <c r="AI242" s="10">
        <f t="shared" si="149"/>
        <v>1465.5334590532761</v>
      </c>
      <c r="AJ242" s="10">
        <f t="shared" si="150"/>
        <v>41081.70455527374</v>
      </c>
      <c r="AK242" s="10">
        <f t="shared" si="151"/>
        <v>51680.78433053437</v>
      </c>
      <c r="AL242" s="3">
        <f t="shared" si="152"/>
        <v>857.19548794244611</v>
      </c>
      <c r="AM242" s="3">
        <f t="shared" si="153"/>
        <v>570.79013521047909</v>
      </c>
      <c r="AN242" s="3">
        <f t="shared" si="154"/>
        <v>0.76515205985944501</v>
      </c>
      <c r="AO242" s="3">
        <f t="shared" si="155"/>
        <v>0.74221645457205898</v>
      </c>
      <c r="AP242" s="8">
        <f t="shared" si="156"/>
        <v>0.84093370790630584</v>
      </c>
      <c r="AQ242" s="8">
        <f t="shared" si="157"/>
        <v>0.91755486214836279</v>
      </c>
      <c r="AR242" s="3">
        <f t="shared" si="158"/>
        <v>3119537631866696.5</v>
      </c>
      <c r="AS242" s="3">
        <f t="shared" si="159"/>
        <v>5605764174072514</v>
      </c>
      <c r="AT242" s="3">
        <f t="shared" si="160"/>
        <v>16525.26384858026</v>
      </c>
      <c r="AU242" s="3">
        <f t="shared" si="161"/>
        <v>7555.0016266551256</v>
      </c>
      <c r="AV242" s="3">
        <f t="shared" si="162"/>
        <v>16525.263848580264</v>
      </c>
      <c r="AW242" s="3">
        <f t="shared" si="163"/>
        <v>7555.0016266551265</v>
      </c>
      <c r="BE242" s="3">
        <f t="shared" si="164"/>
        <v>17021.5571169922</v>
      </c>
      <c r="BF242" s="3" t="e">
        <f t="shared" si="165"/>
        <v>#DIV/0!</v>
      </c>
      <c r="BG242" s="3" t="e">
        <f t="shared" si="166"/>
        <v>#DIV/0!</v>
      </c>
      <c r="BH242" s="3">
        <f t="shared" si="167"/>
        <v>15594.087188522832</v>
      </c>
      <c r="BI242" s="3">
        <f t="shared" si="168"/>
        <v>161302.13445800121</v>
      </c>
      <c r="BJ242" s="3">
        <f t="shared" si="169"/>
        <v>10370.810093688773</v>
      </c>
      <c r="BK242" s="5" t="e">
        <f t="shared" si="176"/>
        <v>#DIV/0!</v>
      </c>
      <c r="BL242" s="5" t="e">
        <f t="shared" si="177"/>
        <v>#DIV/0!</v>
      </c>
      <c r="BM242" s="39" t="e">
        <f t="shared" si="170"/>
        <v>#DIV/0!</v>
      </c>
      <c r="BN242" s="39" t="e">
        <f t="shared" si="171"/>
        <v>#DIV/0!</v>
      </c>
    </row>
    <row r="243" spans="14:66" x14ac:dyDescent="0.2">
      <c r="N243" s="5">
        <v>101168537000000</v>
      </c>
      <c r="O243" s="32">
        <f t="shared" si="135"/>
        <v>1795.1480680329869</v>
      </c>
      <c r="P243" s="36">
        <f t="shared" si="136"/>
        <v>1302.5274888803638</v>
      </c>
      <c r="Q243" s="36">
        <f t="shared" si="137"/>
        <v>442.91439542919386</v>
      </c>
      <c r="R243" s="37">
        <f t="shared" si="172"/>
        <v>1745.4418843095577</v>
      </c>
      <c r="S243" s="28">
        <f t="shared" si="138"/>
        <v>1302.5274888803638</v>
      </c>
      <c r="T243" s="28">
        <f t="shared" si="139"/>
        <v>442.91439542919386</v>
      </c>
      <c r="U243" s="28">
        <f t="shared" si="173"/>
        <v>1745.4418843095577</v>
      </c>
      <c r="V243" s="30">
        <f t="shared" si="140"/>
        <v>1320.1565124697129</v>
      </c>
      <c r="W243" s="30">
        <f t="shared" si="141"/>
        <v>491.66051050611958</v>
      </c>
      <c r="X243" s="30">
        <f t="shared" si="178"/>
        <v>1811.8170229758325</v>
      </c>
      <c r="Z243" s="7">
        <f t="shared" si="142"/>
        <v>1414</v>
      </c>
      <c r="AA243" s="7">
        <f t="shared" si="143"/>
        <v>470.5</v>
      </c>
      <c r="AB243" s="3">
        <f t="shared" si="144"/>
        <v>3101168537000000</v>
      </c>
      <c r="AC243" s="3">
        <f t="shared" si="145"/>
        <v>101168537000000</v>
      </c>
      <c r="AD243" s="3">
        <f t="shared" si="146"/>
        <v>3101168537000000</v>
      </c>
      <c r="AE243" s="3">
        <f t="shared" si="147"/>
        <v>6101168537000000</v>
      </c>
      <c r="AF243" s="3">
        <f t="shared" si="174"/>
        <v>3202337074000000</v>
      </c>
      <c r="AG243" s="3">
        <f t="shared" si="175"/>
        <v>3202337074000000</v>
      </c>
      <c r="AH243" s="10">
        <f t="shared" si="148"/>
        <v>2290.5051384773074</v>
      </c>
      <c r="AI243" s="10">
        <f t="shared" si="149"/>
        <v>1465.4311521651189</v>
      </c>
      <c r="AJ243" s="10">
        <f t="shared" si="150"/>
        <v>41065.147548688197</v>
      </c>
      <c r="AK243" s="10">
        <f t="shared" si="151"/>
        <v>51659.955616249754</v>
      </c>
      <c r="AL243" s="3">
        <f t="shared" si="152"/>
        <v>857.05956362091922</v>
      </c>
      <c r="AM243" s="3">
        <f t="shared" si="153"/>
        <v>570.74224531058883</v>
      </c>
      <c r="AN243" s="3">
        <f t="shared" si="154"/>
        <v>0.76514469750617708</v>
      </c>
      <c r="AO243" s="3">
        <f t="shared" si="155"/>
        <v>0.74221218003687262</v>
      </c>
      <c r="AP243" s="8">
        <f t="shared" si="156"/>
        <v>0.84094141706345849</v>
      </c>
      <c r="AQ243" s="8">
        <f t="shared" si="157"/>
        <v>0.91756301974404819</v>
      </c>
      <c r="AR243" s="3">
        <f t="shared" si="158"/>
        <v>3120303905774171</v>
      </c>
      <c r="AS243" s="3">
        <f t="shared" si="159"/>
        <v>5606424598553800</v>
      </c>
      <c r="AT243" s="3">
        <f t="shared" si="160"/>
        <v>16522.224634378061</v>
      </c>
      <c r="AU243" s="3">
        <f t="shared" si="161"/>
        <v>7554.346779478461</v>
      </c>
      <c r="AV243" s="3">
        <f t="shared" si="162"/>
        <v>16522.224634378061</v>
      </c>
      <c r="AW243" s="3">
        <f t="shared" si="163"/>
        <v>7554.346779478461</v>
      </c>
      <c r="BE243" s="3">
        <f t="shared" si="164"/>
        <v>17021.588086580639</v>
      </c>
      <c r="BF243" s="3" t="e">
        <f t="shared" si="165"/>
        <v>#DIV/0!</v>
      </c>
      <c r="BG243" s="3" t="e">
        <f t="shared" si="166"/>
        <v>#DIV/0!</v>
      </c>
      <c r="BH243" s="3">
        <f t="shared" si="167"/>
        <v>15594.205768743584</v>
      </c>
      <c r="BI243" s="3">
        <f t="shared" si="168"/>
        <v>160568.62285572532</v>
      </c>
      <c r="BJ243" s="3">
        <f t="shared" si="169"/>
        <v>10369.366817959346</v>
      </c>
      <c r="BK243" s="5" t="e">
        <f t="shared" si="176"/>
        <v>#DIV/0!</v>
      </c>
      <c r="BL243" s="5" t="e">
        <f t="shared" si="177"/>
        <v>#DIV/0!</v>
      </c>
      <c r="BM243" s="39" t="e">
        <f t="shared" si="170"/>
        <v>#DIV/0!</v>
      </c>
      <c r="BN243" s="39" t="e">
        <f t="shared" si="171"/>
        <v>#DIV/0!</v>
      </c>
    </row>
    <row r="244" spans="14:66" x14ac:dyDescent="0.2">
      <c r="N244" s="5">
        <v>102446087000000</v>
      </c>
      <c r="O244" s="32">
        <f t="shared" si="135"/>
        <v>1795.0966219903887</v>
      </c>
      <c r="P244" s="36">
        <f t="shared" si="136"/>
        <v>1302.4901080559323</v>
      </c>
      <c r="Q244" s="36">
        <f t="shared" si="137"/>
        <v>442.90993973013502</v>
      </c>
      <c r="R244" s="37">
        <f t="shared" si="172"/>
        <v>1745.4000477860673</v>
      </c>
      <c r="S244" s="28">
        <f t="shared" si="138"/>
        <v>1302.4901080559323</v>
      </c>
      <c r="T244" s="28">
        <f t="shared" si="139"/>
        <v>442.90993973013502</v>
      </c>
      <c r="U244" s="28">
        <f t="shared" si="173"/>
        <v>1745.4000477860673</v>
      </c>
      <c r="V244" s="30">
        <f t="shared" si="140"/>
        <v>1320.067873182164</v>
      </c>
      <c r="W244" s="30">
        <f t="shared" si="141"/>
        <v>491.62875015521615</v>
      </c>
      <c r="X244" s="30">
        <f t="shared" si="178"/>
        <v>1811.6966233373801</v>
      </c>
      <c r="Z244" s="7">
        <f t="shared" si="142"/>
        <v>1414</v>
      </c>
      <c r="AA244" s="7">
        <f t="shared" si="143"/>
        <v>470.5</v>
      </c>
      <c r="AB244" s="3">
        <f t="shared" si="144"/>
        <v>3102446087000000</v>
      </c>
      <c r="AC244" s="3">
        <f t="shared" si="145"/>
        <v>102446087000000</v>
      </c>
      <c r="AD244" s="3">
        <f t="shared" si="146"/>
        <v>3102446087000000</v>
      </c>
      <c r="AE244" s="3">
        <f t="shared" si="147"/>
        <v>6102446087000000</v>
      </c>
      <c r="AF244" s="3">
        <f t="shared" si="174"/>
        <v>3204892174000000</v>
      </c>
      <c r="AG244" s="3">
        <f t="shared" si="175"/>
        <v>3204892174000000</v>
      </c>
      <c r="AH244" s="10">
        <f t="shared" si="148"/>
        <v>2289.882581254853</v>
      </c>
      <c r="AI244" s="10">
        <f t="shared" si="149"/>
        <v>1465.2286644090461</v>
      </c>
      <c r="AJ244" s="10">
        <f t="shared" si="150"/>
        <v>41032.408363466035</v>
      </c>
      <c r="AK244" s="10">
        <f t="shared" si="151"/>
        <v>51618.769721240271</v>
      </c>
      <c r="AL244" s="3">
        <f t="shared" si="152"/>
        <v>856.79061890669107</v>
      </c>
      <c r="AM244" s="3">
        <f t="shared" si="153"/>
        <v>570.64746365001884</v>
      </c>
      <c r="AN244" s="3">
        <f t="shared" si="154"/>
        <v>0.76513012597106622</v>
      </c>
      <c r="AO244" s="3">
        <f t="shared" si="155"/>
        <v>0.74220371879228375</v>
      </c>
      <c r="AP244" s="8">
        <f t="shared" si="156"/>
        <v>0.84095667651820272</v>
      </c>
      <c r="AQ244" s="8">
        <f t="shared" si="157"/>
        <v>0.9175791681832326</v>
      </c>
      <c r="AR244" s="3">
        <f t="shared" si="158"/>
        <v>3121820885499305</v>
      </c>
      <c r="AS244" s="3">
        <f t="shared" si="159"/>
        <v>5607732038995307</v>
      </c>
      <c r="AT244" s="3">
        <f t="shared" si="160"/>
        <v>16516.211976197399</v>
      </c>
      <c r="AU244" s="3">
        <f t="shared" si="161"/>
        <v>7553.0507945515501</v>
      </c>
      <c r="AV244" s="3">
        <f t="shared" si="162"/>
        <v>16516.211976197395</v>
      </c>
      <c r="AW244" s="3">
        <f t="shared" si="163"/>
        <v>7553.0507945515501</v>
      </c>
      <c r="BE244" s="3">
        <f t="shared" si="164"/>
        <v>17021.649398219659</v>
      </c>
      <c r="BF244" s="3" t="e">
        <f t="shared" si="165"/>
        <v>#DIV/0!</v>
      </c>
      <c r="BG244" s="3" t="e">
        <f t="shared" si="166"/>
        <v>#DIV/0!</v>
      </c>
      <c r="BH244" s="3">
        <f t="shared" si="167"/>
        <v>15594.440504980013</v>
      </c>
      <c r="BI244" s="3">
        <f t="shared" si="168"/>
        <v>159139.8844753599</v>
      </c>
      <c r="BJ244" s="3">
        <f t="shared" si="169"/>
        <v>10366.511032562725</v>
      </c>
      <c r="BK244" s="5" t="e">
        <f t="shared" si="176"/>
        <v>#DIV/0!</v>
      </c>
      <c r="BL244" s="5" t="e">
        <f t="shared" si="177"/>
        <v>#DIV/0!</v>
      </c>
      <c r="BM244" s="39" t="e">
        <f t="shared" si="170"/>
        <v>#DIV/0!</v>
      </c>
      <c r="BN244" s="39" t="e">
        <f t="shared" si="171"/>
        <v>#DIV/0!</v>
      </c>
    </row>
    <row r="245" spans="14:66" x14ac:dyDescent="0.2">
      <c r="N245" s="5">
        <v>103117003000000</v>
      </c>
      <c r="O245" s="32">
        <f t="shared" si="135"/>
        <v>1795.069646377867</v>
      </c>
      <c r="P245" s="36">
        <f t="shared" si="136"/>
        <v>1302.4704810099768</v>
      </c>
      <c r="Q245" s="36">
        <f t="shared" si="137"/>
        <v>442.90760001157594</v>
      </c>
      <c r="R245" s="37">
        <f t="shared" si="172"/>
        <v>1745.3780810215526</v>
      </c>
      <c r="S245" s="28">
        <f t="shared" si="138"/>
        <v>1302.4704810099768</v>
      </c>
      <c r="T245" s="28">
        <f t="shared" si="139"/>
        <v>442.90760001157594</v>
      </c>
      <c r="U245" s="28">
        <f t="shared" si="173"/>
        <v>1745.3780810215526</v>
      </c>
      <c r="V245" s="30">
        <f t="shared" si="140"/>
        <v>1320.0214525668973</v>
      </c>
      <c r="W245" s="30">
        <f t="shared" si="141"/>
        <v>491.61211086154265</v>
      </c>
      <c r="X245" s="30">
        <f t="shared" si="178"/>
        <v>1811.6335634284401</v>
      </c>
      <c r="Z245" s="7">
        <f t="shared" si="142"/>
        <v>1414</v>
      </c>
      <c r="AA245" s="7">
        <f t="shared" si="143"/>
        <v>470.5</v>
      </c>
      <c r="AB245" s="3">
        <f t="shared" si="144"/>
        <v>3103117003000000</v>
      </c>
      <c r="AC245" s="3">
        <f t="shared" si="145"/>
        <v>103117003000000</v>
      </c>
      <c r="AD245" s="3">
        <f t="shared" si="146"/>
        <v>3103117003000000</v>
      </c>
      <c r="AE245" s="3">
        <f t="shared" si="147"/>
        <v>6103117003000000</v>
      </c>
      <c r="AF245" s="3">
        <f t="shared" si="174"/>
        <v>3206234006000000</v>
      </c>
      <c r="AG245" s="3">
        <f t="shared" si="175"/>
        <v>3206234006000000</v>
      </c>
      <c r="AH245" s="10">
        <f t="shared" si="148"/>
        <v>2289.5558105529567</v>
      </c>
      <c r="AI245" s="10">
        <f t="shared" si="149"/>
        <v>1465.1223544596567</v>
      </c>
      <c r="AJ245" s="10">
        <f t="shared" si="150"/>
        <v>41015.236005342405</v>
      </c>
      <c r="AK245" s="10">
        <f t="shared" si="151"/>
        <v>51597.166894720751</v>
      </c>
      <c r="AL245" s="3">
        <f t="shared" si="152"/>
        <v>856.64945994937307</v>
      </c>
      <c r="AM245" s="3">
        <f t="shared" si="153"/>
        <v>570.5977030313918</v>
      </c>
      <c r="AN245" s="3">
        <f t="shared" si="154"/>
        <v>0.76512247572927405</v>
      </c>
      <c r="AO245" s="3">
        <f t="shared" si="155"/>
        <v>0.74219927594347634</v>
      </c>
      <c r="AP245" s="8">
        <f t="shared" si="156"/>
        <v>0.84096468873883079</v>
      </c>
      <c r="AQ245" s="8">
        <f t="shared" si="157"/>
        <v>0.91758764789642167</v>
      </c>
      <c r="AR245" s="3">
        <f t="shared" si="158"/>
        <v>3122617518167905</v>
      </c>
      <c r="AS245" s="3">
        <f t="shared" si="159"/>
        <v>5608418638206337</v>
      </c>
      <c r="AT245" s="3">
        <f t="shared" si="160"/>
        <v>16513.056604439022</v>
      </c>
      <c r="AU245" s="3">
        <f t="shared" si="161"/>
        <v>7552.3704314547431</v>
      </c>
      <c r="AV245" s="3">
        <f t="shared" si="162"/>
        <v>16513.056604439022</v>
      </c>
      <c r="AW245" s="3">
        <f t="shared" si="163"/>
        <v>7552.370431454744</v>
      </c>
      <c r="BE245" s="3">
        <f t="shared" si="164"/>
        <v>17021.68159653644</v>
      </c>
      <c r="BF245" s="3" t="e">
        <f t="shared" si="165"/>
        <v>#DIV/0!</v>
      </c>
      <c r="BG245" s="3" t="e">
        <f t="shared" si="166"/>
        <v>#DIV/0!</v>
      </c>
      <c r="BH245" s="3">
        <f t="shared" si="167"/>
        <v>15594.563767275256</v>
      </c>
      <c r="BI245" s="3">
        <f t="shared" si="168"/>
        <v>158401.75026325669</v>
      </c>
      <c r="BJ245" s="3">
        <f t="shared" si="169"/>
        <v>10365.012101870294</v>
      </c>
      <c r="BK245" s="5" t="e">
        <f t="shared" si="176"/>
        <v>#DIV/0!</v>
      </c>
      <c r="BL245" s="5" t="e">
        <f t="shared" si="177"/>
        <v>#DIV/0!</v>
      </c>
      <c r="BM245" s="39" t="e">
        <f t="shared" si="170"/>
        <v>#DIV/0!</v>
      </c>
      <c r="BN245" s="39" t="e">
        <f t="shared" si="171"/>
        <v>#DIV/0!</v>
      </c>
    </row>
    <row r="246" spans="14:66" x14ac:dyDescent="0.2">
      <c r="N246" s="5">
        <v>104387798000000</v>
      </c>
      <c r="O246" s="32">
        <f t="shared" si="135"/>
        <v>1795.018629139021</v>
      </c>
      <c r="P246" s="36">
        <f t="shared" si="136"/>
        <v>1302.4333122193402</v>
      </c>
      <c r="Q246" s="36">
        <f t="shared" si="137"/>
        <v>442.9031687371176</v>
      </c>
      <c r="R246" s="37">
        <f t="shared" si="172"/>
        <v>1745.3364809564578</v>
      </c>
      <c r="S246" s="28">
        <f t="shared" si="138"/>
        <v>1302.4333122193402</v>
      </c>
      <c r="T246" s="28">
        <f t="shared" si="139"/>
        <v>442.9031687371176</v>
      </c>
      <c r="U246" s="28">
        <f t="shared" si="173"/>
        <v>1745.3364809564578</v>
      </c>
      <c r="V246" s="30">
        <f t="shared" si="140"/>
        <v>1319.9337667633247</v>
      </c>
      <c r="W246" s="30">
        <f t="shared" si="141"/>
        <v>491.58066844983972</v>
      </c>
      <c r="X246" s="30">
        <f t="shared" si="178"/>
        <v>1811.5144352131645</v>
      </c>
      <c r="Z246" s="7">
        <f t="shared" si="142"/>
        <v>1414</v>
      </c>
      <c r="AA246" s="7">
        <f t="shared" si="143"/>
        <v>470.5</v>
      </c>
      <c r="AB246" s="3">
        <f t="shared" si="144"/>
        <v>3104387798000000</v>
      </c>
      <c r="AC246" s="3">
        <f t="shared" si="145"/>
        <v>104387798000000</v>
      </c>
      <c r="AD246" s="3">
        <f t="shared" si="146"/>
        <v>3104387798000000</v>
      </c>
      <c r="AE246" s="3">
        <f t="shared" si="147"/>
        <v>6104387798000000</v>
      </c>
      <c r="AF246" s="3">
        <f t="shared" si="174"/>
        <v>3208775596000000</v>
      </c>
      <c r="AG246" s="3">
        <f t="shared" si="175"/>
        <v>3208775596000000</v>
      </c>
      <c r="AH246" s="10">
        <f t="shared" si="148"/>
        <v>2288.9371891710907</v>
      </c>
      <c r="AI246" s="10">
        <f t="shared" si="149"/>
        <v>1464.9210438875691</v>
      </c>
      <c r="AJ246" s="10">
        <f t="shared" si="150"/>
        <v>40982.748874173507</v>
      </c>
      <c r="AK246" s="10">
        <f t="shared" si="151"/>
        <v>51556.29808371028</v>
      </c>
      <c r="AL246" s="3">
        <f t="shared" si="152"/>
        <v>856.3822381239213</v>
      </c>
      <c r="AM246" s="3">
        <f t="shared" si="153"/>
        <v>570.5034783215981</v>
      </c>
      <c r="AN246" s="3">
        <f t="shared" si="154"/>
        <v>0.7651079892587922</v>
      </c>
      <c r="AO246" s="3">
        <f t="shared" si="155"/>
        <v>0.74219086187280292</v>
      </c>
      <c r="AP246" s="8">
        <f t="shared" si="156"/>
        <v>0.84097986218341059</v>
      </c>
      <c r="AQ246" s="8">
        <f t="shared" si="157"/>
        <v>0.91760370802525615</v>
      </c>
      <c r="AR246" s="3">
        <f t="shared" si="158"/>
        <v>3124126394333606.5</v>
      </c>
      <c r="AS246" s="3">
        <f t="shared" si="159"/>
        <v>5609719112653318</v>
      </c>
      <c r="AT246" s="3">
        <f t="shared" si="160"/>
        <v>16507.08414951618</v>
      </c>
      <c r="AU246" s="3">
        <f t="shared" si="161"/>
        <v>7551.082184246693</v>
      </c>
      <c r="AV246" s="3">
        <f t="shared" si="162"/>
        <v>16507.08414951618</v>
      </c>
      <c r="AW246" s="3">
        <f t="shared" si="163"/>
        <v>7551.0821842466921</v>
      </c>
      <c r="BE246" s="3">
        <f t="shared" si="164"/>
        <v>17021.742583992356</v>
      </c>
      <c r="BF246" s="3" t="e">
        <f t="shared" si="165"/>
        <v>#DIV/0!</v>
      </c>
      <c r="BG246" s="3" t="e">
        <f t="shared" si="166"/>
        <v>#DIV/0!</v>
      </c>
      <c r="BH246" s="3">
        <f t="shared" si="167"/>
        <v>15594.79721928557</v>
      </c>
      <c r="BI246" s="3">
        <f t="shared" si="168"/>
        <v>157025.98269182263</v>
      </c>
      <c r="BJ246" s="3">
        <f t="shared" si="169"/>
        <v>10362.174473299783</v>
      </c>
      <c r="BK246" s="5" t="e">
        <f t="shared" si="176"/>
        <v>#DIV/0!</v>
      </c>
      <c r="BL246" s="5" t="e">
        <f t="shared" si="177"/>
        <v>#DIV/0!</v>
      </c>
      <c r="BM246" s="39" t="e">
        <f t="shared" si="170"/>
        <v>#DIV/0!</v>
      </c>
      <c r="BN246" s="39" t="e">
        <f t="shared" si="171"/>
        <v>#DIV/0!</v>
      </c>
    </row>
    <row r="247" spans="14:66" x14ac:dyDescent="0.2">
      <c r="N247" s="5">
        <v>105081439000000</v>
      </c>
      <c r="O247" s="32">
        <f t="shared" si="135"/>
        <v>1794.9908248279075</v>
      </c>
      <c r="P247" s="36">
        <f t="shared" si="136"/>
        <v>1302.4130282534179</v>
      </c>
      <c r="Q247" s="36">
        <f t="shared" si="137"/>
        <v>442.9007502426449</v>
      </c>
      <c r="R247" s="37">
        <f t="shared" si="172"/>
        <v>1745.3137784960627</v>
      </c>
      <c r="S247" s="28">
        <f t="shared" si="138"/>
        <v>1302.4130282534179</v>
      </c>
      <c r="T247" s="28">
        <f t="shared" si="139"/>
        <v>442.9007502426449</v>
      </c>
      <c r="U247" s="28">
        <f t="shared" si="173"/>
        <v>1745.3137784960627</v>
      </c>
      <c r="V247" s="30">
        <f t="shared" si="140"/>
        <v>1319.8860363489246</v>
      </c>
      <c r="W247" s="30">
        <f t="shared" si="141"/>
        <v>491.56354682732712</v>
      </c>
      <c r="X247" s="30">
        <f t="shared" si="178"/>
        <v>1811.4495831762517</v>
      </c>
      <c r="Z247" s="7">
        <f t="shared" si="142"/>
        <v>1414</v>
      </c>
      <c r="AA247" s="7">
        <f t="shared" si="143"/>
        <v>470.5</v>
      </c>
      <c r="AB247" s="3">
        <f t="shared" si="144"/>
        <v>3105081439000000</v>
      </c>
      <c r="AC247" s="3">
        <f t="shared" si="145"/>
        <v>105081439000000</v>
      </c>
      <c r="AD247" s="3">
        <f t="shared" si="146"/>
        <v>3105081439000000</v>
      </c>
      <c r="AE247" s="3">
        <f t="shared" si="147"/>
        <v>6105081439000000</v>
      </c>
      <c r="AF247" s="3">
        <f t="shared" si="174"/>
        <v>3210162878000000</v>
      </c>
      <c r="AG247" s="3">
        <f t="shared" si="175"/>
        <v>3210162878000000</v>
      </c>
      <c r="AH247" s="10">
        <f t="shared" si="148"/>
        <v>2288.5997029349296</v>
      </c>
      <c r="AI247" s="10">
        <f t="shared" si="149"/>
        <v>1464.8111914151052</v>
      </c>
      <c r="AJ247" s="10">
        <f t="shared" si="150"/>
        <v>40965.038050148563</v>
      </c>
      <c r="AK247" s="10">
        <f t="shared" si="151"/>
        <v>51534.017867086899</v>
      </c>
      <c r="AL247" s="3">
        <f t="shared" si="152"/>
        <v>856.2364626287067</v>
      </c>
      <c r="AM247" s="3">
        <f t="shared" si="153"/>
        <v>570.45206279710544</v>
      </c>
      <c r="AN247" s="3">
        <f t="shared" si="154"/>
        <v>0.76510008428291743</v>
      </c>
      <c r="AO247" s="3">
        <f t="shared" si="155"/>
        <v>0.74218626987193514</v>
      </c>
      <c r="AP247" s="8">
        <f t="shared" si="156"/>
        <v>0.84098814287303192</v>
      </c>
      <c r="AQ247" s="8">
        <f t="shared" si="157"/>
        <v>0.91761247335664353</v>
      </c>
      <c r="AR247" s="3">
        <f t="shared" si="158"/>
        <v>3124949964979309.5</v>
      </c>
      <c r="AS247" s="3">
        <f t="shared" si="159"/>
        <v>5610428939063321</v>
      </c>
      <c r="AT247" s="3">
        <f t="shared" si="160"/>
        <v>16503.826505236662</v>
      </c>
      <c r="AU247" s="3">
        <f t="shared" si="161"/>
        <v>7550.3792610750425</v>
      </c>
      <c r="AV247" s="3">
        <f t="shared" si="162"/>
        <v>16503.826505236666</v>
      </c>
      <c r="AW247" s="3">
        <f t="shared" si="163"/>
        <v>7550.3792610750434</v>
      </c>
      <c r="BE247" s="3">
        <f t="shared" si="164"/>
        <v>17021.775872917722</v>
      </c>
      <c r="BF247" s="3" t="e">
        <f t="shared" si="165"/>
        <v>#DIV/0!</v>
      </c>
      <c r="BG247" s="3" t="e">
        <f t="shared" si="166"/>
        <v>#DIV/0!</v>
      </c>
      <c r="BH247" s="3">
        <f t="shared" si="167"/>
        <v>15594.924633075878</v>
      </c>
      <c r="BI247" s="3">
        <f t="shared" si="168"/>
        <v>156287.10402656012</v>
      </c>
      <c r="BJ247" s="3">
        <f t="shared" si="169"/>
        <v>10360.626445423441</v>
      </c>
      <c r="BK247" s="5" t="e">
        <f t="shared" si="176"/>
        <v>#DIV/0!</v>
      </c>
      <c r="BL247" s="5" t="e">
        <f t="shared" si="177"/>
        <v>#DIV/0!</v>
      </c>
      <c r="BM247" s="39" t="e">
        <f t="shared" si="170"/>
        <v>#DIV/0!</v>
      </c>
      <c r="BN247" s="39" t="e">
        <f t="shared" si="171"/>
        <v>#DIV/0!</v>
      </c>
    </row>
    <row r="248" spans="14:66" x14ac:dyDescent="0.2">
      <c r="N248" s="5">
        <v>106336313000000</v>
      </c>
      <c r="O248" s="32">
        <f t="shared" si="135"/>
        <v>1794.9405991919148</v>
      </c>
      <c r="P248" s="36">
        <f t="shared" si="136"/>
        <v>1302.3763394000987</v>
      </c>
      <c r="Q248" s="36">
        <f t="shared" si="137"/>
        <v>442.89637534385645</v>
      </c>
      <c r="R248" s="37">
        <f t="shared" si="172"/>
        <v>1745.272714743955</v>
      </c>
      <c r="S248" s="28">
        <f t="shared" si="138"/>
        <v>1302.3763394000987</v>
      </c>
      <c r="T248" s="28">
        <f t="shared" si="139"/>
        <v>442.89637534385645</v>
      </c>
      <c r="U248" s="28">
        <f t="shared" si="173"/>
        <v>1745.272714743955</v>
      </c>
      <c r="V248" s="30">
        <f t="shared" si="140"/>
        <v>1319.7999193392529</v>
      </c>
      <c r="W248" s="30">
        <f t="shared" si="141"/>
        <v>491.53264396350761</v>
      </c>
      <c r="X248" s="30">
        <f t="shared" si="178"/>
        <v>1811.3325633027605</v>
      </c>
      <c r="Z248" s="7">
        <f t="shared" si="142"/>
        <v>1414</v>
      </c>
      <c r="AA248" s="7">
        <f t="shared" si="143"/>
        <v>470.5</v>
      </c>
      <c r="AB248" s="3">
        <f t="shared" si="144"/>
        <v>3106336313000000</v>
      </c>
      <c r="AC248" s="3">
        <f t="shared" si="145"/>
        <v>106336313000000</v>
      </c>
      <c r="AD248" s="3">
        <f t="shared" si="146"/>
        <v>3106336313000000</v>
      </c>
      <c r="AE248" s="3">
        <f t="shared" si="147"/>
        <v>6106336313000000</v>
      </c>
      <c r="AF248" s="3">
        <f t="shared" si="174"/>
        <v>3212672626000000</v>
      </c>
      <c r="AG248" s="3">
        <f t="shared" si="175"/>
        <v>3212672626000000</v>
      </c>
      <c r="AH248" s="10">
        <f t="shared" si="148"/>
        <v>2287.9894705526062</v>
      </c>
      <c r="AI248" s="10">
        <f t="shared" si="149"/>
        <v>1464.6125086663878</v>
      </c>
      <c r="AJ248" s="10">
        <f t="shared" si="150"/>
        <v>40933.036058571764</v>
      </c>
      <c r="AK248" s="10">
        <f t="shared" si="151"/>
        <v>51493.759361683275</v>
      </c>
      <c r="AL248" s="3">
        <f t="shared" si="152"/>
        <v>855.97288695093118</v>
      </c>
      <c r="AM248" s="3">
        <f t="shared" si="153"/>
        <v>570.35907393800892</v>
      </c>
      <c r="AN248" s="3">
        <f t="shared" si="154"/>
        <v>0.76508578725883325</v>
      </c>
      <c r="AO248" s="3">
        <f t="shared" si="155"/>
        <v>0.74217796363334887</v>
      </c>
      <c r="AP248" s="8">
        <f t="shared" si="156"/>
        <v>0.84100312093385243</v>
      </c>
      <c r="AQ248" s="8">
        <f t="shared" si="157"/>
        <v>0.91762832937330729</v>
      </c>
      <c r="AR248" s="3">
        <f t="shared" si="158"/>
        <v>3126439855397830</v>
      </c>
      <c r="AS248" s="3">
        <f t="shared" si="159"/>
        <v>5611713068096404</v>
      </c>
      <c r="AT248" s="3">
        <f t="shared" si="160"/>
        <v>16497.937211650351</v>
      </c>
      <c r="AU248" s="3">
        <f t="shared" si="161"/>
        <v>7549.1080318289441</v>
      </c>
      <c r="AV248" s="3">
        <f t="shared" si="162"/>
        <v>16497.937211650351</v>
      </c>
      <c r="AW248" s="3">
        <f t="shared" si="163"/>
        <v>7549.1080318289441</v>
      </c>
      <c r="BE248" s="3">
        <f t="shared" si="164"/>
        <v>17021.836096299743</v>
      </c>
      <c r="BF248" s="3" t="e">
        <f t="shared" si="165"/>
        <v>#DIV/0!</v>
      </c>
      <c r="BG248" s="3" t="e">
        <f t="shared" si="166"/>
        <v>#DIV/0!</v>
      </c>
      <c r="BH248" s="3">
        <f t="shared" si="167"/>
        <v>15595.155117561419</v>
      </c>
      <c r="BI248" s="3">
        <f t="shared" si="168"/>
        <v>154971.43656489137</v>
      </c>
      <c r="BJ248" s="3">
        <f t="shared" si="169"/>
        <v>10357.827398883224</v>
      </c>
      <c r="BK248" s="5" t="e">
        <f t="shared" si="176"/>
        <v>#DIV/0!</v>
      </c>
      <c r="BL248" s="5" t="e">
        <f t="shared" si="177"/>
        <v>#DIV/0!</v>
      </c>
      <c r="BM248" s="39" t="e">
        <f t="shared" si="170"/>
        <v>#DIV/0!</v>
      </c>
      <c r="BN248" s="39" t="e">
        <f t="shared" si="171"/>
        <v>#DIV/0!</v>
      </c>
    </row>
    <row r="249" spans="14:66" x14ac:dyDescent="0.2">
      <c r="N249" s="5">
        <v>107051612000000</v>
      </c>
      <c r="O249" s="32">
        <f t="shared" si="135"/>
        <v>1794.9120128289323</v>
      </c>
      <c r="P249" s="36">
        <f t="shared" si="136"/>
        <v>1302.3554302382984</v>
      </c>
      <c r="Q249" s="36">
        <f t="shared" si="137"/>
        <v>442.89388182540597</v>
      </c>
      <c r="R249" s="37">
        <f t="shared" si="172"/>
        <v>1745.2493120637043</v>
      </c>
      <c r="S249" s="28">
        <f t="shared" si="138"/>
        <v>1302.3554302382984</v>
      </c>
      <c r="T249" s="28">
        <f t="shared" si="139"/>
        <v>442.89388182540597</v>
      </c>
      <c r="U249" s="28">
        <f t="shared" si="173"/>
        <v>1745.2493120637043</v>
      </c>
      <c r="V249" s="30">
        <f t="shared" si="140"/>
        <v>1319.7509638813165</v>
      </c>
      <c r="W249" s="30">
        <f t="shared" si="141"/>
        <v>491.51506992959798</v>
      </c>
      <c r="X249" s="30">
        <f t="shared" si="178"/>
        <v>1811.2660338109145</v>
      </c>
      <c r="Z249" s="7">
        <f t="shared" si="142"/>
        <v>1414</v>
      </c>
      <c r="AA249" s="7">
        <f t="shared" si="143"/>
        <v>470.5</v>
      </c>
      <c r="AB249" s="3">
        <f t="shared" si="144"/>
        <v>3107051612000000</v>
      </c>
      <c r="AC249" s="3">
        <f t="shared" si="145"/>
        <v>107051612000000</v>
      </c>
      <c r="AD249" s="3">
        <f t="shared" si="146"/>
        <v>3107051612000000</v>
      </c>
      <c r="AE249" s="3">
        <f t="shared" si="147"/>
        <v>6107051612000000</v>
      </c>
      <c r="AF249" s="3">
        <f t="shared" si="174"/>
        <v>3214103224000000</v>
      </c>
      <c r="AG249" s="3">
        <f t="shared" si="175"/>
        <v>3214103224000000</v>
      </c>
      <c r="AH249" s="10">
        <f t="shared" si="148"/>
        <v>2287.6418110489203</v>
      </c>
      <c r="AI249" s="10">
        <f t="shared" si="149"/>
        <v>1464.4992865288077</v>
      </c>
      <c r="AJ249" s="10">
        <f t="shared" si="150"/>
        <v>40914.816755880405</v>
      </c>
      <c r="AK249" s="10">
        <f t="shared" si="151"/>
        <v>51470.839478897549</v>
      </c>
      <c r="AL249" s="3">
        <f t="shared" si="152"/>
        <v>855.82272994096627</v>
      </c>
      <c r="AM249" s="3">
        <f t="shared" si="153"/>
        <v>570.30608462546695</v>
      </c>
      <c r="AN249" s="3">
        <f t="shared" si="154"/>
        <v>0.76507763999882761</v>
      </c>
      <c r="AO249" s="3">
        <f t="shared" si="155"/>
        <v>0.74217322963303478</v>
      </c>
      <c r="AP249" s="8">
        <f t="shared" si="156"/>
        <v>0.84101165716128867</v>
      </c>
      <c r="AQ249" s="8">
        <f t="shared" si="157"/>
        <v>0.91763736673250274</v>
      </c>
      <c r="AR249" s="3">
        <f t="shared" si="158"/>
        <v>3127289094138525</v>
      </c>
      <c r="AS249" s="3">
        <f t="shared" si="159"/>
        <v>5612445027863342</v>
      </c>
      <c r="AT249" s="3">
        <f t="shared" si="160"/>
        <v>16494.582605204938</v>
      </c>
      <c r="AU249" s="3">
        <f t="shared" si="161"/>
        <v>7548.3836619458853</v>
      </c>
      <c r="AV249" s="3">
        <f t="shared" si="162"/>
        <v>16494.582605204938</v>
      </c>
      <c r="AW249" s="3">
        <f t="shared" si="163"/>
        <v>7548.3836619458853</v>
      </c>
      <c r="BE249" s="3">
        <f t="shared" si="164"/>
        <v>17021.870424626683</v>
      </c>
      <c r="BF249" s="3" t="e">
        <f t="shared" si="165"/>
        <v>#DIV/0!</v>
      </c>
      <c r="BG249" s="3" t="e">
        <f t="shared" si="166"/>
        <v>#DIV/0!</v>
      </c>
      <c r="BH249" s="3">
        <f t="shared" si="167"/>
        <v>15595.286485278391</v>
      </c>
      <c r="BI249" s="3">
        <f t="shared" si="168"/>
        <v>154233.34085806372</v>
      </c>
      <c r="BJ249" s="3">
        <f t="shared" si="169"/>
        <v>10356.232764778542</v>
      </c>
      <c r="BK249" s="5" t="e">
        <f t="shared" si="176"/>
        <v>#DIV/0!</v>
      </c>
      <c r="BL249" s="5" t="e">
        <f t="shared" si="177"/>
        <v>#DIV/0!</v>
      </c>
      <c r="BM249" s="39" t="e">
        <f t="shared" si="170"/>
        <v>#DIV/0!</v>
      </c>
      <c r="BN249" s="39" t="e">
        <f t="shared" si="171"/>
        <v>#DIV/0!</v>
      </c>
    </row>
    <row r="250" spans="14:66" x14ac:dyDescent="0.2">
      <c r="N250" s="5">
        <v>108297479000000</v>
      </c>
      <c r="O250" s="32">
        <f t="shared" si="135"/>
        <v>1794.8622965819711</v>
      </c>
      <c r="P250" s="36">
        <f t="shared" si="136"/>
        <v>1302.3190189458551</v>
      </c>
      <c r="Q250" s="36">
        <f t="shared" si="137"/>
        <v>442.88953918435459</v>
      </c>
      <c r="R250" s="37">
        <f t="shared" si="172"/>
        <v>1745.2085581302097</v>
      </c>
      <c r="S250" s="28">
        <f t="shared" si="138"/>
        <v>1302.3190189458551</v>
      </c>
      <c r="T250" s="28">
        <f t="shared" si="139"/>
        <v>442.88953918435459</v>
      </c>
      <c r="U250" s="28">
        <f t="shared" si="173"/>
        <v>1745.2085581302097</v>
      </c>
      <c r="V250" s="30">
        <f t="shared" si="140"/>
        <v>1319.6659231702877</v>
      </c>
      <c r="W250" s="30">
        <f t="shared" si="141"/>
        <v>491.48453089152633</v>
      </c>
      <c r="X250" s="30">
        <f t="shared" si="178"/>
        <v>1811.1504540618139</v>
      </c>
      <c r="Z250" s="7">
        <f t="shared" si="142"/>
        <v>1414</v>
      </c>
      <c r="AA250" s="7">
        <f t="shared" si="143"/>
        <v>470.5</v>
      </c>
      <c r="AB250" s="3">
        <f t="shared" si="144"/>
        <v>3108297479000000</v>
      </c>
      <c r="AC250" s="3">
        <f t="shared" si="145"/>
        <v>108297479000000</v>
      </c>
      <c r="AD250" s="3">
        <f t="shared" si="146"/>
        <v>3108297479000000</v>
      </c>
      <c r="AE250" s="3">
        <f t="shared" si="147"/>
        <v>6108297479000000</v>
      </c>
      <c r="AF250" s="3">
        <f t="shared" si="174"/>
        <v>3216594958000000</v>
      </c>
      <c r="AG250" s="3">
        <f t="shared" si="175"/>
        <v>3216594958000000</v>
      </c>
      <c r="AH250" s="10">
        <f t="shared" si="148"/>
        <v>2287.0365946818551</v>
      </c>
      <c r="AI250" s="10">
        <f t="shared" si="149"/>
        <v>1464.3021352207465</v>
      </c>
      <c r="AJ250" s="10">
        <f t="shared" si="150"/>
        <v>40883.12210941557</v>
      </c>
      <c r="AK250" s="10">
        <f t="shared" si="151"/>
        <v>51430.967613644782</v>
      </c>
      <c r="AL250" s="3">
        <f t="shared" si="152"/>
        <v>855.5613431178167</v>
      </c>
      <c r="AM250" s="3">
        <f t="shared" si="153"/>
        <v>570.21381838143384</v>
      </c>
      <c r="AN250" s="3">
        <f t="shared" si="154"/>
        <v>0.7650634535180425</v>
      </c>
      <c r="AO250" s="3">
        <f t="shared" si="155"/>
        <v>0.74216498542324427</v>
      </c>
      <c r="AP250" s="8">
        <f t="shared" si="156"/>
        <v>0.8410265224488489</v>
      </c>
      <c r="AQ250" s="8">
        <f t="shared" si="157"/>
        <v>0.91765310604481098</v>
      </c>
      <c r="AR250" s="3">
        <f t="shared" si="158"/>
        <v>3128768208979505.5</v>
      </c>
      <c r="AS250" s="3">
        <f t="shared" si="159"/>
        <v>5613719887482699</v>
      </c>
      <c r="AT250" s="3">
        <f t="shared" si="160"/>
        <v>16488.743879288264</v>
      </c>
      <c r="AU250" s="3">
        <f t="shared" si="161"/>
        <v>7547.1224322399139</v>
      </c>
      <c r="AV250" s="3">
        <f t="shared" si="162"/>
        <v>16488.743879288268</v>
      </c>
      <c r="AW250" s="3">
        <f t="shared" si="163"/>
        <v>7547.1224322399157</v>
      </c>
      <c r="BE250" s="3">
        <f t="shared" si="164"/>
        <v>17021.930215748573</v>
      </c>
      <c r="BF250" s="3" t="e">
        <f t="shared" si="165"/>
        <v>#DIV/0!</v>
      </c>
      <c r="BG250" s="3" t="e">
        <f t="shared" si="166"/>
        <v>#DIV/0!</v>
      </c>
      <c r="BH250" s="3">
        <f t="shared" si="167"/>
        <v>15595.515272819466</v>
      </c>
      <c r="BI250" s="3">
        <f t="shared" si="168"/>
        <v>152967.77100663562</v>
      </c>
      <c r="BJ250" s="3">
        <f t="shared" si="169"/>
        <v>10353.456827050897</v>
      </c>
      <c r="BK250" s="5" t="e">
        <f t="shared" si="176"/>
        <v>#DIV/0!</v>
      </c>
      <c r="BL250" s="5" t="e">
        <f t="shared" si="177"/>
        <v>#DIV/0!</v>
      </c>
      <c r="BM250" s="39" t="e">
        <f t="shared" si="170"/>
        <v>#DIV/0!</v>
      </c>
      <c r="BN250" s="39" t="e">
        <f t="shared" si="171"/>
        <v>#DIV/0!</v>
      </c>
    </row>
    <row r="251" spans="14:66" x14ac:dyDescent="0.2">
      <c r="N251" s="5">
        <v>109036934000000</v>
      </c>
      <c r="O251" s="32">
        <f t="shared" si="135"/>
        <v>1794.8328326279554</v>
      </c>
      <c r="P251" s="36">
        <f t="shared" si="136"/>
        <v>1302.2974121409943</v>
      </c>
      <c r="Q251" s="36">
        <f t="shared" si="137"/>
        <v>442.8869619686871</v>
      </c>
      <c r="R251" s="37">
        <f t="shared" si="172"/>
        <v>1745.1843741096814</v>
      </c>
      <c r="S251" s="28">
        <f t="shared" si="138"/>
        <v>1302.2974121409943</v>
      </c>
      <c r="T251" s="28">
        <f t="shared" si="139"/>
        <v>442.8869619686871</v>
      </c>
      <c r="U251" s="28">
        <f t="shared" si="173"/>
        <v>1745.1843741096814</v>
      </c>
      <c r="V251" s="30">
        <f t="shared" si="140"/>
        <v>1319.6155842849892</v>
      </c>
      <c r="W251" s="30">
        <f t="shared" si="141"/>
        <v>491.46644704314014</v>
      </c>
      <c r="X251" s="30">
        <f t="shared" si="178"/>
        <v>1811.0820313281292</v>
      </c>
      <c r="Z251" s="7">
        <f t="shared" si="142"/>
        <v>1414</v>
      </c>
      <c r="AA251" s="7">
        <f t="shared" si="143"/>
        <v>470.5</v>
      </c>
      <c r="AB251" s="3">
        <f t="shared" si="144"/>
        <v>3109036934000000</v>
      </c>
      <c r="AC251" s="3">
        <f t="shared" si="145"/>
        <v>109036934000000</v>
      </c>
      <c r="AD251" s="3">
        <f t="shared" si="146"/>
        <v>3109036934000000</v>
      </c>
      <c r="AE251" s="3">
        <f t="shared" si="147"/>
        <v>6109036934000000</v>
      </c>
      <c r="AF251" s="3">
        <f t="shared" si="174"/>
        <v>3218073868000000</v>
      </c>
      <c r="AG251" s="3">
        <f t="shared" si="175"/>
        <v>3218073868000000</v>
      </c>
      <c r="AH251" s="10">
        <f t="shared" si="148"/>
        <v>2286.6775731635912</v>
      </c>
      <c r="AI251" s="10">
        <f t="shared" si="149"/>
        <v>1464.1851522711916</v>
      </c>
      <c r="AJ251" s="10">
        <f t="shared" si="150"/>
        <v>40864.33370970851</v>
      </c>
      <c r="AK251" s="10">
        <f t="shared" si="151"/>
        <v>51407.331806813309</v>
      </c>
      <c r="AL251" s="3">
        <f t="shared" si="152"/>
        <v>855.406292034687</v>
      </c>
      <c r="AM251" s="3">
        <f t="shared" si="153"/>
        <v>570.15907245331505</v>
      </c>
      <c r="AN251" s="3">
        <f t="shared" si="154"/>
        <v>0.76505503583984935</v>
      </c>
      <c r="AO251" s="3">
        <f t="shared" si="155"/>
        <v>0.74216009298875463</v>
      </c>
      <c r="AP251" s="8">
        <f t="shared" si="156"/>
        <v>0.84103534381261447</v>
      </c>
      <c r="AQ251" s="8">
        <f t="shared" si="157"/>
        <v>0.91766244687505816</v>
      </c>
      <c r="AR251" s="3">
        <f t="shared" si="158"/>
        <v>3129646078256009.5</v>
      </c>
      <c r="AS251" s="3">
        <f t="shared" si="159"/>
        <v>5614476534656242</v>
      </c>
      <c r="AT251" s="3">
        <f t="shared" si="160"/>
        <v>16485.280923766051</v>
      </c>
      <c r="AU251" s="3">
        <f t="shared" si="161"/>
        <v>7546.374121165808</v>
      </c>
      <c r="AV251" s="3">
        <f t="shared" si="162"/>
        <v>16485.280923766051</v>
      </c>
      <c r="AW251" s="3">
        <f t="shared" si="163"/>
        <v>7546.374121165808</v>
      </c>
      <c r="BE251" s="3">
        <f t="shared" si="164"/>
        <v>17021.965703360038</v>
      </c>
      <c r="BF251" s="3" t="e">
        <f t="shared" si="165"/>
        <v>#DIV/0!</v>
      </c>
      <c r="BG251" s="3" t="e">
        <f t="shared" si="166"/>
        <v>#DIV/0!</v>
      </c>
      <c r="BH251" s="3">
        <f t="shared" si="167"/>
        <v>15595.651051505753</v>
      </c>
      <c r="BI251" s="3">
        <f t="shared" si="168"/>
        <v>152228.37061657046</v>
      </c>
      <c r="BJ251" s="3">
        <f t="shared" si="169"/>
        <v>10351.810138174431</v>
      </c>
      <c r="BK251" s="5" t="e">
        <f t="shared" si="176"/>
        <v>#DIV/0!</v>
      </c>
      <c r="BL251" s="5" t="e">
        <f t="shared" si="177"/>
        <v>#DIV/0!</v>
      </c>
      <c r="BM251" s="39" t="e">
        <f t="shared" si="170"/>
        <v>#DIV/0!</v>
      </c>
      <c r="BN251" s="39" t="e">
        <f t="shared" si="171"/>
        <v>#DIV/0!</v>
      </c>
    </row>
    <row r="252" spans="14:66" x14ac:dyDescent="0.2">
      <c r="N252" s="5">
        <v>110304380000000</v>
      </c>
      <c r="O252" s="32">
        <f t="shared" si="135"/>
        <v>1794.7824059071013</v>
      </c>
      <c r="P252" s="36">
        <f t="shared" si="136"/>
        <v>1302.2603848658803</v>
      </c>
      <c r="Q252" s="36">
        <f t="shared" si="137"/>
        <v>442.88254499534816</v>
      </c>
      <c r="R252" s="37">
        <f t="shared" si="172"/>
        <v>1745.1429298612284</v>
      </c>
      <c r="S252" s="28">
        <f t="shared" si="138"/>
        <v>1302.2603848658803</v>
      </c>
      <c r="T252" s="28">
        <f t="shared" si="139"/>
        <v>442.88254499534816</v>
      </c>
      <c r="U252" s="28">
        <f t="shared" si="173"/>
        <v>1745.1429298612284</v>
      </c>
      <c r="V252" s="30">
        <f t="shared" si="140"/>
        <v>1319.529533087469</v>
      </c>
      <c r="W252" s="30">
        <f t="shared" si="141"/>
        <v>491.43552251987325</v>
      </c>
      <c r="X252" s="30">
        <f t="shared" si="178"/>
        <v>1810.9650556073423</v>
      </c>
      <c r="Z252" s="7">
        <f t="shared" si="142"/>
        <v>1414</v>
      </c>
      <c r="AA252" s="7">
        <f t="shared" si="143"/>
        <v>470.5</v>
      </c>
      <c r="AB252" s="3">
        <f t="shared" si="144"/>
        <v>3110304380000000</v>
      </c>
      <c r="AC252" s="3">
        <f t="shared" si="145"/>
        <v>110304380000000</v>
      </c>
      <c r="AD252" s="3">
        <f t="shared" si="146"/>
        <v>3110304380000000</v>
      </c>
      <c r="AE252" s="3">
        <f t="shared" si="147"/>
        <v>6110304380000000</v>
      </c>
      <c r="AF252" s="3">
        <f t="shared" si="174"/>
        <v>3220608760000000</v>
      </c>
      <c r="AG252" s="3">
        <f t="shared" si="175"/>
        <v>3220608760000000</v>
      </c>
      <c r="AH252" s="10">
        <f t="shared" si="148"/>
        <v>2286.0625300910674</v>
      </c>
      <c r="AI252" s="10">
        <f t="shared" si="149"/>
        <v>1463.9846949742159</v>
      </c>
      <c r="AJ252" s="10">
        <f t="shared" si="150"/>
        <v>40832.170016343254</v>
      </c>
      <c r="AK252" s="10">
        <f t="shared" si="151"/>
        <v>51366.869880559811</v>
      </c>
      <c r="AL252" s="3">
        <f t="shared" si="152"/>
        <v>855.14068414944052</v>
      </c>
      <c r="AM252" s="3">
        <f t="shared" si="153"/>
        <v>570.06526506270563</v>
      </c>
      <c r="AN252" s="3">
        <f t="shared" si="154"/>
        <v>0.76504061181942695</v>
      </c>
      <c r="AO252" s="3">
        <f t="shared" si="155"/>
        <v>0.74215170847333123</v>
      </c>
      <c r="AP252" s="8">
        <f t="shared" si="156"/>
        <v>0.84105046113871362</v>
      </c>
      <c r="AQ252" s="8">
        <f t="shared" si="157"/>
        <v>0.9176784558094091</v>
      </c>
      <c r="AR252" s="3">
        <f t="shared" si="158"/>
        <v>3131150727687203</v>
      </c>
      <c r="AS252" s="3">
        <f t="shared" si="159"/>
        <v>5615773421289384</v>
      </c>
      <c r="AT252" s="3">
        <f t="shared" si="160"/>
        <v>16479.349620008539</v>
      </c>
      <c r="AU252" s="3">
        <f t="shared" si="161"/>
        <v>7545.0919494650316</v>
      </c>
      <c r="AV252" s="3">
        <f t="shared" si="162"/>
        <v>16479.349620008539</v>
      </c>
      <c r="AW252" s="3">
        <f t="shared" si="163"/>
        <v>7545.0919494650316</v>
      </c>
      <c r="BE252" s="3">
        <f t="shared" si="164"/>
        <v>17022.026530092164</v>
      </c>
      <c r="BF252" s="3" t="e">
        <f t="shared" si="165"/>
        <v>#DIV/0!</v>
      </c>
      <c r="BG252" s="3" t="e">
        <f t="shared" si="166"/>
        <v>#DIV/0!</v>
      </c>
      <c r="BH252" s="3">
        <f t="shared" si="167"/>
        <v>15595.883757756121</v>
      </c>
      <c r="BI252" s="3">
        <f t="shared" si="168"/>
        <v>150980.83049658462</v>
      </c>
      <c r="BJ252" s="3">
        <f t="shared" si="169"/>
        <v>10348.989232668207</v>
      </c>
      <c r="BK252" s="5" t="e">
        <f t="shared" si="176"/>
        <v>#DIV/0!</v>
      </c>
      <c r="BL252" s="5" t="e">
        <f t="shared" si="177"/>
        <v>#DIV/0!</v>
      </c>
      <c r="BM252" s="39" t="e">
        <f t="shared" si="170"/>
        <v>#DIV/0!</v>
      </c>
      <c r="BN252" s="39" t="e">
        <f t="shared" si="171"/>
        <v>#DIV/0!</v>
      </c>
    </row>
    <row r="253" spans="14:66" x14ac:dyDescent="0.2">
      <c r="N253" s="5">
        <v>111059454000000</v>
      </c>
      <c r="O253" s="32">
        <f t="shared" si="135"/>
        <v>1794.7524092443293</v>
      </c>
      <c r="P253" s="36">
        <f t="shared" si="136"/>
        <v>1302.2383304965899</v>
      </c>
      <c r="Q253" s="36">
        <f t="shared" si="137"/>
        <v>442.87991387450938</v>
      </c>
      <c r="R253" s="37">
        <f t="shared" si="172"/>
        <v>1745.1182443710993</v>
      </c>
      <c r="S253" s="28">
        <f t="shared" si="138"/>
        <v>1302.2383304965899</v>
      </c>
      <c r="T253" s="28">
        <f t="shared" si="139"/>
        <v>442.87991387450938</v>
      </c>
      <c r="U253" s="28">
        <f t="shared" si="173"/>
        <v>1745.1182443710993</v>
      </c>
      <c r="V253" s="30">
        <f t="shared" si="140"/>
        <v>1319.4784057974687</v>
      </c>
      <c r="W253" s="30">
        <f t="shared" si="141"/>
        <v>491.4171420061366</v>
      </c>
      <c r="X253" s="30">
        <f t="shared" si="178"/>
        <v>1810.8955478036053</v>
      </c>
      <c r="Z253" s="7">
        <f t="shared" si="142"/>
        <v>1414</v>
      </c>
      <c r="AA253" s="7">
        <f t="shared" si="143"/>
        <v>470.5</v>
      </c>
      <c r="AB253" s="3">
        <f t="shared" si="144"/>
        <v>3111059454000000</v>
      </c>
      <c r="AC253" s="3">
        <f t="shared" si="145"/>
        <v>111059454000000</v>
      </c>
      <c r="AD253" s="3">
        <f t="shared" si="146"/>
        <v>3111059454000000</v>
      </c>
      <c r="AE253" s="3">
        <f t="shared" si="147"/>
        <v>6111059454000000</v>
      </c>
      <c r="AF253" s="3">
        <f t="shared" si="174"/>
        <v>3222118908000000</v>
      </c>
      <c r="AG253" s="3">
        <f t="shared" si="175"/>
        <v>3222118908000000</v>
      </c>
      <c r="AH253" s="10">
        <f t="shared" si="148"/>
        <v>2285.6963192751641</v>
      </c>
      <c r="AI253" s="10">
        <f t="shared" si="149"/>
        <v>1463.8653064450095</v>
      </c>
      <c r="AJ253" s="10">
        <f t="shared" si="150"/>
        <v>40813.032727606718</v>
      </c>
      <c r="AK253" s="10">
        <f t="shared" si="151"/>
        <v>51342.795171329257</v>
      </c>
      <c r="AL253" s="3">
        <f t="shared" si="152"/>
        <v>854.98254202565954</v>
      </c>
      <c r="AM253" s="3">
        <f t="shared" si="153"/>
        <v>570.00939700011941</v>
      </c>
      <c r="AN253" s="3">
        <f t="shared" si="154"/>
        <v>0.76503202125405612</v>
      </c>
      <c r="AO253" s="3">
        <f t="shared" si="155"/>
        <v>0.74214671419481282</v>
      </c>
      <c r="AP253" s="8">
        <f t="shared" si="156"/>
        <v>0.84105946556359834</v>
      </c>
      <c r="AQ253" s="8">
        <f t="shared" si="157"/>
        <v>0.91768799214207009</v>
      </c>
      <c r="AR253" s="3">
        <f t="shared" si="158"/>
        <v>3132047088876859</v>
      </c>
      <c r="AS253" s="3">
        <f t="shared" si="159"/>
        <v>5616546018044524</v>
      </c>
      <c r="AT253" s="3">
        <f t="shared" si="160"/>
        <v>16475.818655035378</v>
      </c>
      <c r="AU253" s="3">
        <f t="shared" si="161"/>
        <v>7544.328375053351</v>
      </c>
      <c r="AV253" s="3">
        <f t="shared" si="162"/>
        <v>16475.818655035378</v>
      </c>
      <c r="AW253" s="3">
        <f t="shared" si="163"/>
        <v>7544.3283750533501</v>
      </c>
      <c r="BE253" s="3">
        <f t="shared" si="164"/>
        <v>17022.062767284071</v>
      </c>
      <c r="BF253" s="3" t="e">
        <f t="shared" si="165"/>
        <v>#DIV/0!</v>
      </c>
      <c r="BG253" s="3" t="e">
        <f t="shared" si="166"/>
        <v>#DIV/0!</v>
      </c>
      <c r="BH253" s="3">
        <f t="shared" si="167"/>
        <v>15596.022377954838</v>
      </c>
      <c r="BI253" s="3">
        <f t="shared" si="168"/>
        <v>150249.24205487766</v>
      </c>
      <c r="BJ253" s="3">
        <f t="shared" si="169"/>
        <v>10347.309631963968</v>
      </c>
      <c r="BK253" s="5" t="e">
        <f t="shared" si="176"/>
        <v>#DIV/0!</v>
      </c>
      <c r="BL253" s="5" t="e">
        <f t="shared" si="177"/>
        <v>#DIV/0!</v>
      </c>
      <c r="BM253" s="39" t="e">
        <f t="shared" si="170"/>
        <v>#DIV/0!</v>
      </c>
      <c r="BN253" s="39" t="e">
        <f t="shared" si="171"/>
        <v>#DIV/0!</v>
      </c>
    </row>
    <row r="254" spans="14:66" x14ac:dyDescent="0.2">
      <c r="N254" s="5">
        <v>112308536000000</v>
      </c>
      <c r="O254" s="32">
        <f t="shared" si="135"/>
        <v>1794.7028598202285</v>
      </c>
      <c r="P254" s="36">
        <f t="shared" si="136"/>
        <v>1302.2018542841017</v>
      </c>
      <c r="Q254" s="36">
        <f t="shared" si="137"/>
        <v>442.87556177716323</v>
      </c>
      <c r="R254" s="37">
        <f t="shared" si="172"/>
        <v>1745.077416061265</v>
      </c>
      <c r="S254" s="28">
        <f t="shared" si="138"/>
        <v>1302.2018542841017</v>
      </c>
      <c r="T254" s="28">
        <f t="shared" si="139"/>
        <v>442.87556177716323</v>
      </c>
      <c r="U254" s="28">
        <f t="shared" si="173"/>
        <v>1745.077416061265</v>
      </c>
      <c r="V254" s="30">
        <f t="shared" si="140"/>
        <v>1319.3940506055726</v>
      </c>
      <c r="W254" s="30">
        <f t="shared" si="141"/>
        <v>491.38680502268551</v>
      </c>
      <c r="X254" s="30">
        <f t="shared" si="178"/>
        <v>1810.780855628258</v>
      </c>
      <c r="Z254" s="7">
        <f t="shared" si="142"/>
        <v>1414</v>
      </c>
      <c r="AA254" s="7">
        <f t="shared" si="143"/>
        <v>470.5</v>
      </c>
      <c r="AB254" s="3">
        <f t="shared" si="144"/>
        <v>3112308536000000</v>
      </c>
      <c r="AC254" s="3">
        <f t="shared" si="145"/>
        <v>112308536000000</v>
      </c>
      <c r="AD254" s="3">
        <f t="shared" si="146"/>
        <v>3112308536000000</v>
      </c>
      <c r="AE254" s="3">
        <f t="shared" si="147"/>
        <v>6112308536000000</v>
      </c>
      <c r="AF254" s="3">
        <f t="shared" si="174"/>
        <v>3224617072000000</v>
      </c>
      <c r="AG254" s="3">
        <f t="shared" si="175"/>
        <v>3224617072000000</v>
      </c>
      <c r="AH254" s="10">
        <f t="shared" si="148"/>
        <v>2285.0908384340592</v>
      </c>
      <c r="AI254" s="10">
        <f t="shared" si="149"/>
        <v>1463.6678615888545</v>
      </c>
      <c r="AJ254" s="10">
        <f t="shared" si="150"/>
        <v>40781.414198393984</v>
      </c>
      <c r="AK254" s="10">
        <f t="shared" si="151"/>
        <v>51303.019061579631</v>
      </c>
      <c r="AL254" s="3">
        <f t="shared" si="152"/>
        <v>854.72108642018134</v>
      </c>
      <c r="AM254" s="3">
        <f t="shared" si="153"/>
        <v>569.91700533595213</v>
      </c>
      <c r="AN254" s="3">
        <f t="shared" si="154"/>
        <v>0.76501781434082905</v>
      </c>
      <c r="AO254" s="3">
        <f t="shared" si="155"/>
        <v>0.74213845363392295</v>
      </c>
      <c r="AP254" s="8">
        <f t="shared" si="156"/>
        <v>0.84107435845791645</v>
      </c>
      <c r="AQ254" s="8">
        <f t="shared" si="157"/>
        <v>0.91770376615254035</v>
      </c>
      <c r="AR254" s="3">
        <f t="shared" si="158"/>
        <v>3133529853657546</v>
      </c>
      <c r="AS254" s="3">
        <f t="shared" si="159"/>
        <v>5617824060299733</v>
      </c>
      <c r="AT254" s="3">
        <f t="shared" si="160"/>
        <v>16469.981770868304</v>
      </c>
      <c r="AU254" s="3">
        <f t="shared" si="161"/>
        <v>7543.065677400662</v>
      </c>
      <c r="AV254" s="3">
        <f t="shared" si="162"/>
        <v>16469.9817708683</v>
      </c>
      <c r="AW254" s="3">
        <f t="shared" si="163"/>
        <v>7543.0656774006611</v>
      </c>
      <c r="BE254" s="3">
        <f t="shared" si="164"/>
        <v>17022.122712698882</v>
      </c>
      <c r="BF254" s="3" t="e">
        <f t="shared" si="165"/>
        <v>#DIV/0!</v>
      </c>
      <c r="BG254" s="3" t="e">
        <f t="shared" si="166"/>
        <v>#DIV/0!</v>
      </c>
      <c r="BH254" s="3">
        <f t="shared" si="167"/>
        <v>15596.251668821747</v>
      </c>
      <c r="BI254" s="3">
        <f t="shared" si="168"/>
        <v>149057.56656654237</v>
      </c>
      <c r="BJ254" s="3">
        <f t="shared" si="169"/>
        <v>10344.532687219144</v>
      </c>
      <c r="BK254" s="5" t="e">
        <f t="shared" si="176"/>
        <v>#DIV/0!</v>
      </c>
      <c r="BL254" s="5" t="e">
        <f t="shared" si="177"/>
        <v>#DIV/0!</v>
      </c>
      <c r="BM254" s="39" t="e">
        <f t="shared" si="170"/>
        <v>#DIV/0!</v>
      </c>
      <c r="BN254" s="39" t="e">
        <f t="shared" si="171"/>
        <v>#DIV/0!</v>
      </c>
    </row>
    <row r="255" spans="14:66" x14ac:dyDescent="0.2">
      <c r="N255" s="5">
        <v>113088319000000</v>
      </c>
      <c r="O255" s="32">
        <f t="shared" si="135"/>
        <v>1794.671972308782</v>
      </c>
      <c r="P255" s="36">
        <f t="shared" si="136"/>
        <v>1302.1790873175062</v>
      </c>
      <c r="Q255" s="36">
        <f t="shared" si="137"/>
        <v>442.87284510486205</v>
      </c>
      <c r="R255" s="37">
        <f t="shared" si="172"/>
        <v>1745.0519324223683</v>
      </c>
      <c r="S255" s="28">
        <f t="shared" si="138"/>
        <v>1302.1790873175062</v>
      </c>
      <c r="T255" s="28">
        <f t="shared" si="139"/>
        <v>442.87284510486205</v>
      </c>
      <c r="U255" s="28">
        <f t="shared" si="173"/>
        <v>1745.0519324223683</v>
      </c>
      <c r="V255" s="30">
        <f t="shared" si="140"/>
        <v>1319.3415278861055</v>
      </c>
      <c r="W255" s="30">
        <f t="shared" si="141"/>
        <v>491.36790927234864</v>
      </c>
      <c r="X255" s="30">
        <f t="shared" si="178"/>
        <v>1810.7094371584542</v>
      </c>
      <c r="Z255" s="7">
        <f t="shared" si="142"/>
        <v>1414</v>
      </c>
      <c r="AA255" s="7">
        <f t="shared" si="143"/>
        <v>470.5</v>
      </c>
      <c r="AB255" s="3">
        <f t="shared" si="144"/>
        <v>3113088319000000</v>
      </c>
      <c r="AC255" s="3">
        <f t="shared" si="145"/>
        <v>113088319000000</v>
      </c>
      <c r="AD255" s="3">
        <f t="shared" si="146"/>
        <v>3113088319000000</v>
      </c>
      <c r="AE255" s="3">
        <f t="shared" si="147"/>
        <v>6113088319000000</v>
      </c>
      <c r="AF255" s="3">
        <f t="shared" si="174"/>
        <v>3226176638000000</v>
      </c>
      <c r="AG255" s="3">
        <f t="shared" si="175"/>
        <v>3226176638000000</v>
      </c>
      <c r="AH255" s="10">
        <f t="shared" si="148"/>
        <v>2284.7130503803169</v>
      </c>
      <c r="AI255" s="10">
        <f t="shared" si="149"/>
        <v>1463.5446337070739</v>
      </c>
      <c r="AJ255" s="10">
        <f t="shared" si="150"/>
        <v>40761.700055570371</v>
      </c>
      <c r="AK255" s="10">
        <f t="shared" si="151"/>
        <v>51278.218669907525</v>
      </c>
      <c r="AL255" s="3">
        <f t="shared" si="152"/>
        <v>854.55795910112431</v>
      </c>
      <c r="AM255" s="3">
        <f t="shared" si="153"/>
        <v>569.85934439363939</v>
      </c>
      <c r="AN255" s="3">
        <f t="shared" si="154"/>
        <v>0.76500894773091832</v>
      </c>
      <c r="AO255" s="3">
        <f t="shared" si="155"/>
        <v>0.74213329746772716</v>
      </c>
      <c r="AP255" s="8">
        <f t="shared" si="156"/>
        <v>0.84108365417019404</v>
      </c>
      <c r="AQ255" s="8">
        <f t="shared" si="157"/>
        <v>0.91771361269460983</v>
      </c>
      <c r="AR255" s="3">
        <f t="shared" si="158"/>
        <v>3134455494931205</v>
      </c>
      <c r="AS255" s="3">
        <f t="shared" si="159"/>
        <v>5618621905825522</v>
      </c>
      <c r="AT255" s="3">
        <f t="shared" si="160"/>
        <v>16466.340555591054</v>
      </c>
      <c r="AU255" s="3">
        <f t="shared" si="161"/>
        <v>7542.2776761753639</v>
      </c>
      <c r="AV255" s="3">
        <f t="shared" si="162"/>
        <v>16466.340555591058</v>
      </c>
      <c r="AW255" s="3">
        <f t="shared" si="163"/>
        <v>7542.277676175363</v>
      </c>
      <c r="BE255" s="3">
        <f t="shared" si="164"/>
        <v>17022.160135714661</v>
      </c>
      <c r="BF255" s="3" t="e">
        <f t="shared" si="165"/>
        <v>#DIV/0!</v>
      </c>
      <c r="BG255" s="3" t="e">
        <f t="shared" si="166"/>
        <v>#DIV/0!</v>
      </c>
      <c r="BH255" s="3">
        <f t="shared" si="167"/>
        <v>15596.39479790019</v>
      </c>
      <c r="BI255" s="3">
        <f t="shared" si="168"/>
        <v>148325.08661873359</v>
      </c>
      <c r="BJ255" s="3">
        <f t="shared" si="169"/>
        <v>10342.800052918288</v>
      </c>
      <c r="BK255" s="5" t="e">
        <f t="shared" si="176"/>
        <v>#DIV/0!</v>
      </c>
      <c r="BL255" s="5" t="e">
        <f t="shared" si="177"/>
        <v>#DIV/0!</v>
      </c>
      <c r="BM255" s="39" t="e">
        <f t="shared" si="170"/>
        <v>#DIV/0!</v>
      </c>
      <c r="BN255" s="39" t="e">
        <f t="shared" si="171"/>
        <v>#DIV/0!</v>
      </c>
    </row>
    <row r="256" spans="14:66" x14ac:dyDescent="0.2">
      <c r="N256" s="5">
        <v>114319331000000</v>
      </c>
      <c r="O256" s="32">
        <f t="shared" si="135"/>
        <v>1794.6232817688449</v>
      </c>
      <c r="P256" s="36">
        <f t="shared" si="136"/>
        <v>1302.1431531884386</v>
      </c>
      <c r="Q256" s="36">
        <f t="shared" si="137"/>
        <v>442.86855683586668</v>
      </c>
      <c r="R256" s="37">
        <f t="shared" si="172"/>
        <v>1745.0117100243053</v>
      </c>
      <c r="S256" s="28">
        <f t="shared" si="138"/>
        <v>1302.1431531884386</v>
      </c>
      <c r="T256" s="28">
        <f t="shared" si="139"/>
        <v>442.86855683586668</v>
      </c>
      <c r="U256" s="28">
        <f t="shared" si="173"/>
        <v>1745.0117100243053</v>
      </c>
      <c r="V256" s="30">
        <f t="shared" si="140"/>
        <v>1319.2588271572295</v>
      </c>
      <c r="W256" s="30">
        <f t="shared" si="141"/>
        <v>491.33814606875171</v>
      </c>
      <c r="X256" s="30">
        <f t="shared" si="178"/>
        <v>1810.5969732259812</v>
      </c>
      <c r="Z256" s="7">
        <f t="shared" si="142"/>
        <v>1414</v>
      </c>
      <c r="AA256" s="7">
        <f t="shared" si="143"/>
        <v>470.5</v>
      </c>
      <c r="AB256" s="3">
        <f t="shared" si="144"/>
        <v>3114319331000000</v>
      </c>
      <c r="AC256" s="3">
        <f t="shared" si="145"/>
        <v>114319331000000</v>
      </c>
      <c r="AD256" s="3">
        <f t="shared" si="146"/>
        <v>3114319331000000</v>
      </c>
      <c r="AE256" s="3">
        <f t="shared" si="147"/>
        <v>6114319331000000</v>
      </c>
      <c r="AF256" s="3">
        <f t="shared" si="174"/>
        <v>3228638662000000</v>
      </c>
      <c r="AG256" s="3">
        <f t="shared" si="175"/>
        <v>3228638662000000</v>
      </c>
      <c r="AH256" s="10">
        <f t="shared" si="148"/>
        <v>2284.1169712314359</v>
      </c>
      <c r="AI256" s="10">
        <f t="shared" si="149"/>
        <v>1463.3501519173835</v>
      </c>
      <c r="AJ256" s="10">
        <f t="shared" si="150"/>
        <v>40730.616898139728</v>
      </c>
      <c r="AK256" s="10">
        <f t="shared" si="151"/>
        <v>51239.11605785977</v>
      </c>
      <c r="AL256" s="3">
        <f t="shared" si="152"/>
        <v>854.30058578630633</v>
      </c>
      <c r="AM256" s="3">
        <f t="shared" si="153"/>
        <v>569.76834518568353</v>
      </c>
      <c r="AN256" s="3">
        <f t="shared" si="154"/>
        <v>0.76499495435996234</v>
      </c>
      <c r="AO256" s="3">
        <f t="shared" si="155"/>
        <v>0.74212515885123342</v>
      </c>
      <c r="AP256" s="8">
        <f t="shared" si="156"/>
        <v>0.84109832628389458</v>
      </c>
      <c r="AQ256" s="8">
        <f t="shared" si="157"/>
        <v>0.91772915557275481</v>
      </c>
      <c r="AR256" s="3">
        <f t="shared" si="158"/>
        <v>3135916726294155</v>
      </c>
      <c r="AS256" s="3">
        <f t="shared" si="159"/>
        <v>5619881405932563</v>
      </c>
      <c r="AT256" s="3">
        <f t="shared" si="160"/>
        <v>16460.596477480405</v>
      </c>
      <c r="AU256" s="3">
        <f t="shared" si="161"/>
        <v>7541.0341310636759</v>
      </c>
      <c r="AV256" s="3">
        <f t="shared" si="162"/>
        <v>16460.596477480405</v>
      </c>
      <c r="AW256" s="3">
        <f t="shared" si="163"/>
        <v>7541.0341310636777</v>
      </c>
      <c r="BE256" s="3">
        <f t="shared" si="164"/>
        <v>17022.219213921675</v>
      </c>
      <c r="BF256" s="3" t="e">
        <f t="shared" si="165"/>
        <v>#DIV/0!</v>
      </c>
      <c r="BG256" s="3" t="e">
        <f t="shared" si="166"/>
        <v>#DIV/0!</v>
      </c>
      <c r="BH256" s="3">
        <f t="shared" si="167"/>
        <v>15596.620728515905</v>
      </c>
      <c r="BI256" s="3">
        <f t="shared" si="168"/>
        <v>147186.22444036041</v>
      </c>
      <c r="BJ256" s="3">
        <f t="shared" si="169"/>
        <v>10340.066329657016</v>
      </c>
      <c r="BK256" s="5" t="e">
        <f t="shared" si="176"/>
        <v>#DIV/0!</v>
      </c>
      <c r="BL256" s="5" t="e">
        <f t="shared" si="177"/>
        <v>#DIV/0!</v>
      </c>
      <c r="BM256" s="39" t="e">
        <f t="shared" si="170"/>
        <v>#DIV/0!</v>
      </c>
      <c r="BN256" s="39" t="e">
        <f t="shared" si="171"/>
        <v>#DIV/0!</v>
      </c>
    </row>
    <row r="257" spans="14:66" x14ac:dyDescent="0.2">
      <c r="N257" s="5">
        <v>115122037000000</v>
      </c>
      <c r="O257" s="32">
        <f t="shared" si="135"/>
        <v>1794.5915780795071</v>
      </c>
      <c r="P257" s="36">
        <f t="shared" si="136"/>
        <v>1302.1197263429528</v>
      </c>
      <c r="Q257" s="36">
        <f t="shared" si="137"/>
        <v>442.86576086918603</v>
      </c>
      <c r="R257" s="37">
        <f t="shared" si="172"/>
        <v>1744.9854872121389</v>
      </c>
      <c r="S257" s="28">
        <f t="shared" si="138"/>
        <v>1302.1197263429528</v>
      </c>
      <c r="T257" s="28">
        <f t="shared" si="139"/>
        <v>442.86576086918603</v>
      </c>
      <c r="U257" s="28">
        <f t="shared" si="173"/>
        <v>1744.9854872121389</v>
      </c>
      <c r="V257" s="30">
        <f t="shared" si="140"/>
        <v>1319.2050406682924</v>
      </c>
      <c r="W257" s="30">
        <f t="shared" si="141"/>
        <v>491.31878196318797</v>
      </c>
      <c r="X257" s="30">
        <f t="shared" si="178"/>
        <v>1810.5238226314805</v>
      </c>
      <c r="Z257" s="7">
        <f t="shared" si="142"/>
        <v>1414</v>
      </c>
      <c r="AA257" s="7">
        <f t="shared" si="143"/>
        <v>470.5</v>
      </c>
      <c r="AB257" s="3">
        <f t="shared" si="144"/>
        <v>3115122037000000</v>
      </c>
      <c r="AC257" s="3">
        <f t="shared" si="145"/>
        <v>115122037000000</v>
      </c>
      <c r="AD257" s="3">
        <f t="shared" si="146"/>
        <v>3115122037000000</v>
      </c>
      <c r="AE257" s="3">
        <f t="shared" si="147"/>
        <v>6115122037000000</v>
      </c>
      <c r="AF257" s="3">
        <f t="shared" si="174"/>
        <v>3230244074000000</v>
      </c>
      <c r="AG257" s="3">
        <f t="shared" si="175"/>
        <v>3230244074000000</v>
      </c>
      <c r="AH257" s="10">
        <f t="shared" si="148"/>
        <v>2283.7284965254571</v>
      </c>
      <c r="AI257" s="10">
        <f t="shared" si="149"/>
        <v>1463.2233711824335</v>
      </c>
      <c r="AJ257" s="10">
        <f t="shared" si="150"/>
        <v>40710.374024958102</v>
      </c>
      <c r="AK257" s="10">
        <f t="shared" si="151"/>
        <v>51213.650523397286</v>
      </c>
      <c r="AL257" s="3">
        <f t="shared" si="152"/>
        <v>854.13285868869559</v>
      </c>
      <c r="AM257" s="3">
        <f t="shared" si="153"/>
        <v>569.70902565654808</v>
      </c>
      <c r="AN257" s="3">
        <f t="shared" si="154"/>
        <v>0.76498583233162065</v>
      </c>
      <c r="AO257" s="3">
        <f t="shared" si="155"/>
        <v>0.7421198527047993</v>
      </c>
      <c r="AP257" s="8">
        <f t="shared" si="156"/>
        <v>0.84110789178051582</v>
      </c>
      <c r="AQ257" s="8">
        <f t="shared" si="157"/>
        <v>0.91773928965404672</v>
      </c>
      <c r="AR257" s="3">
        <f t="shared" si="158"/>
        <v>3136869524260795.5</v>
      </c>
      <c r="AS257" s="3">
        <f t="shared" si="159"/>
        <v>5620702670714802</v>
      </c>
      <c r="AT257" s="3">
        <f t="shared" si="160"/>
        <v>16456.853678181553</v>
      </c>
      <c r="AU257" s="3">
        <f t="shared" si="161"/>
        <v>7540.2235430686205</v>
      </c>
      <c r="AV257" s="3">
        <f t="shared" si="162"/>
        <v>16456.853678181556</v>
      </c>
      <c r="AW257" s="3">
        <f t="shared" si="163"/>
        <v>7540.2235430686187</v>
      </c>
      <c r="BE257" s="3">
        <f t="shared" si="164"/>
        <v>17022.25773704837</v>
      </c>
      <c r="BF257" s="3" t="e">
        <f t="shared" si="165"/>
        <v>#DIV/0!</v>
      </c>
      <c r="BG257" s="3" t="e">
        <f t="shared" si="166"/>
        <v>#DIV/0!</v>
      </c>
      <c r="BH257" s="3">
        <f t="shared" si="167"/>
        <v>15596.768036922975</v>
      </c>
      <c r="BI257" s="3">
        <f t="shared" si="168"/>
        <v>146454.87568344048</v>
      </c>
      <c r="BJ257" s="3">
        <f t="shared" si="169"/>
        <v>10338.284750162247</v>
      </c>
      <c r="BK257" s="5" t="e">
        <f t="shared" si="176"/>
        <v>#DIV/0!</v>
      </c>
      <c r="BL257" s="5" t="e">
        <f t="shared" si="177"/>
        <v>#DIV/0!</v>
      </c>
      <c r="BM257" s="39" t="e">
        <f t="shared" si="170"/>
        <v>#DIV/0!</v>
      </c>
      <c r="BN257" s="39" t="e">
        <f t="shared" si="171"/>
        <v>#DIV/0!</v>
      </c>
    </row>
    <row r="258" spans="14:66" x14ac:dyDescent="0.2">
      <c r="N258" s="5">
        <v>116359937000000</v>
      </c>
      <c r="O258" s="32">
        <f t="shared" si="135"/>
        <v>1794.5427563032092</v>
      </c>
      <c r="P258" s="36">
        <f t="shared" si="136"/>
        <v>1302.083605733563</v>
      </c>
      <c r="Q258" s="36">
        <f t="shared" si="137"/>
        <v>442.86144948571825</v>
      </c>
      <c r="R258" s="37">
        <f t="shared" si="172"/>
        <v>1744.9450552192811</v>
      </c>
      <c r="S258" s="28">
        <f t="shared" si="138"/>
        <v>1302.083605733563</v>
      </c>
      <c r="T258" s="28">
        <f t="shared" si="139"/>
        <v>442.86144948571825</v>
      </c>
      <c r="U258" s="28">
        <f t="shared" si="173"/>
        <v>1744.9450552192811</v>
      </c>
      <c r="V258" s="30">
        <f t="shared" si="140"/>
        <v>1319.1223076872395</v>
      </c>
      <c r="W258" s="30">
        <f t="shared" si="141"/>
        <v>491.28898611097753</v>
      </c>
      <c r="X258" s="30">
        <f t="shared" si="178"/>
        <v>1810.411293798217</v>
      </c>
      <c r="Z258" s="7">
        <f t="shared" si="142"/>
        <v>1414</v>
      </c>
      <c r="AA258" s="7">
        <f t="shared" si="143"/>
        <v>470.5</v>
      </c>
      <c r="AB258" s="3">
        <f t="shared" si="144"/>
        <v>3116359937000000</v>
      </c>
      <c r="AC258" s="3">
        <f t="shared" si="145"/>
        <v>116359937000000</v>
      </c>
      <c r="AD258" s="3">
        <f t="shared" si="146"/>
        <v>3116359937000000</v>
      </c>
      <c r="AE258" s="3">
        <f t="shared" si="147"/>
        <v>6116359937000000</v>
      </c>
      <c r="AF258" s="3">
        <f t="shared" si="174"/>
        <v>3232719874000000</v>
      </c>
      <c r="AG258" s="3">
        <f t="shared" si="175"/>
        <v>3232719874000000</v>
      </c>
      <c r="AH258" s="10">
        <f t="shared" si="148"/>
        <v>2283.1297325151595</v>
      </c>
      <c r="AI258" s="10">
        <f t="shared" si="149"/>
        <v>1463.0279093182523</v>
      </c>
      <c r="AJ258" s="10">
        <f t="shared" si="150"/>
        <v>40679.195714451947</v>
      </c>
      <c r="AK258" s="10">
        <f t="shared" si="151"/>
        <v>51174.428208780555</v>
      </c>
      <c r="AL258" s="3">
        <f t="shared" si="152"/>
        <v>853.87434888363396</v>
      </c>
      <c r="AM258" s="3">
        <f t="shared" si="153"/>
        <v>569.61757387232478</v>
      </c>
      <c r="AN258" s="3">
        <f t="shared" si="154"/>
        <v>0.76497176878222706</v>
      </c>
      <c r="AO258" s="3">
        <f t="shared" si="155"/>
        <v>0.74211167102460018</v>
      </c>
      <c r="AP258" s="8">
        <f t="shared" si="156"/>
        <v>0.84112264058957997</v>
      </c>
      <c r="AQ258" s="8">
        <f t="shared" si="157"/>
        <v>0.91775491652495489</v>
      </c>
      <c r="AR258" s="3">
        <f t="shared" si="158"/>
        <v>3138338847850342</v>
      </c>
      <c r="AS258" s="3">
        <f t="shared" si="159"/>
        <v>5621969164291406</v>
      </c>
      <c r="AT258" s="3">
        <f t="shared" si="160"/>
        <v>16451.085925124429</v>
      </c>
      <c r="AU258" s="3">
        <f t="shared" si="161"/>
        <v>7538.9739369783656</v>
      </c>
      <c r="AV258" s="3">
        <f t="shared" si="162"/>
        <v>16451.085925124429</v>
      </c>
      <c r="AW258" s="3">
        <f t="shared" si="163"/>
        <v>7538.9739369783656</v>
      </c>
      <c r="BE258" s="3">
        <f t="shared" si="164"/>
        <v>17022.317145821369</v>
      </c>
      <c r="BF258" s="3" t="e">
        <f t="shared" si="165"/>
        <v>#DIV/0!</v>
      </c>
      <c r="BG258" s="3" t="e">
        <f t="shared" si="166"/>
        <v>#DIV/0!</v>
      </c>
      <c r="BH258" s="3">
        <f t="shared" si="167"/>
        <v>15596.995187937326</v>
      </c>
      <c r="BI258" s="3">
        <f t="shared" si="168"/>
        <v>145344.01296074822</v>
      </c>
      <c r="BJ258" s="3">
        <f t="shared" si="169"/>
        <v>10335.538816984448</v>
      </c>
      <c r="BK258" s="5" t="e">
        <f t="shared" si="176"/>
        <v>#DIV/0!</v>
      </c>
      <c r="BL258" s="5" t="e">
        <f t="shared" si="177"/>
        <v>#DIV/0!</v>
      </c>
      <c r="BM258" s="39" t="e">
        <f t="shared" si="170"/>
        <v>#DIV/0!</v>
      </c>
      <c r="BN258" s="39" t="e">
        <f t="shared" si="171"/>
        <v>#DIV/0!</v>
      </c>
    </row>
    <row r="259" spans="14:66" x14ac:dyDescent="0.2">
      <c r="N259" s="5">
        <v>117191840000000</v>
      </c>
      <c r="O259" s="32">
        <f t="shared" si="135"/>
        <v>1794.5099942218894</v>
      </c>
      <c r="P259" s="36">
        <f t="shared" si="136"/>
        <v>1302.0593366617215</v>
      </c>
      <c r="Q259" s="36">
        <f t="shared" si="137"/>
        <v>442.85855241726301</v>
      </c>
      <c r="R259" s="37">
        <f t="shared" si="172"/>
        <v>1744.9178890789844</v>
      </c>
      <c r="S259" s="28">
        <f t="shared" si="138"/>
        <v>1302.0593366617215</v>
      </c>
      <c r="T259" s="28">
        <f t="shared" si="139"/>
        <v>442.85855241726301</v>
      </c>
      <c r="U259" s="28">
        <f t="shared" si="173"/>
        <v>1744.9178890789844</v>
      </c>
      <c r="V259" s="30">
        <f t="shared" si="140"/>
        <v>1319.0668534092142</v>
      </c>
      <c r="W259" s="30">
        <f t="shared" si="141"/>
        <v>491.26900746618338</v>
      </c>
      <c r="X259" s="30">
        <f t="shared" si="178"/>
        <v>1810.3358608753977</v>
      </c>
      <c r="Z259" s="7">
        <f t="shared" si="142"/>
        <v>1414</v>
      </c>
      <c r="AA259" s="7">
        <f t="shared" si="143"/>
        <v>470.5</v>
      </c>
      <c r="AB259" s="3">
        <f t="shared" si="144"/>
        <v>3117191840000000</v>
      </c>
      <c r="AC259" s="3">
        <f t="shared" si="145"/>
        <v>117191840000000</v>
      </c>
      <c r="AD259" s="3">
        <f t="shared" si="146"/>
        <v>3117191840000000</v>
      </c>
      <c r="AE259" s="3">
        <f t="shared" si="147"/>
        <v>6117191840000000</v>
      </c>
      <c r="AF259" s="3">
        <f t="shared" si="174"/>
        <v>3234383680000000</v>
      </c>
      <c r="AG259" s="3">
        <f t="shared" si="175"/>
        <v>3234383680000000</v>
      </c>
      <c r="AH259" s="10">
        <f t="shared" si="148"/>
        <v>2282.727568331256</v>
      </c>
      <c r="AI259" s="10">
        <f t="shared" si="149"/>
        <v>1462.8965904360275</v>
      </c>
      <c r="AJ259" s="10">
        <f t="shared" si="150"/>
        <v>40658.269845228882</v>
      </c>
      <c r="AK259" s="10">
        <f t="shared" si="151"/>
        <v>51148.103465297936</v>
      </c>
      <c r="AL259" s="3">
        <f t="shared" si="152"/>
        <v>853.70072666481337</v>
      </c>
      <c r="AM259" s="3">
        <f t="shared" si="153"/>
        <v>569.55613505612337</v>
      </c>
      <c r="AN259" s="3">
        <f t="shared" si="154"/>
        <v>0.76496232045807744</v>
      </c>
      <c r="AO259" s="3">
        <f t="shared" si="155"/>
        <v>0.74210617355404473</v>
      </c>
      <c r="AP259" s="8">
        <f t="shared" si="156"/>
        <v>0.84113255035429335</v>
      </c>
      <c r="AQ259" s="8">
        <f t="shared" si="157"/>
        <v>0.91776541719840765</v>
      </c>
      <c r="AR259" s="3">
        <f t="shared" si="158"/>
        <v>3139326245251878</v>
      </c>
      <c r="AS259" s="3">
        <f t="shared" si="159"/>
        <v>5622820264556139</v>
      </c>
      <c r="AT259" s="3">
        <f t="shared" si="160"/>
        <v>16447.212720867483</v>
      </c>
      <c r="AU259" s="3">
        <f t="shared" si="161"/>
        <v>7538.1344731906456</v>
      </c>
      <c r="AV259" s="3">
        <f t="shared" si="162"/>
        <v>16447.212720867479</v>
      </c>
      <c r="AW259" s="3">
        <f t="shared" si="163"/>
        <v>7538.1344731906447</v>
      </c>
      <c r="BE259" s="3">
        <f t="shared" si="164"/>
        <v>17022.357070158134</v>
      </c>
      <c r="BF259" s="3" t="e">
        <f t="shared" si="165"/>
        <v>#DIV/0!</v>
      </c>
      <c r="BG259" s="3" t="e">
        <f t="shared" si="166"/>
        <v>#DIV/0!</v>
      </c>
      <c r="BH259" s="3">
        <f t="shared" si="167"/>
        <v>15597.147824757734</v>
      </c>
      <c r="BI259" s="3">
        <f t="shared" si="168"/>
        <v>144608.80836328189</v>
      </c>
      <c r="BJ259" s="3">
        <f t="shared" si="169"/>
        <v>10333.694526316318</v>
      </c>
      <c r="BK259" s="5" t="e">
        <f t="shared" si="176"/>
        <v>#DIV/0!</v>
      </c>
      <c r="BL259" s="5" t="e">
        <f t="shared" si="177"/>
        <v>#DIV/0!</v>
      </c>
      <c r="BM259" s="39" t="e">
        <f t="shared" si="170"/>
        <v>#DIV/0!</v>
      </c>
      <c r="BN259" s="39" t="e">
        <f t="shared" si="171"/>
        <v>#DIV/0!</v>
      </c>
    </row>
    <row r="260" spans="14:66" x14ac:dyDescent="0.2">
      <c r="N260" s="5">
        <v>118423867000000</v>
      </c>
      <c r="O260" s="32">
        <f t="shared" si="135"/>
        <v>1794.461543823488</v>
      </c>
      <c r="P260" s="36">
        <f t="shared" si="136"/>
        <v>1302.0234021326405</v>
      </c>
      <c r="Q260" s="36">
        <f t="shared" si="137"/>
        <v>442.85426237662881</v>
      </c>
      <c r="R260" s="37">
        <f t="shared" si="172"/>
        <v>1744.8776645092694</v>
      </c>
      <c r="S260" s="28">
        <f t="shared" si="138"/>
        <v>1302.0234021326405</v>
      </c>
      <c r="T260" s="28">
        <f t="shared" si="139"/>
        <v>442.85426237662881</v>
      </c>
      <c r="U260" s="28">
        <f t="shared" si="173"/>
        <v>1744.8776645092694</v>
      </c>
      <c r="V260" s="30">
        <f t="shared" si="140"/>
        <v>1318.9849380197702</v>
      </c>
      <c r="W260" s="30">
        <f t="shared" si="141"/>
        <v>491.23948529087079</v>
      </c>
      <c r="X260" s="30">
        <f t="shared" si="178"/>
        <v>1810.224423310641</v>
      </c>
      <c r="Z260" s="7">
        <f t="shared" si="142"/>
        <v>1414</v>
      </c>
      <c r="AA260" s="7">
        <f t="shared" si="143"/>
        <v>470.5</v>
      </c>
      <c r="AB260" s="3">
        <f t="shared" si="144"/>
        <v>3118423867000000</v>
      </c>
      <c r="AC260" s="3">
        <f t="shared" si="145"/>
        <v>118423867000000</v>
      </c>
      <c r="AD260" s="3">
        <f t="shared" si="146"/>
        <v>3118423867000000</v>
      </c>
      <c r="AE260" s="3">
        <f t="shared" si="147"/>
        <v>6118423867000000</v>
      </c>
      <c r="AF260" s="3">
        <f t="shared" si="174"/>
        <v>3236847734000000</v>
      </c>
      <c r="AG260" s="3">
        <f t="shared" si="175"/>
        <v>3236847734000000</v>
      </c>
      <c r="AH260" s="10">
        <f t="shared" si="148"/>
        <v>2282.1323006938264</v>
      </c>
      <c r="AI260" s="10">
        <f t="shared" si="149"/>
        <v>1462.7021649934716</v>
      </c>
      <c r="AJ260" s="10">
        <f t="shared" si="150"/>
        <v>40627.318691304383</v>
      </c>
      <c r="AK260" s="10">
        <f t="shared" si="151"/>
        <v>51109.166913660913</v>
      </c>
      <c r="AL260" s="3">
        <f t="shared" si="152"/>
        <v>853.44374932412416</v>
      </c>
      <c r="AM260" s="3">
        <f t="shared" si="153"/>
        <v>569.46517424613421</v>
      </c>
      <c r="AN260" s="3">
        <f t="shared" si="154"/>
        <v>0.76494833181967592</v>
      </c>
      <c r="AO260" s="3">
        <f t="shared" si="155"/>
        <v>0.74209803318799827</v>
      </c>
      <c r="AP260" s="8">
        <f t="shared" si="156"/>
        <v>0.84114722374224504</v>
      </c>
      <c r="AQ260" s="8">
        <f t="shared" si="157"/>
        <v>0.91778096692712485</v>
      </c>
      <c r="AR260" s="3">
        <f t="shared" si="158"/>
        <v>3140788513184570.5</v>
      </c>
      <c r="AS260" s="3">
        <f t="shared" si="159"/>
        <v>5624080695031292</v>
      </c>
      <c r="AT260" s="3">
        <f t="shared" si="160"/>
        <v>16441.480860102238</v>
      </c>
      <c r="AU260" s="3">
        <f t="shared" si="161"/>
        <v>7536.8917005150597</v>
      </c>
      <c r="AV260" s="3">
        <f t="shared" si="162"/>
        <v>16441.480860102238</v>
      </c>
      <c r="AW260" s="3">
        <f t="shared" si="163"/>
        <v>7536.8917005150597</v>
      </c>
      <c r="BE260" s="3">
        <f t="shared" si="164"/>
        <v>17022.4161970766</v>
      </c>
      <c r="BF260" s="3" t="e">
        <f t="shared" si="165"/>
        <v>#DIV/0!</v>
      </c>
      <c r="BG260" s="3" t="e">
        <f t="shared" si="166"/>
        <v>#DIV/0!</v>
      </c>
      <c r="BH260" s="3">
        <f t="shared" si="167"/>
        <v>15597.373853922099</v>
      </c>
      <c r="BI260" s="3">
        <f t="shared" si="168"/>
        <v>143536.29209940165</v>
      </c>
      <c r="BJ260" s="3">
        <f t="shared" si="169"/>
        <v>10330.964731653532</v>
      </c>
      <c r="BK260" s="5" t="e">
        <f t="shared" si="176"/>
        <v>#DIV/0!</v>
      </c>
      <c r="BL260" s="5" t="e">
        <f t="shared" si="177"/>
        <v>#DIV/0!</v>
      </c>
      <c r="BM260" s="39" t="e">
        <f t="shared" si="170"/>
        <v>#DIV/0!</v>
      </c>
      <c r="BN260" s="39" t="e">
        <f t="shared" si="171"/>
        <v>#DIV/0!</v>
      </c>
    </row>
    <row r="261" spans="14:66" x14ac:dyDescent="0.2">
      <c r="N261" s="5">
        <v>119280381000000</v>
      </c>
      <c r="O261" s="32">
        <f t="shared" si="135"/>
        <v>1794.4279091296894</v>
      </c>
      <c r="P261" s="36">
        <f t="shared" si="136"/>
        <v>1301.9984253541766</v>
      </c>
      <c r="Q261" s="36">
        <f t="shared" si="137"/>
        <v>442.8512802215036</v>
      </c>
      <c r="R261" s="37">
        <f t="shared" si="172"/>
        <v>1744.8497055756802</v>
      </c>
      <c r="S261" s="28">
        <f t="shared" si="138"/>
        <v>1301.9984253541766</v>
      </c>
      <c r="T261" s="28">
        <f t="shared" si="139"/>
        <v>442.8512802215036</v>
      </c>
      <c r="U261" s="28">
        <f t="shared" si="173"/>
        <v>1744.8497055756802</v>
      </c>
      <c r="V261" s="30">
        <f t="shared" si="140"/>
        <v>1318.928136733605</v>
      </c>
      <c r="W261" s="30">
        <f t="shared" si="141"/>
        <v>491.21900701075413</v>
      </c>
      <c r="X261" s="30">
        <f t="shared" si="178"/>
        <v>1810.1471437443593</v>
      </c>
      <c r="Z261" s="7">
        <f t="shared" si="142"/>
        <v>1414</v>
      </c>
      <c r="AA261" s="7">
        <f t="shared" si="143"/>
        <v>470.5</v>
      </c>
      <c r="AB261" s="3">
        <f t="shared" si="144"/>
        <v>3119280381000000</v>
      </c>
      <c r="AC261" s="3">
        <f t="shared" si="145"/>
        <v>119280381000000</v>
      </c>
      <c r="AD261" s="3">
        <f t="shared" si="146"/>
        <v>3119280381000000</v>
      </c>
      <c r="AE261" s="3">
        <f t="shared" si="147"/>
        <v>6119280381000000</v>
      </c>
      <c r="AF261" s="3">
        <f t="shared" si="174"/>
        <v>3238560762000000</v>
      </c>
      <c r="AG261" s="3">
        <f t="shared" si="175"/>
        <v>3238560762000000</v>
      </c>
      <c r="AH261" s="10">
        <f t="shared" si="148"/>
        <v>2281.7186963601307</v>
      </c>
      <c r="AI261" s="10">
        <f t="shared" si="149"/>
        <v>1462.5670373237026</v>
      </c>
      <c r="AJ261" s="10">
        <f t="shared" si="150"/>
        <v>40605.828980411898</v>
      </c>
      <c r="AK261" s="10">
        <f t="shared" si="151"/>
        <v>51082.132857358163</v>
      </c>
      <c r="AL261" s="3">
        <f t="shared" si="152"/>
        <v>853.26520417195024</v>
      </c>
      <c r="AM261" s="3">
        <f t="shared" si="153"/>
        <v>569.40195767987859</v>
      </c>
      <c r="AN261" s="3">
        <f t="shared" si="154"/>
        <v>0.76493860969165428</v>
      </c>
      <c r="AO261" s="3">
        <f t="shared" si="155"/>
        <v>0.7420923748240319</v>
      </c>
      <c r="AP261" s="8">
        <f t="shared" si="156"/>
        <v>0.84115742287460671</v>
      </c>
      <c r="AQ261" s="8">
        <f t="shared" si="157"/>
        <v>0.91779177615551188</v>
      </c>
      <c r="AR261" s="3">
        <f t="shared" si="158"/>
        <v>3141805062591454.5</v>
      </c>
      <c r="AS261" s="3">
        <f t="shared" si="159"/>
        <v>5624956936211295</v>
      </c>
      <c r="AT261" s="3">
        <f t="shared" si="160"/>
        <v>16437.49901974668</v>
      </c>
      <c r="AU261" s="3">
        <f t="shared" si="161"/>
        <v>7536.0280336114956</v>
      </c>
      <c r="AV261" s="3">
        <f t="shared" si="162"/>
        <v>16437.49901974668</v>
      </c>
      <c r="AW261" s="3">
        <f t="shared" si="163"/>
        <v>7536.0280336114974</v>
      </c>
      <c r="BE261" s="3">
        <f t="shared" si="164"/>
        <v>17022.457302534061</v>
      </c>
      <c r="BF261" s="3" t="e">
        <f t="shared" si="165"/>
        <v>#DIV/0!</v>
      </c>
      <c r="BG261" s="3" t="e">
        <f t="shared" si="166"/>
        <v>#DIV/0!</v>
      </c>
      <c r="BH261" s="3">
        <f t="shared" si="167"/>
        <v>15597.530975509217</v>
      </c>
      <c r="BI261" s="3">
        <f t="shared" si="168"/>
        <v>142801.88558312377</v>
      </c>
      <c r="BJ261" s="3">
        <f t="shared" si="169"/>
        <v>10329.068050091817</v>
      </c>
      <c r="BK261" s="5" t="e">
        <f t="shared" si="176"/>
        <v>#DIV/0!</v>
      </c>
      <c r="BL261" s="5" t="e">
        <f t="shared" si="177"/>
        <v>#DIV/0!</v>
      </c>
      <c r="BM261" s="39" t="e">
        <f t="shared" si="170"/>
        <v>#DIV/0!</v>
      </c>
      <c r="BN261" s="39" t="e">
        <f t="shared" si="171"/>
        <v>#DIV/0!</v>
      </c>
    </row>
    <row r="262" spans="14:66" x14ac:dyDescent="0.2">
      <c r="N262" s="5">
        <v>120495172000000</v>
      </c>
      <c r="O262" s="32">
        <f t="shared" si="135"/>
        <v>1794.3802724810266</v>
      </c>
      <c r="P262" s="36">
        <f t="shared" si="136"/>
        <v>1301.963008130228</v>
      </c>
      <c r="Q262" s="36">
        <f t="shared" si="137"/>
        <v>442.84705107921133</v>
      </c>
      <c r="R262" s="37">
        <f t="shared" si="172"/>
        <v>1744.8100592094393</v>
      </c>
      <c r="S262" s="28">
        <f t="shared" si="138"/>
        <v>1301.963008130228</v>
      </c>
      <c r="T262" s="28">
        <f t="shared" si="139"/>
        <v>442.84705107921133</v>
      </c>
      <c r="U262" s="28">
        <f t="shared" si="173"/>
        <v>1744.8100592094393</v>
      </c>
      <c r="V262" s="30">
        <f t="shared" si="140"/>
        <v>1318.8477798537631</v>
      </c>
      <c r="W262" s="30">
        <f t="shared" si="141"/>
        <v>491.19002636145007</v>
      </c>
      <c r="X262" s="30">
        <f t="shared" si="178"/>
        <v>1810.0378062152131</v>
      </c>
      <c r="Z262" s="7">
        <f t="shared" si="142"/>
        <v>1414</v>
      </c>
      <c r="AA262" s="7">
        <f t="shared" si="143"/>
        <v>470.5</v>
      </c>
      <c r="AB262" s="3">
        <f t="shared" si="144"/>
        <v>3120495172000000</v>
      </c>
      <c r="AC262" s="3">
        <f t="shared" si="145"/>
        <v>120495172000000</v>
      </c>
      <c r="AD262" s="3">
        <f t="shared" si="146"/>
        <v>3120495172000000</v>
      </c>
      <c r="AE262" s="3">
        <f t="shared" si="147"/>
        <v>6120495172000000</v>
      </c>
      <c r="AF262" s="3">
        <f t="shared" si="174"/>
        <v>3240990344000000</v>
      </c>
      <c r="AG262" s="3">
        <f t="shared" si="175"/>
        <v>3240990344000000</v>
      </c>
      <c r="AH262" s="10">
        <f t="shared" si="148"/>
        <v>2281.1324058927676</v>
      </c>
      <c r="AI262" s="10">
        <f t="shared" si="149"/>
        <v>1462.3754400268242</v>
      </c>
      <c r="AJ262" s="10">
        <f t="shared" si="150"/>
        <v>40575.389151620511</v>
      </c>
      <c r="AK262" s="10">
        <f t="shared" si="151"/>
        <v>51043.839552738602</v>
      </c>
      <c r="AL262" s="3">
        <f t="shared" si="152"/>
        <v>853.01212499570283</v>
      </c>
      <c r="AM262" s="3">
        <f t="shared" si="153"/>
        <v>569.31232600539795</v>
      </c>
      <c r="AN262" s="3">
        <f t="shared" si="154"/>
        <v>0.76492482486863689</v>
      </c>
      <c r="AO262" s="3">
        <f t="shared" si="155"/>
        <v>0.74208435081788693</v>
      </c>
      <c r="AP262" s="8">
        <f t="shared" si="156"/>
        <v>0.84117188558258316</v>
      </c>
      <c r="AQ262" s="8">
        <f t="shared" si="157"/>
        <v>0.91780710536596</v>
      </c>
      <c r="AR262" s="3">
        <f t="shared" si="158"/>
        <v>3143246789467466.5</v>
      </c>
      <c r="AS262" s="3">
        <f t="shared" si="159"/>
        <v>5626199679316781</v>
      </c>
      <c r="AT262" s="3">
        <f t="shared" si="160"/>
        <v>16431.855789523808</v>
      </c>
      <c r="AU262" s="3">
        <f t="shared" si="161"/>
        <v>7534.8035440853109</v>
      </c>
      <c r="AV262" s="3">
        <f t="shared" si="162"/>
        <v>16431.855789523808</v>
      </c>
      <c r="AW262" s="3">
        <f t="shared" si="163"/>
        <v>7534.8035440853128</v>
      </c>
      <c r="BE262" s="3">
        <f t="shared" si="164"/>
        <v>17022.515602269708</v>
      </c>
      <c r="BF262" s="3" t="e">
        <f t="shared" si="165"/>
        <v>#DIV/0!</v>
      </c>
      <c r="BG262" s="3" t="e">
        <f t="shared" si="166"/>
        <v>#DIV/0!</v>
      </c>
      <c r="BH262" s="3">
        <f t="shared" si="167"/>
        <v>15597.753798735821</v>
      </c>
      <c r="BI262" s="3">
        <f t="shared" si="168"/>
        <v>141775.66135650838</v>
      </c>
      <c r="BJ262" s="3">
        <f t="shared" si="169"/>
        <v>10326.379526318309</v>
      </c>
      <c r="BK262" s="5" t="e">
        <f t="shared" si="176"/>
        <v>#DIV/0!</v>
      </c>
      <c r="BL262" s="5" t="e">
        <f t="shared" si="177"/>
        <v>#DIV/0!</v>
      </c>
      <c r="BM262" s="39" t="e">
        <f t="shared" si="170"/>
        <v>#DIV/0!</v>
      </c>
      <c r="BN262" s="39" t="e">
        <f t="shared" si="171"/>
        <v>#DIV/0!</v>
      </c>
    </row>
    <row r="263" spans="14:66" x14ac:dyDescent="0.2">
      <c r="N263" s="5">
        <v>121367350000000</v>
      </c>
      <c r="O263" s="32">
        <f t="shared" si="135"/>
        <v>1794.3461192669345</v>
      </c>
      <c r="P263" s="36">
        <f t="shared" si="136"/>
        <v>1301.9375850347128</v>
      </c>
      <c r="Q263" s="36">
        <f t="shared" si="137"/>
        <v>442.84401501821458</v>
      </c>
      <c r="R263" s="37">
        <f t="shared" si="172"/>
        <v>1744.7816000529274</v>
      </c>
      <c r="S263" s="28">
        <f t="shared" si="138"/>
        <v>1301.9375850347128</v>
      </c>
      <c r="T263" s="28">
        <f t="shared" si="139"/>
        <v>442.84401501821458</v>
      </c>
      <c r="U263" s="28">
        <f t="shared" si="173"/>
        <v>1744.7816000529274</v>
      </c>
      <c r="V263" s="30">
        <f t="shared" si="140"/>
        <v>1318.7902325866303</v>
      </c>
      <c r="W263" s="30">
        <f t="shared" si="141"/>
        <v>491.16926482891984</v>
      </c>
      <c r="X263" s="30">
        <f t="shared" si="178"/>
        <v>1809.9594974155502</v>
      </c>
      <c r="Z263" s="7">
        <f t="shared" si="142"/>
        <v>1414</v>
      </c>
      <c r="AA263" s="7">
        <f t="shared" si="143"/>
        <v>470.5</v>
      </c>
      <c r="AB263" s="3">
        <f t="shared" si="144"/>
        <v>3121367350000000</v>
      </c>
      <c r="AC263" s="3">
        <f t="shared" si="145"/>
        <v>121367350000000</v>
      </c>
      <c r="AD263" s="3">
        <f t="shared" si="146"/>
        <v>3121367350000000</v>
      </c>
      <c r="AE263" s="3">
        <f t="shared" si="147"/>
        <v>6121367350000000</v>
      </c>
      <c r="AF263" s="3">
        <f t="shared" si="174"/>
        <v>3242734700000000</v>
      </c>
      <c r="AG263" s="3">
        <f t="shared" si="175"/>
        <v>3242734700000000</v>
      </c>
      <c r="AH263" s="10">
        <f t="shared" si="148"/>
        <v>2280.7117031862304</v>
      </c>
      <c r="AI263" s="10">
        <f t="shared" si="149"/>
        <v>1462.2379187090976</v>
      </c>
      <c r="AJ263" s="10">
        <f t="shared" si="150"/>
        <v>40553.562536103993</v>
      </c>
      <c r="AK263" s="10">
        <f t="shared" si="151"/>
        <v>51016.381670418821</v>
      </c>
      <c r="AL263" s="3">
        <f t="shared" si="152"/>
        <v>852.83053189529448</v>
      </c>
      <c r="AM263" s="3">
        <f t="shared" si="153"/>
        <v>569.24799392907687</v>
      </c>
      <c r="AN263" s="3">
        <f t="shared" si="154"/>
        <v>0.76491493076184269</v>
      </c>
      <c r="AO263" s="3">
        <f t="shared" si="155"/>
        <v>0.74207859075009952</v>
      </c>
      <c r="AP263" s="8">
        <f t="shared" si="156"/>
        <v>0.84118226736407875</v>
      </c>
      <c r="AQ263" s="8">
        <f t="shared" si="157"/>
        <v>0.91781811013751258</v>
      </c>
      <c r="AR263" s="3">
        <f t="shared" si="158"/>
        <v>3144281869350760</v>
      </c>
      <c r="AS263" s="3">
        <f t="shared" si="159"/>
        <v>5627091906514570</v>
      </c>
      <c r="AT263" s="3">
        <f t="shared" si="160"/>
        <v>16427.807180572898</v>
      </c>
      <c r="AU263" s="3">
        <f t="shared" si="161"/>
        <v>7533.9247256352264</v>
      </c>
      <c r="AV263" s="3">
        <f t="shared" si="162"/>
        <v>16427.807180572898</v>
      </c>
      <c r="AW263" s="3">
        <f t="shared" si="163"/>
        <v>7533.9247256352255</v>
      </c>
      <c r="BE263" s="3">
        <f t="shared" si="164"/>
        <v>17022.557459467233</v>
      </c>
      <c r="BF263" s="3" t="e">
        <f t="shared" si="165"/>
        <v>#DIV/0!</v>
      </c>
      <c r="BG263" s="3" t="e">
        <f t="shared" si="166"/>
        <v>#DIV/0!</v>
      </c>
      <c r="BH263" s="3">
        <f t="shared" si="167"/>
        <v>15597.91376235082</v>
      </c>
      <c r="BI263" s="3">
        <f t="shared" si="168"/>
        <v>141049.75051252544</v>
      </c>
      <c r="BJ263" s="3">
        <f t="shared" si="169"/>
        <v>10324.450367420721</v>
      </c>
      <c r="BK263" s="5" t="e">
        <f t="shared" si="176"/>
        <v>#DIV/0!</v>
      </c>
      <c r="BL263" s="5" t="e">
        <f t="shared" si="177"/>
        <v>#DIV/0!</v>
      </c>
      <c r="BM263" s="39" t="e">
        <f t="shared" si="170"/>
        <v>#DIV/0!</v>
      </c>
      <c r="BN263" s="39" t="e">
        <f t="shared" si="171"/>
        <v>#DIV/0!</v>
      </c>
    </row>
    <row r="264" spans="14:66" x14ac:dyDescent="0.2">
      <c r="N264" s="5">
        <v>122578907000000</v>
      </c>
      <c r="O264" s="32">
        <f t="shared" si="135"/>
        <v>1794.2987427106405</v>
      </c>
      <c r="P264" s="36">
        <f t="shared" si="136"/>
        <v>1301.9022766644048</v>
      </c>
      <c r="Q264" s="36">
        <f t="shared" si="137"/>
        <v>442.83979801504711</v>
      </c>
      <c r="R264" s="37">
        <f t="shared" si="172"/>
        <v>1744.7420746794519</v>
      </c>
      <c r="S264" s="28">
        <f t="shared" si="138"/>
        <v>1301.9022766644048</v>
      </c>
      <c r="T264" s="28">
        <f t="shared" si="139"/>
        <v>442.83979801504711</v>
      </c>
      <c r="U264" s="28">
        <f t="shared" si="173"/>
        <v>1744.7420746794519</v>
      </c>
      <c r="V264" s="30">
        <f t="shared" si="140"/>
        <v>1318.7104931775802</v>
      </c>
      <c r="W264" s="30">
        <f t="shared" si="141"/>
        <v>491.14048715227256</v>
      </c>
      <c r="X264" s="30">
        <f t="shared" si="178"/>
        <v>1809.8509803298527</v>
      </c>
      <c r="Z264" s="7">
        <f t="shared" si="142"/>
        <v>1414</v>
      </c>
      <c r="AA264" s="7">
        <f t="shared" si="143"/>
        <v>470.5</v>
      </c>
      <c r="AB264" s="3">
        <f t="shared" si="144"/>
        <v>3122578907000000</v>
      </c>
      <c r="AC264" s="3">
        <f t="shared" si="145"/>
        <v>122578907000000</v>
      </c>
      <c r="AD264" s="3">
        <f t="shared" si="146"/>
        <v>3122578907000000</v>
      </c>
      <c r="AE264" s="3">
        <f t="shared" si="147"/>
        <v>6122578907000000</v>
      </c>
      <c r="AF264" s="3">
        <f t="shared" si="174"/>
        <v>3245157814000000</v>
      </c>
      <c r="AG264" s="3">
        <f t="shared" si="175"/>
        <v>3245157814000000</v>
      </c>
      <c r="AH264" s="10">
        <f t="shared" si="148"/>
        <v>2280.1276217463374</v>
      </c>
      <c r="AI264" s="10">
        <f t="shared" si="149"/>
        <v>1462.046939518513</v>
      </c>
      <c r="AJ264" s="10">
        <f t="shared" si="150"/>
        <v>40523.281757552279</v>
      </c>
      <c r="AK264" s="10">
        <f t="shared" si="151"/>
        <v>50978.288451000764</v>
      </c>
      <c r="AL264" s="3">
        <f t="shared" si="152"/>
        <v>852.57842893588486</v>
      </c>
      <c r="AM264" s="3">
        <f t="shared" si="153"/>
        <v>569.15865740925244</v>
      </c>
      <c r="AN264" s="3">
        <f t="shared" si="154"/>
        <v>0.76490119074067298</v>
      </c>
      <c r="AO264" s="3">
        <f t="shared" si="155"/>
        <v>0.74207059058010727</v>
      </c>
      <c r="AP264" s="8">
        <f t="shared" si="156"/>
        <v>0.8411966861757233</v>
      </c>
      <c r="AQ264" s="8">
        <f t="shared" si="157"/>
        <v>0.91783339556227084</v>
      </c>
      <c r="AR264" s="3">
        <f t="shared" si="158"/>
        <v>3145719674143359</v>
      </c>
      <c r="AS264" s="3">
        <f t="shared" si="159"/>
        <v>5628331287218496</v>
      </c>
      <c r="AT264" s="3">
        <f t="shared" si="160"/>
        <v>16422.187395298482</v>
      </c>
      <c r="AU264" s="3">
        <f t="shared" si="161"/>
        <v>7532.7043916535786</v>
      </c>
      <c r="AV264" s="3">
        <f t="shared" si="162"/>
        <v>16422.187395298479</v>
      </c>
      <c r="AW264" s="3">
        <f t="shared" si="163"/>
        <v>7532.7043916535795</v>
      </c>
      <c r="BE264" s="3">
        <f t="shared" si="164"/>
        <v>17022.615603998122</v>
      </c>
      <c r="BF264" s="3" t="e">
        <f t="shared" si="165"/>
        <v>#DIV/0!</v>
      </c>
      <c r="BG264" s="3" t="e">
        <f t="shared" si="166"/>
        <v>#DIV/0!</v>
      </c>
      <c r="BH264" s="3">
        <f t="shared" si="167"/>
        <v>15598.135948611402</v>
      </c>
      <c r="BI264" s="3">
        <f t="shared" si="168"/>
        <v>140056.10137018244</v>
      </c>
      <c r="BJ264" s="3">
        <f t="shared" si="169"/>
        <v>10321.772076411868</v>
      </c>
      <c r="BK264" s="5" t="e">
        <f t="shared" si="176"/>
        <v>#DIV/0!</v>
      </c>
      <c r="BL264" s="5" t="e">
        <f t="shared" si="177"/>
        <v>#DIV/0!</v>
      </c>
      <c r="BM264" s="39" t="e">
        <f t="shared" si="170"/>
        <v>#DIV/0!</v>
      </c>
      <c r="BN264" s="39" t="e">
        <f t="shared" si="171"/>
        <v>#DIV/0!</v>
      </c>
    </row>
    <row r="265" spans="14:66" x14ac:dyDescent="0.2">
      <c r="N265" s="5">
        <v>123464750000000</v>
      </c>
      <c r="O265" s="32">
        <f t="shared" si="135"/>
        <v>1794.2641511352872</v>
      </c>
      <c r="P265" s="36">
        <f t="shared" si="136"/>
        <v>1301.8764659194424</v>
      </c>
      <c r="Q265" s="36">
        <f t="shared" si="137"/>
        <v>442.83671503116284</v>
      </c>
      <c r="R265" s="37">
        <f t="shared" si="172"/>
        <v>1744.7131809506052</v>
      </c>
      <c r="S265" s="28">
        <f t="shared" si="138"/>
        <v>1301.8764659194424</v>
      </c>
      <c r="T265" s="28">
        <f t="shared" si="139"/>
        <v>442.83671503116284</v>
      </c>
      <c r="U265" s="28">
        <f t="shared" si="173"/>
        <v>1744.7131809506052</v>
      </c>
      <c r="V265" s="30">
        <f t="shared" si="140"/>
        <v>1318.6523368727926</v>
      </c>
      <c r="W265" s="30">
        <f t="shared" si="141"/>
        <v>491.11949159950507</v>
      </c>
      <c r="X265" s="30">
        <f t="shared" si="178"/>
        <v>1809.7718284722978</v>
      </c>
      <c r="Z265" s="7">
        <f t="shared" si="142"/>
        <v>1414</v>
      </c>
      <c r="AA265" s="7">
        <f t="shared" si="143"/>
        <v>470.5</v>
      </c>
      <c r="AB265" s="3">
        <f t="shared" si="144"/>
        <v>3123464750000000</v>
      </c>
      <c r="AC265" s="3">
        <f t="shared" si="145"/>
        <v>123464750000000</v>
      </c>
      <c r="AD265" s="3">
        <f t="shared" si="146"/>
        <v>3123464750000000</v>
      </c>
      <c r="AE265" s="3">
        <f t="shared" si="147"/>
        <v>6123464750000000</v>
      </c>
      <c r="AF265" s="3">
        <f t="shared" si="174"/>
        <v>3246929500000000</v>
      </c>
      <c r="AG265" s="3">
        <f t="shared" si="175"/>
        <v>3246929500000000</v>
      </c>
      <c r="AH265" s="10">
        <f t="shared" si="148"/>
        <v>2279.7008023168974</v>
      </c>
      <c r="AI265" s="10">
        <f t="shared" si="149"/>
        <v>1461.9073427168455</v>
      </c>
      <c r="AJ265" s="10">
        <f t="shared" si="150"/>
        <v>40501.170242361106</v>
      </c>
      <c r="AK265" s="10">
        <f t="shared" si="151"/>
        <v>50950.472164890271</v>
      </c>
      <c r="AL265" s="3">
        <f t="shared" si="152"/>
        <v>852.39421219305166</v>
      </c>
      <c r="AM265" s="3">
        <f t="shared" si="153"/>
        <v>569.09335882035657</v>
      </c>
      <c r="AN265" s="3">
        <f t="shared" si="154"/>
        <v>0.764891147552616</v>
      </c>
      <c r="AO265" s="3">
        <f t="shared" si="155"/>
        <v>0.74206474207881601</v>
      </c>
      <c r="AP265" s="8">
        <f t="shared" si="156"/>
        <v>0.84120722666401226</v>
      </c>
      <c r="AQ265" s="8">
        <f t="shared" si="157"/>
        <v>0.91784457057186752</v>
      </c>
      <c r="AR265" s="3">
        <f t="shared" si="158"/>
        <v>3146770909814489</v>
      </c>
      <c r="AS265" s="3">
        <f t="shared" si="159"/>
        <v>5629237453973700</v>
      </c>
      <c r="AT265" s="3">
        <f t="shared" si="160"/>
        <v>16418.081519687825</v>
      </c>
      <c r="AU265" s="3">
        <f t="shared" si="161"/>
        <v>7531.8124603377664</v>
      </c>
      <c r="AV265" s="3">
        <f t="shared" si="162"/>
        <v>16418.081519687821</v>
      </c>
      <c r="AW265" s="3">
        <f t="shared" si="163"/>
        <v>7531.8124603377646</v>
      </c>
      <c r="BE265" s="3">
        <f t="shared" si="164"/>
        <v>17022.658117000541</v>
      </c>
      <c r="BF265" s="3" t="e">
        <f t="shared" si="165"/>
        <v>#DIV/0!</v>
      </c>
      <c r="BG265" s="3" t="e">
        <f t="shared" si="166"/>
        <v>#DIV/0!</v>
      </c>
      <c r="BH265" s="3">
        <f t="shared" si="167"/>
        <v>15598.298386412342</v>
      </c>
      <c r="BI265" s="3">
        <f t="shared" si="168"/>
        <v>139340.18524414519</v>
      </c>
      <c r="BJ265" s="3">
        <f t="shared" si="169"/>
        <v>10319.814944271759</v>
      </c>
      <c r="BK265" s="5" t="e">
        <f t="shared" si="176"/>
        <v>#DIV/0!</v>
      </c>
      <c r="BL265" s="5" t="e">
        <f t="shared" si="177"/>
        <v>#DIV/0!</v>
      </c>
      <c r="BM265" s="39" t="e">
        <f t="shared" si="170"/>
        <v>#DIV/0!</v>
      </c>
      <c r="BN265" s="39" t="e">
        <f t="shared" si="171"/>
        <v>#DIV/0!</v>
      </c>
    </row>
    <row r="266" spans="14:66" x14ac:dyDescent="0.2">
      <c r="N266" s="5">
        <v>124703373000000</v>
      </c>
      <c r="O266" s="32">
        <f t="shared" si="135"/>
        <v>1794.2158514563271</v>
      </c>
      <c r="P266" s="36">
        <f t="shared" si="136"/>
        <v>1301.8403838238244</v>
      </c>
      <c r="Q266" s="36">
        <f t="shared" si="137"/>
        <v>442.8324047313688</v>
      </c>
      <c r="R266" s="37">
        <f t="shared" si="172"/>
        <v>1744.6727885551932</v>
      </c>
      <c r="S266" s="28">
        <f t="shared" si="138"/>
        <v>1301.8403838238244</v>
      </c>
      <c r="T266" s="28">
        <f t="shared" si="139"/>
        <v>442.8324047313688</v>
      </c>
      <c r="U266" s="28">
        <f t="shared" si="173"/>
        <v>1744.6727885551932</v>
      </c>
      <c r="V266" s="30">
        <f t="shared" si="140"/>
        <v>1318.5712247477065</v>
      </c>
      <c r="W266" s="30">
        <f t="shared" si="141"/>
        <v>491.0901985502793</v>
      </c>
      <c r="X266" s="30">
        <f t="shared" si="178"/>
        <v>1809.6614232979859</v>
      </c>
      <c r="Z266" s="7">
        <f t="shared" si="142"/>
        <v>1414</v>
      </c>
      <c r="AA266" s="7">
        <f t="shared" si="143"/>
        <v>470.5</v>
      </c>
      <c r="AB266" s="3">
        <f t="shared" si="144"/>
        <v>3124703373000000</v>
      </c>
      <c r="AC266" s="3">
        <f t="shared" si="145"/>
        <v>124703373000000</v>
      </c>
      <c r="AD266" s="3">
        <f t="shared" si="146"/>
        <v>3124703373000000</v>
      </c>
      <c r="AE266" s="3">
        <f t="shared" si="147"/>
        <v>6124703373000000</v>
      </c>
      <c r="AF266" s="3">
        <f t="shared" si="174"/>
        <v>3249406746000000</v>
      </c>
      <c r="AG266" s="3">
        <f t="shared" si="175"/>
        <v>3249406746000000</v>
      </c>
      <c r="AH266" s="10">
        <f t="shared" si="148"/>
        <v>2279.1043422103239</v>
      </c>
      <c r="AI266" s="10">
        <f t="shared" si="149"/>
        <v>1461.7122087851731</v>
      </c>
      <c r="AJ266" s="10">
        <f t="shared" si="150"/>
        <v>40470.293417814071</v>
      </c>
      <c r="AK266" s="10">
        <f t="shared" si="151"/>
        <v>50911.629119610101</v>
      </c>
      <c r="AL266" s="3">
        <f t="shared" si="152"/>
        <v>852.13678971936713</v>
      </c>
      <c r="AM266" s="3">
        <f t="shared" si="153"/>
        <v>569.00208498815175</v>
      </c>
      <c r="AN266" s="3">
        <f t="shared" si="154"/>
        <v>0.76487710895735506</v>
      </c>
      <c r="AO266" s="3">
        <f t="shared" si="155"/>
        <v>0.74205656574557999</v>
      </c>
      <c r="AP266" s="8">
        <f t="shared" si="156"/>
        <v>0.84122196201364829</v>
      </c>
      <c r="AQ266" s="8">
        <f t="shared" si="157"/>
        <v>0.91786019439211308</v>
      </c>
      <c r="AR266" s="3">
        <f t="shared" si="158"/>
        <v>3148240748139165.5</v>
      </c>
      <c r="AS266" s="3">
        <f t="shared" si="159"/>
        <v>5630504466399979</v>
      </c>
      <c r="AT266" s="3">
        <f t="shared" si="160"/>
        <v>16412.344883878995</v>
      </c>
      <c r="AU266" s="3">
        <f t="shared" si="161"/>
        <v>7530.5657901658524</v>
      </c>
      <c r="AV266" s="3">
        <f t="shared" si="162"/>
        <v>16412.344883878995</v>
      </c>
      <c r="AW266" s="3">
        <f t="shared" si="163"/>
        <v>7530.5657901658524</v>
      </c>
      <c r="BE266" s="3">
        <f t="shared" si="164"/>
        <v>17022.717560471447</v>
      </c>
      <c r="BF266" s="3" t="e">
        <f t="shared" si="165"/>
        <v>#DIV/0!</v>
      </c>
      <c r="BG266" s="3" t="e">
        <f t="shared" si="166"/>
        <v>#DIV/0!</v>
      </c>
      <c r="BH266" s="3">
        <f t="shared" si="167"/>
        <v>15598.525491014458</v>
      </c>
      <c r="BI266" s="3">
        <f t="shared" si="168"/>
        <v>138353.81133023446</v>
      </c>
      <c r="BJ266" s="3">
        <f t="shared" si="169"/>
        <v>10317.079997512981</v>
      </c>
      <c r="BK266" s="5" t="e">
        <f t="shared" si="176"/>
        <v>#DIV/0!</v>
      </c>
      <c r="BL266" s="5" t="e">
        <f t="shared" si="177"/>
        <v>#DIV/0!</v>
      </c>
      <c r="BM266" s="39" t="e">
        <f t="shared" si="170"/>
        <v>#DIV/0!</v>
      </c>
      <c r="BN266" s="39" t="e">
        <f t="shared" si="171"/>
        <v>#DIV/0!</v>
      </c>
    </row>
    <row r="267" spans="14:66" x14ac:dyDescent="0.2">
      <c r="N267" s="5">
        <v>125606606000000</v>
      </c>
      <c r="O267" s="32">
        <f t="shared" si="135"/>
        <v>1794.1806795257512</v>
      </c>
      <c r="P267" s="36">
        <f t="shared" si="136"/>
        <v>1301.81407747819</v>
      </c>
      <c r="Q267" s="36">
        <f t="shared" si="137"/>
        <v>442.82926189620559</v>
      </c>
      <c r="R267" s="37">
        <f t="shared" si="172"/>
        <v>1744.6433393743955</v>
      </c>
      <c r="S267" s="28">
        <f t="shared" si="138"/>
        <v>1301.81407747819</v>
      </c>
      <c r="T267" s="28">
        <f t="shared" si="139"/>
        <v>442.82926189620559</v>
      </c>
      <c r="U267" s="28">
        <f t="shared" si="173"/>
        <v>1744.6433393743955</v>
      </c>
      <c r="V267" s="30">
        <f t="shared" si="140"/>
        <v>1318.5122246705384</v>
      </c>
      <c r="W267" s="30">
        <f t="shared" si="141"/>
        <v>491.06888382732956</v>
      </c>
      <c r="X267" s="30">
        <f t="shared" si="178"/>
        <v>1809.5811084978679</v>
      </c>
      <c r="Z267" s="7">
        <f t="shared" si="142"/>
        <v>1414</v>
      </c>
      <c r="AA267" s="7">
        <f t="shared" si="143"/>
        <v>470.5</v>
      </c>
      <c r="AB267" s="3">
        <f t="shared" si="144"/>
        <v>3125606606000000</v>
      </c>
      <c r="AC267" s="3">
        <f t="shared" si="145"/>
        <v>125606606000000</v>
      </c>
      <c r="AD267" s="3">
        <f t="shared" si="146"/>
        <v>3125606606000000</v>
      </c>
      <c r="AE267" s="3">
        <f t="shared" si="147"/>
        <v>6125606606000000</v>
      </c>
      <c r="AF267" s="3">
        <f t="shared" si="174"/>
        <v>3251213212000000</v>
      </c>
      <c r="AG267" s="3">
        <f t="shared" si="175"/>
        <v>3251213212000000</v>
      </c>
      <c r="AH267" s="10">
        <f t="shared" si="148"/>
        <v>2278.6696368836588</v>
      </c>
      <c r="AI267" s="10">
        <f t="shared" si="149"/>
        <v>1461.5699538340446</v>
      </c>
      <c r="AJ267" s="10">
        <f t="shared" si="150"/>
        <v>40447.806978352186</v>
      </c>
      <c r="AK267" s="10">
        <f t="shared" si="151"/>
        <v>50883.341178767056</v>
      </c>
      <c r="AL267" s="3">
        <f t="shared" si="152"/>
        <v>851.94918662192833</v>
      </c>
      <c r="AM267" s="3">
        <f t="shared" si="153"/>
        <v>568.93554757308152</v>
      </c>
      <c r="AN267" s="3">
        <f t="shared" si="154"/>
        <v>0.76486687477948256</v>
      </c>
      <c r="AO267" s="3">
        <f t="shared" si="155"/>
        <v>0.74205060431759562</v>
      </c>
      <c r="AP267" s="8">
        <f t="shared" si="156"/>
        <v>0.84123270531564753</v>
      </c>
      <c r="AQ267" s="8">
        <f t="shared" si="157"/>
        <v>0.91787158651054335</v>
      </c>
      <c r="AR267" s="3">
        <f t="shared" si="158"/>
        <v>3149312556687712</v>
      </c>
      <c r="AS267" s="3">
        <f t="shared" si="159"/>
        <v>5631428380977476</v>
      </c>
      <c r="AT267" s="3">
        <f t="shared" si="160"/>
        <v>16408.164805136756</v>
      </c>
      <c r="AU267" s="3">
        <f t="shared" si="161"/>
        <v>7529.6570312157492</v>
      </c>
      <c r="AV267" s="3">
        <f t="shared" si="162"/>
        <v>16408.164805136756</v>
      </c>
      <c r="AW267" s="3">
        <f t="shared" si="163"/>
        <v>7529.6570312157492</v>
      </c>
      <c r="BE267" s="3">
        <f t="shared" si="164"/>
        <v>17022.760908047392</v>
      </c>
      <c r="BF267" s="3" t="e">
        <f t="shared" si="165"/>
        <v>#DIV/0!</v>
      </c>
      <c r="BG267" s="3" t="e">
        <f t="shared" si="166"/>
        <v>#DIV/0!</v>
      </c>
      <c r="BH267" s="3">
        <f t="shared" si="167"/>
        <v>15598.691084289383</v>
      </c>
      <c r="BI267" s="3">
        <f t="shared" si="168"/>
        <v>137645.05964914354</v>
      </c>
      <c r="BJ267" s="3">
        <f t="shared" si="169"/>
        <v>10315.086783756025</v>
      </c>
      <c r="BK267" s="5" t="e">
        <f t="shared" si="176"/>
        <v>#DIV/0!</v>
      </c>
      <c r="BL267" s="5" t="e">
        <f t="shared" si="177"/>
        <v>#DIV/0!</v>
      </c>
      <c r="BM267" s="39" t="e">
        <f t="shared" si="170"/>
        <v>#DIV/0!</v>
      </c>
      <c r="BN267" s="39" t="e">
        <f t="shared" si="171"/>
        <v>#DIV/0!</v>
      </c>
    </row>
    <row r="268" spans="14:66" x14ac:dyDescent="0.2">
      <c r="N268" s="5">
        <v>126829701000000</v>
      </c>
      <c r="O268" s="32">
        <f t="shared" si="135"/>
        <v>1794.1331178020841</v>
      </c>
      <c r="P268" s="36">
        <f t="shared" si="136"/>
        <v>1301.7784627422936</v>
      </c>
      <c r="Q268" s="36">
        <f t="shared" si="137"/>
        <v>442.82500654104422</v>
      </c>
      <c r="R268" s="37">
        <f t="shared" si="172"/>
        <v>1744.6034692833377</v>
      </c>
      <c r="S268" s="28">
        <f t="shared" si="138"/>
        <v>1301.7784627422936</v>
      </c>
      <c r="T268" s="28">
        <f t="shared" si="139"/>
        <v>442.82500654104422</v>
      </c>
      <c r="U268" s="28">
        <f t="shared" si="173"/>
        <v>1744.6034692833377</v>
      </c>
      <c r="V268" s="30">
        <f t="shared" si="140"/>
        <v>1318.4325286623891</v>
      </c>
      <c r="W268" s="30">
        <f t="shared" si="141"/>
        <v>491.04008269622528</v>
      </c>
      <c r="X268" s="30">
        <f t="shared" si="178"/>
        <v>1809.4726113586144</v>
      </c>
      <c r="Z268" s="7">
        <f t="shared" si="142"/>
        <v>1414</v>
      </c>
      <c r="AA268" s="7">
        <f t="shared" si="143"/>
        <v>470.5</v>
      </c>
      <c r="AB268" s="3">
        <f t="shared" si="144"/>
        <v>3126829701000000</v>
      </c>
      <c r="AC268" s="3">
        <f t="shared" si="145"/>
        <v>126829701000000</v>
      </c>
      <c r="AD268" s="3">
        <f t="shared" si="146"/>
        <v>3126829701000000</v>
      </c>
      <c r="AE268" s="3">
        <f t="shared" si="147"/>
        <v>6126829701000000</v>
      </c>
      <c r="AF268" s="3">
        <f t="shared" si="174"/>
        <v>3253659402000000</v>
      </c>
      <c r="AG268" s="3">
        <f t="shared" si="175"/>
        <v>3253659402000000</v>
      </c>
      <c r="AH268" s="10">
        <f t="shared" si="148"/>
        <v>2278.0813215785715</v>
      </c>
      <c r="AI268" s="10">
        <f t="shared" si="149"/>
        <v>1461.3773776115629</v>
      </c>
      <c r="AJ268" s="10">
        <f t="shared" si="150"/>
        <v>40417.397212384814</v>
      </c>
      <c r="AK268" s="10">
        <f t="shared" si="151"/>
        <v>50845.085693180095</v>
      </c>
      <c r="AL268" s="3">
        <f t="shared" si="152"/>
        <v>851.69530262217052</v>
      </c>
      <c r="AM268" s="3">
        <f t="shared" si="153"/>
        <v>568.84547628888072</v>
      </c>
      <c r="AN268" s="3">
        <f t="shared" si="154"/>
        <v>0.76485302052981652</v>
      </c>
      <c r="AO268" s="3">
        <f t="shared" si="155"/>
        <v>0.74204253304021905</v>
      </c>
      <c r="AP268" s="8">
        <f t="shared" si="156"/>
        <v>0.84124725037497117</v>
      </c>
      <c r="AQ268" s="8">
        <f t="shared" si="157"/>
        <v>0.91788701139110929</v>
      </c>
      <c r="AR268" s="3">
        <f t="shared" si="158"/>
        <v>3150763881776098.5</v>
      </c>
      <c r="AS268" s="3">
        <f t="shared" si="159"/>
        <v>5632679453755918</v>
      </c>
      <c r="AT268" s="3">
        <f t="shared" si="160"/>
        <v>16402.508745630272</v>
      </c>
      <c r="AU268" s="3">
        <f t="shared" si="161"/>
        <v>7528.4269131466654</v>
      </c>
      <c r="AV268" s="3">
        <f t="shared" si="162"/>
        <v>16402.508745630272</v>
      </c>
      <c r="AW268" s="3">
        <f t="shared" si="163"/>
        <v>7528.4269131466644</v>
      </c>
      <c r="BE268" s="3">
        <f t="shared" si="164"/>
        <v>17022.819606305093</v>
      </c>
      <c r="BF268" s="3" t="e">
        <f t="shared" si="165"/>
        <v>#DIV/0!</v>
      </c>
      <c r="BG268" s="3" t="e">
        <f t="shared" si="166"/>
        <v>#DIV/0!</v>
      </c>
      <c r="BH268" s="3">
        <f t="shared" si="167"/>
        <v>15598.91529663544</v>
      </c>
      <c r="BI268" s="3">
        <f t="shared" si="168"/>
        <v>136699.13982638903</v>
      </c>
      <c r="BJ268" s="3">
        <f t="shared" si="169"/>
        <v>10312.389289265047</v>
      </c>
      <c r="BK268" s="5" t="e">
        <f t="shared" si="176"/>
        <v>#DIV/0!</v>
      </c>
      <c r="BL268" s="5" t="e">
        <f t="shared" si="177"/>
        <v>#DIV/0!</v>
      </c>
      <c r="BM268" s="39" t="e">
        <f t="shared" si="170"/>
        <v>#DIV/0!</v>
      </c>
      <c r="BN268" s="39" t="e">
        <f t="shared" si="171"/>
        <v>#DIV/0!</v>
      </c>
    </row>
    <row r="269" spans="14:66" x14ac:dyDescent="0.2">
      <c r="N269" s="5">
        <v>127754828000000</v>
      </c>
      <c r="O269" s="32">
        <f t="shared" si="135"/>
        <v>1794.0971926819727</v>
      </c>
      <c r="P269" s="36">
        <f t="shared" si="136"/>
        <v>1301.7515301104447</v>
      </c>
      <c r="Q269" s="36">
        <f t="shared" si="137"/>
        <v>442.82178821288619</v>
      </c>
      <c r="R269" s="37">
        <f t="shared" si="172"/>
        <v>1744.573318323331</v>
      </c>
      <c r="S269" s="28">
        <f t="shared" si="138"/>
        <v>1301.7515301104447</v>
      </c>
      <c r="T269" s="28">
        <f t="shared" si="139"/>
        <v>442.82178821288619</v>
      </c>
      <c r="U269" s="28">
        <f t="shared" si="173"/>
        <v>1744.573318323331</v>
      </c>
      <c r="V269" s="30">
        <f t="shared" si="140"/>
        <v>1318.3723976429237</v>
      </c>
      <c r="W269" s="30">
        <f t="shared" si="141"/>
        <v>491.01834478879192</v>
      </c>
      <c r="X269" s="30">
        <f t="shared" si="178"/>
        <v>1809.3907424317156</v>
      </c>
      <c r="Z269" s="7">
        <f t="shared" si="142"/>
        <v>1414</v>
      </c>
      <c r="AA269" s="7">
        <f t="shared" si="143"/>
        <v>470.5</v>
      </c>
      <c r="AB269" s="3">
        <f t="shared" si="144"/>
        <v>3127754828000000</v>
      </c>
      <c r="AC269" s="3">
        <f t="shared" si="145"/>
        <v>127754828000000</v>
      </c>
      <c r="AD269" s="3">
        <f t="shared" si="146"/>
        <v>3127754828000000</v>
      </c>
      <c r="AE269" s="3">
        <f t="shared" si="147"/>
        <v>6127754828000000</v>
      </c>
      <c r="AF269" s="3">
        <f t="shared" si="174"/>
        <v>3255509656000000</v>
      </c>
      <c r="AG269" s="3">
        <f t="shared" si="175"/>
        <v>3255509656000000</v>
      </c>
      <c r="AH269" s="10">
        <f t="shared" si="148"/>
        <v>2277.6365841799034</v>
      </c>
      <c r="AI269" s="10">
        <f t="shared" si="149"/>
        <v>1461.2317588148949</v>
      </c>
      <c r="AJ269" s="10">
        <f t="shared" si="150"/>
        <v>40394.426169825012</v>
      </c>
      <c r="AK269" s="10">
        <f t="shared" si="151"/>
        <v>50816.188121639869</v>
      </c>
      <c r="AL269" s="3">
        <f t="shared" si="152"/>
        <v>851.50338768290771</v>
      </c>
      <c r="AM269" s="3">
        <f t="shared" si="153"/>
        <v>568.77737016919946</v>
      </c>
      <c r="AN269" s="3">
        <f t="shared" si="154"/>
        <v>0.76484254460120693</v>
      </c>
      <c r="AO269" s="3">
        <f t="shared" si="155"/>
        <v>0.74203642904308453</v>
      </c>
      <c r="AP269" s="8">
        <f t="shared" si="156"/>
        <v>0.84125824988035158</v>
      </c>
      <c r="AQ269" s="8">
        <f t="shared" si="157"/>
        <v>0.91789867732372499</v>
      </c>
      <c r="AR269" s="3">
        <f t="shared" si="158"/>
        <v>3151861604944938</v>
      </c>
      <c r="AS269" s="3">
        <f t="shared" si="159"/>
        <v>5633625721426175</v>
      </c>
      <c r="AT269" s="3">
        <f t="shared" si="160"/>
        <v>16398.23389474499</v>
      </c>
      <c r="AU269" s="3">
        <f t="shared" si="161"/>
        <v>7527.4968251801529</v>
      </c>
      <c r="AV269" s="3">
        <f t="shared" si="162"/>
        <v>16398.233894744993</v>
      </c>
      <c r="AW269" s="3">
        <f t="shared" si="163"/>
        <v>7527.4968251801538</v>
      </c>
      <c r="BE269" s="3">
        <f t="shared" si="164"/>
        <v>17022.864004608618</v>
      </c>
      <c r="BF269" s="3" t="e">
        <f t="shared" si="165"/>
        <v>#DIV/0!</v>
      </c>
      <c r="BG269" s="3" t="e">
        <f t="shared" si="166"/>
        <v>#DIV/0!</v>
      </c>
      <c r="BH269" s="3">
        <f t="shared" si="167"/>
        <v>15599.084869627264</v>
      </c>
      <c r="BI269" s="3">
        <f t="shared" si="168"/>
        <v>135993.99693194593</v>
      </c>
      <c r="BJ269" s="3">
        <f t="shared" si="169"/>
        <v>10310.350156551956</v>
      </c>
      <c r="BK269" s="5" t="e">
        <f t="shared" si="176"/>
        <v>#DIV/0!</v>
      </c>
      <c r="BL269" s="5" t="e">
        <f t="shared" si="177"/>
        <v>#DIV/0!</v>
      </c>
      <c r="BM269" s="39" t="e">
        <f t="shared" si="170"/>
        <v>#DIV/0!</v>
      </c>
      <c r="BN269" s="39" t="e">
        <f t="shared" si="171"/>
        <v>#DIV/0!</v>
      </c>
    </row>
    <row r="270" spans="14:66" x14ac:dyDescent="0.2">
      <c r="N270" s="5">
        <v>128958560000000</v>
      </c>
      <c r="O270" s="32">
        <f t="shared" si="135"/>
        <v>1794.0505120593236</v>
      </c>
      <c r="P270" s="36">
        <f t="shared" si="136"/>
        <v>1301.7164939901813</v>
      </c>
      <c r="Q270" s="36">
        <f t="shared" si="137"/>
        <v>442.81760112043742</v>
      </c>
      <c r="R270" s="37">
        <f t="shared" si="172"/>
        <v>1744.5340951106186</v>
      </c>
      <c r="S270" s="28">
        <f t="shared" si="138"/>
        <v>1301.7164939901813</v>
      </c>
      <c r="T270" s="28">
        <f t="shared" si="139"/>
        <v>442.81760112043742</v>
      </c>
      <c r="U270" s="28">
        <f t="shared" si="173"/>
        <v>1744.5340951106186</v>
      </c>
      <c r="V270" s="30">
        <f t="shared" si="140"/>
        <v>1318.2943487509399</v>
      </c>
      <c r="W270" s="30">
        <f t="shared" si="141"/>
        <v>490.99012008026739</v>
      </c>
      <c r="X270" s="30">
        <f t="shared" si="178"/>
        <v>1809.2844688312073</v>
      </c>
      <c r="Z270" s="7">
        <f t="shared" si="142"/>
        <v>1414</v>
      </c>
      <c r="AA270" s="7">
        <f t="shared" si="143"/>
        <v>470.5</v>
      </c>
      <c r="AB270" s="3">
        <f t="shared" si="144"/>
        <v>3128958560000000</v>
      </c>
      <c r="AC270" s="3">
        <f t="shared" si="145"/>
        <v>128958560000000</v>
      </c>
      <c r="AD270" s="3">
        <f t="shared" si="146"/>
        <v>3128958560000000</v>
      </c>
      <c r="AE270" s="3">
        <f t="shared" si="147"/>
        <v>6128958560000000</v>
      </c>
      <c r="AF270" s="3">
        <f t="shared" si="174"/>
        <v>3257917120000000</v>
      </c>
      <c r="AG270" s="3">
        <f t="shared" si="175"/>
        <v>3257917120000000</v>
      </c>
      <c r="AH270" s="10">
        <f t="shared" si="148"/>
        <v>2277.0582394706239</v>
      </c>
      <c r="AI270" s="10">
        <f t="shared" si="149"/>
        <v>1461.0423410705444</v>
      </c>
      <c r="AJ270" s="10">
        <f t="shared" si="150"/>
        <v>40364.576384449101</v>
      </c>
      <c r="AK270" s="10">
        <f t="shared" si="151"/>
        <v>50778.637091636971</v>
      </c>
      <c r="AL270" s="3">
        <f t="shared" si="152"/>
        <v>851.25382937207507</v>
      </c>
      <c r="AM270" s="3">
        <f t="shared" si="153"/>
        <v>568.68878224858213</v>
      </c>
      <c r="AN270" s="3">
        <f t="shared" si="154"/>
        <v>0.76482891790505492</v>
      </c>
      <c r="AO270" s="3">
        <f t="shared" si="155"/>
        <v>0.74202848805963351</v>
      </c>
      <c r="AP270" s="8">
        <f t="shared" si="156"/>
        <v>0.84127255919668076</v>
      </c>
      <c r="AQ270" s="8">
        <f t="shared" si="157"/>
        <v>0.9179138549831114</v>
      </c>
      <c r="AR270" s="3">
        <f t="shared" si="158"/>
        <v>3153289868533381</v>
      </c>
      <c r="AS270" s="3">
        <f t="shared" si="159"/>
        <v>5634856933324629</v>
      </c>
      <c r="AT270" s="3">
        <f t="shared" si="160"/>
        <v>16392.675896147754</v>
      </c>
      <c r="AU270" s="3">
        <f t="shared" si="161"/>
        <v>7526.2870907110373</v>
      </c>
      <c r="AV270" s="3">
        <f t="shared" si="162"/>
        <v>16392.675896147754</v>
      </c>
      <c r="AW270" s="3">
        <f t="shared" si="163"/>
        <v>7526.2870907110364</v>
      </c>
      <c r="BE270" s="3">
        <f t="shared" si="164"/>
        <v>17022.921773605416</v>
      </c>
      <c r="BF270" s="3" t="e">
        <f t="shared" si="165"/>
        <v>#DIV/0!</v>
      </c>
      <c r="BG270" s="3" t="e">
        <f t="shared" si="166"/>
        <v>#DIV/0!</v>
      </c>
      <c r="BH270" s="3">
        <f t="shared" si="167"/>
        <v>15599.305487927555</v>
      </c>
      <c r="BI270" s="3">
        <f t="shared" si="168"/>
        <v>135089.50865728752</v>
      </c>
      <c r="BJ270" s="3">
        <f t="shared" si="169"/>
        <v>10307.69848267964</v>
      </c>
      <c r="BK270" s="5" t="e">
        <f t="shared" si="176"/>
        <v>#DIV/0!</v>
      </c>
      <c r="BL270" s="5" t="e">
        <f t="shared" si="177"/>
        <v>#DIV/0!</v>
      </c>
      <c r="BM270" s="39" t="e">
        <f t="shared" si="170"/>
        <v>#DIV/0!</v>
      </c>
      <c r="BN270" s="39" t="e">
        <f t="shared" si="171"/>
        <v>#DIV/0!</v>
      </c>
    </row>
    <row r="271" spans="14:66" x14ac:dyDescent="0.2">
      <c r="N271" s="5">
        <v>129903560000000</v>
      </c>
      <c r="O271" s="32">
        <f t="shared" si="135"/>
        <v>1794.0139148774279</v>
      </c>
      <c r="P271" s="36">
        <f t="shared" si="136"/>
        <v>1301.6889944170903</v>
      </c>
      <c r="Q271" s="36">
        <f t="shared" si="137"/>
        <v>442.8143143611166</v>
      </c>
      <c r="R271" s="37">
        <f t="shared" si="172"/>
        <v>1744.5033087782069</v>
      </c>
      <c r="S271" s="28">
        <f t="shared" si="138"/>
        <v>1301.6889944170903</v>
      </c>
      <c r="T271" s="28">
        <f t="shared" si="139"/>
        <v>442.8143143611166</v>
      </c>
      <c r="U271" s="28">
        <f t="shared" si="173"/>
        <v>1744.5033087782069</v>
      </c>
      <c r="V271" s="30">
        <f t="shared" si="140"/>
        <v>1318.2332254643563</v>
      </c>
      <c r="W271" s="30">
        <f t="shared" si="141"/>
        <v>490.96800883657352</v>
      </c>
      <c r="X271" s="30">
        <f t="shared" si="178"/>
        <v>1809.2012343009299</v>
      </c>
      <c r="Z271" s="7">
        <f t="shared" si="142"/>
        <v>1414</v>
      </c>
      <c r="AA271" s="7">
        <f t="shared" si="143"/>
        <v>470.5</v>
      </c>
      <c r="AB271" s="3">
        <f t="shared" si="144"/>
        <v>3129903560000000</v>
      </c>
      <c r="AC271" s="3">
        <f t="shared" si="145"/>
        <v>129903560000000</v>
      </c>
      <c r="AD271" s="3">
        <f t="shared" si="146"/>
        <v>3129903560000000</v>
      </c>
      <c r="AE271" s="3">
        <f t="shared" si="147"/>
        <v>6129903560000000</v>
      </c>
      <c r="AF271" s="3">
        <f t="shared" si="174"/>
        <v>3259807120000000</v>
      </c>
      <c r="AG271" s="3">
        <f t="shared" si="175"/>
        <v>3259807120000000</v>
      </c>
      <c r="AH271" s="10">
        <f t="shared" si="148"/>
        <v>2276.6044637865198</v>
      </c>
      <c r="AI271" s="10">
        <f t="shared" si="149"/>
        <v>1460.8936803318202</v>
      </c>
      <c r="AJ271" s="10">
        <f t="shared" si="150"/>
        <v>40341.173450914001</v>
      </c>
      <c r="AK271" s="10">
        <f t="shared" si="151"/>
        <v>50749.196201249819</v>
      </c>
      <c r="AL271" s="3">
        <f t="shared" si="152"/>
        <v>851.05803218280164</v>
      </c>
      <c r="AM271" s="3">
        <f t="shared" si="153"/>
        <v>568.61925818522013</v>
      </c>
      <c r="AN271" s="3">
        <f t="shared" si="154"/>
        <v>0.76481822339254768</v>
      </c>
      <c r="AO271" s="3">
        <f t="shared" si="155"/>
        <v>0.74202225491526153</v>
      </c>
      <c r="AP271" s="8">
        <f t="shared" si="156"/>
        <v>0.84128379068786596</v>
      </c>
      <c r="AQ271" s="8">
        <f t="shared" si="157"/>
        <v>0.91792576913956081</v>
      </c>
      <c r="AR271" s="3">
        <f t="shared" si="158"/>
        <v>3154411105310594</v>
      </c>
      <c r="AS271" s="3">
        <f t="shared" si="159"/>
        <v>5635823484980242</v>
      </c>
      <c r="AT271" s="3">
        <f t="shared" si="160"/>
        <v>16388.315896139091</v>
      </c>
      <c r="AU271" s="3">
        <f t="shared" si="161"/>
        <v>7525.3377367795629</v>
      </c>
      <c r="AV271" s="3">
        <f t="shared" si="162"/>
        <v>16388.315896139095</v>
      </c>
      <c r="AW271" s="3">
        <f t="shared" si="163"/>
        <v>7525.3377367795638</v>
      </c>
      <c r="BE271" s="3">
        <f t="shared" si="164"/>
        <v>17022.967125645551</v>
      </c>
      <c r="BF271" s="3" t="e">
        <f t="shared" si="165"/>
        <v>#DIV/0!</v>
      </c>
      <c r="BG271" s="3" t="e">
        <f t="shared" si="166"/>
        <v>#DIV/0!</v>
      </c>
      <c r="BH271" s="3">
        <f t="shared" si="167"/>
        <v>15599.478668647791</v>
      </c>
      <c r="BI271" s="3">
        <f t="shared" si="168"/>
        <v>134389.52085540953</v>
      </c>
      <c r="BJ271" s="3">
        <f t="shared" si="169"/>
        <v>10305.617990977331</v>
      </c>
      <c r="BK271" s="5" t="e">
        <f t="shared" si="176"/>
        <v>#DIV/0!</v>
      </c>
      <c r="BL271" s="5" t="e">
        <f t="shared" si="177"/>
        <v>#DIV/0!</v>
      </c>
      <c r="BM271" s="39" t="e">
        <f t="shared" si="170"/>
        <v>#DIV/0!</v>
      </c>
      <c r="BN271" s="39" t="e">
        <f t="shared" si="171"/>
        <v>#DIV/0!</v>
      </c>
    </row>
    <row r="272" spans="14:66" x14ac:dyDescent="0.2">
      <c r="N272" s="5">
        <v>131111063000000</v>
      </c>
      <c r="O272" s="32">
        <f t="shared" si="135"/>
        <v>1793.96721486665</v>
      </c>
      <c r="P272" s="36">
        <f t="shared" si="136"/>
        <v>1301.6538634444464</v>
      </c>
      <c r="Q272" s="36">
        <f t="shared" si="137"/>
        <v>442.81011505446327</v>
      </c>
      <c r="R272" s="37">
        <f t="shared" si="172"/>
        <v>1744.4639784989097</v>
      </c>
      <c r="S272" s="28">
        <f t="shared" si="138"/>
        <v>1301.6538634444464</v>
      </c>
      <c r="T272" s="28">
        <f t="shared" si="139"/>
        <v>442.81011505446327</v>
      </c>
      <c r="U272" s="28">
        <f t="shared" si="173"/>
        <v>1744.4639784989097</v>
      </c>
      <c r="V272" s="30">
        <f t="shared" si="140"/>
        <v>1318.1553127810125</v>
      </c>
      <c r="W272" s="30">
        <f t="shared" si="141"/>
        <v>490.93981479425736</v>
      </c>
      <c r="X272" s="30">
        <f t="shared" si="178"/>
        <v>1809.09512757527</v>
      </c>
      <c r="Z272" s="7">
        <f t="shared" si="142"/>
        <v>1414</v>
      </c>
      <c r="AA272" s="7">
        <f t="shared" si="143"/>
        <v>470.5</v>
      </c>
      <c r="AB272" s="3">
        <f t="shared" si="144"/>
        <v>3131111063000000</v>
      </c>
      <c r="AC272" s="3">
        <f t="shared" si="145"/>
        <v>131111063000000</v>
      </c>
      <c r="AD272" s="3">
        <f t="shared" si="146"/>
        <v>3131111063000000</v>
      </c>
      <c r="AE272" s="3">
        <f t="shared" si="147"/>
        <v>6131111063000000</v>
      </c>
      <c r="AF272" s="3">
        <f t="shared" si="174"/>
        <v>3262222126000000</v>
      </c>
      <c r="AG272" s="3">
        <f t="shared" si="175"/>
        <v>3262222126000000</v>
      </c>
      <c r="AH272" s="10">
        <f t="shared" si="148"/>
        <v>2276.0249687231299</v>
      </c>
      <c r="AI272" s="10">
        <f t="shared" si="149"/>
        <v>1460.7037798255071</v>
      </c>
      <c r="AJ272" s="10">
        <f t="shared" si="150"/>
        <v>40311.30909092621</v>
      </c>
      <c r="AK272" s="10">
        <f t="shared" si="151"/>
        <v>50711.626836385178</v>
      </c>
      <c r="AL272" s="3">
        <f t="shared" si="152"/>
        <v>850.8080005755296</v>
      </c>
      <c r="AM272" s="3">
        <f t="shared" si="153"/>
        <v>568.53045061780551</v>
      </c>
      <c r="AN272" s="3">
        <f t="shared" si="154"/>
        <v>0.76480456229348814</v>
      </c>
      <c r="AO272" s="3">
        <f t="shared" si="155"/>
        <v>0.74201429159134913</v>
      </c>
      <c r="AP272" s="8">
        <f t="shared" si="156"/>
        <v>0.84129813931166242</v>
      </c>
      <c r="AQ272" s="8">
        <f t="shared" si="157"/>
        <v>0.9179409912943759</v>
      </c>
      <c r="AR272" s="3">
        <f t="shared" si="158"/>
        <v>3155843757252658.5</v>
      </c>
      <c r="AS272" s="3">
        <f t="shared" si="159"/>
        <v>5637058498539649</v>
      </c>
      <c r="AT272" s="3">
        <f t="shared" si="160"/>
        <v>16382.749058756695</v>
      </c>
      <c r="AU272" s="3">
        <f t="shared" si="161"/>
        <v>7524.1251288300145</v>
      </c>
      <c r="AV272" s="3">
        <f t="shared" si="162"/>
        <v>16382.749058756697</v>
      </c>
      <c r="AW272" s="3">
        <f t="shared" si="163"/>
        <v>7524.1251288300145</v>
      </c>
      <c r="BE272" s="3">
        <f t="shared" si="164"/>
        <v>17023.025075618585</v>
      </c>
      <c r="BF272" s="3" t="e">
        <f t="shared" si="165"/>
        <v>#DIV/0!</v>
      </c>
      <c r="BG272" s="3" t="e">
        <f t="shared" si="166"/>
        <v>#DIV/0!</v>
      </c>
      <c r="BH272" s="3">
        <f t="shared" si="167"/>
        <v>15599.699933223752</v>
      </c>
      <c r="BI272" s="3">
        <f t="shared" si="168"/>
        <v>133507.70347479224</v>
      </c>
      <c r="BJ272" s="3">
        <f t="shared" si="169"/>
        <v>10302.961147786576</v>
      </c>
      <c r="BK272" s="5" t="e">
        <f t="shared" si="176"/>
        <v>#DIV/0!</v>
      </c>
      <c r="BL272" s="5" t="e">
        <f t="shared" si="177"/>
        <v>#DIV/0!</v>
      </c>
      <c r="BM272" s="39" t="e">
        <f t="shared" si="170"/>
        <v>#DIV/0!</v>
      </c>
      <c r="BN272" s="39" t="e">
        <f t="shared" si="171"/>
        <v>#DIV/0!</v>
      </c>
    </row>
    <row r="273" spans="14:66" x14ac:dyDescent="0.2">
      <c r="N273" s="5">
        <v>132085554000000</v>
      </c>
      <c r="O273" s="32">
        <f t="shared" si="135"/>
        <v>1793.9295777776417</v>
      </c>
      <c r="P273" s="36">
        <f t="shared" si="136"/>
        <v>1301.6255177979424</v>
      </c>
      <c r="Q273" s="36">
        <f t="shared" si="137"/>
        <v>442.80672645803907</v>
      </c>
      <c r="R273" s="37">
        <f t="shared" si="172"/>
        <v>1744.4322442559815</v>
      </c>
      <c r="S273" s="28">
        <f t="shared" si="138"/>
        <v>1301.6255177979424</v>
      </c>
      <c r="T273" s="28">
        <f t="shared" si="139"/>
        <v>442.80672645803907</v>
      </c>
      <c r="U273" s="28">
        <f t="shared" si="173"/>
        <v>1744.4322442559815</v>
      </c>
      <c r="V273" s="30">
        <f t="shared" si="140"/>
        <v>1318.0925883821981</v>
      </c>
      <c r="W273" s="30">
        <f t="shared" si="141"/>
        <v>490.9171093913763</v>
      </c>
      <c r="X273" s="30">
        <f t="shared" si="178"/>
        <v>1809.0096977735743</v>
      </c>
      <c r="Z273" s="7">
        <f t="shared" si="142"/>
        <v>1414</v>
      </c>
      <c r="AA273" s="7">
        <f t="shared" si="143"/>
        <v>470.5</v>
      </c>
      <c r="AB273" s="3">
        <f t="shared" si="144"/>
        <v>3132085554000000</v>
      </c>
      <c r="AC273" s="3">
        <f t="shared" si="145"/>
        <v>132085554000000</v>
      </c>
      <c r="AD273" s="3">
        <f t="shared" si="146"/>
        <v>3132085554000000</v>
      </c>
      <c r="AE273" s="3">
        <f t="shared" si="147"/>
        <v>6132085554000000</v>
      </c>
      <c r="AF273" s="3">
        <f t="shared" si="174"/>
        <v>3264171108000000</v>
      </c>
      <c r="AG273" s="3">
        <f t="shared" si="175"/>
        <v>3264171108000000</v>
      </c>
      <c r="AH273" s="10">
        <f t="shared" si="148"/>
        <v>2275.5575693267956</v>
      </c>
      <c r="AI273" s="10">
        <f t="shared" si="149"/>
        <v>1460.5505697067513</v>
      </c>
      <c r="AJ273" s="10">
        <f t="shared" si="150"/>
        <v>40287.239882169939</v>
      </c>
      <c r="AK273" s="10">
        <f t="shared" si="151"/>
        <v>50681.347771769782</v>
      </c>
      <c r="AL273" s="3">
        <f t="shared" si="152"/>
        <v>850.60634371914443</v>
      </c>
      <c r="AM273" s="3">
        <f t="shared" si="153"/>
        <v>568.45880393456457</v>
      </c>
      <c r="AN273" s="3">
        <f t="shared" si="154"/>
        <v>0.76479354076742234</v>
      </c>
      <c r="AO273" s="3">
        <f t="shared" si="155"/>
        <v>0.74200786598901514</v>
      </c>
      <c r="AP273" s="8">
        <f t="shared" si="156"/>
        <v>0.84130971682166988</v>
      </c>
      <c r="AQ273" s="8">
        <f t="shared" si="157"/>
        <v>0.91795327477896715</v>
      </c>
      <c r="AR273" s="3">
        <f t="shared" si="158"/>
        <v>3156999914964726</v>
      </c>
      <c r="AS273" s="3">
        <f t="shared" si="159"/>
        <v>5638055168696145</v>
      </c>
      <c r="AT273" s="3">
        <f t="shared" si="160"/>
        <v>16378.259958136567</v>
      </c>
      <c r="AU273" s="3">
        <f t="shared" si="161"/>
        <v>7523.1468927943561</v>
      </c>
      <c r="AV273" s="3">
        <f t="shared" si="162"/>
        <v>16378.259958136565</v>
      </c>
      <c r="AW273" s="3">
        <f t="shared" si="163"/>
        <v>7523.146892794357</v>
      </c>
      <c r="BE273" s="3">
        <f t="shared" si="164"/>
        <v>17023.071842978312</v>
      </c>
      <c r="BF273" s="3" t="e">
        <f t="shared" si="165"/>
        <v>#DIV/0!</v>
      </c>
      <c r="BG273" s="3" t="e">
        <f t="shared" si="166"/>
        <v>#DIV/0!</v>
      </c>
      <c r="BH273" s="3">
        <f t="shared" si="167"/>
        <v>15599.878481987951</v>
      </c>
      <c r="BI273" s="3">
        <f t="shared" si="168"/>
        <v>132806.14816475174</v>
      </c>
      <c r="BJ273" s="3">
        <f t="shared" si="169"/>
        <v>10300.81827875401</v>
      </c>
      <c r="BK273" s="5" t="e">
        <f t="shared" si="176"/>
        <v>#DIV/0!</v>
      </c>
      <c r="BL273" s="5" t="e">
        <f t="shared" si="177"/>
        <v>#DIV/0!</v>
      </c>
      <c r="BM273" s="39" t="e">
        <f t="shared" si="170"/>
        <v>#DIV/0!</v>
      </c>
      <c r="BN273" s="39" t="e">
        <f t="shared" si="171"/>
        <v>#DIV/0!</v>
      </c>
    </row>
    <row r="274" spans="14:66" x14ac:dyDescent="0.2">
      <c r="N274" s="5">
        <v>133294208000000</v>
      </c>
      <c r="O274" s="32">
        <f t="shared" si="135"/>
        <v>1793.8829597149252</v>
      </c>
      <c r="P274" s="36">
        <f t="shared" si="136"/>
        <v>1301.5903684647133</v>
      </c>
      <c r="Q274" s="36">
        <f t="shared" si="137"/>
        <v>442.80252406530622</v>
      </c>
      <c r="R274" s="37">
        <f t="shared" si="172"/>
        <v>1744.3928925300195</v>
      </c>
      <c r="S274" s="28">
        <f t="shared" si="138"/>
        <v>1301.5903684647133</v>
      </c>
      <c r="T274" s="28">
        <f t="shared" si="139"/>
        <v>442.80252406530622</v>
      </c>
      <c r="U274" s="28">
        <f t="shared" si="173"/>
        <v>1744.3928925300195</v>
      </c>
      <c r="V274" s="30">
        <f t="shared" si="140"/>
        <v>1318.0149801635148</v>
      </c>
      <c r="W274" s="30">
        <f t="shared" si="141"/>
        <v>490.88900703477395</v>
      </c>
      <c r="X274" s="30">
        <f t="shared" si="178"/>
        <v>1808.9039871982886</v>
      </c>
      <c r="Z274" s="7">
        <f t="shared" si="142"/>
        <v>1414</v>
      </c>
      <c r="AA274" s="7">
        <f t="shared" si="143"/>
        <v>470.5</v>
      </c>
      <c r="AB274" s="3">
        <f t="shared" si="144"/>
        <v>3133294208000000</v>
      </c>
      <c r="AC274" s="3">
        <f t="shared" si="145"/>
        <v>133294208000000</v>
      </c>
      <c r="AD274" s="3">
        <f t="shared" si="146"/>
        <v>3133294208000000</v>
      </c>
      <c r="AE274" s="3">
        <f t="shared" si="147"/>
        <v>6133294208000000</v>
      </c>
      <c r="AF274" s="3">
        <f t="shared" si="174"/>
        <v>3266588416000000</v>
      </c>
      <c r="AG274" s="3">
        <f t="shared" si="175"/>
        <v>3266588416000000</v>
      </c>
      <c r="AH274" s="10">
        <f t="shared" si="148"/>
        <v>2274.9781925757006</v>
      </c>
      <c r="AI274" s="10">
        <f t="shared" si="149"/>
        <v>1460.3606004690018</v>
      </c>
      <c r="AJ274" s="10">
        <f t="shared" si="150"/>
        <v>40257.426922940642</v>
      </c>
      <c r="AK274" s="10">
        <f t="shared" si="151"/>
        <v>50643.84306905933</v>
      </c>
      <c r="AL274" s="3">
        <f t="shared" si="152"/>
        <v>850.35638655750449</v>
      </c>
      <c r="AM274" s="3">
        <f t="shared" si="153"/>
        <v>568.369970448034</v>
      </c>
      <c r="AN274" s="3">
        <f t="shared" si="154"/>
        <v>0.76477987505264766</v>
      </c>
      <c r="AO274" s="3">
        <f t="shared" si="155"/>
        <v>0.74199989764946594</v>
      </c>
      <c r="AP274" s="8">
        <f t="shared" si="156"/>
        <v>0.84132407352134742</v>
      </c>
      <c r="AQ274" s="8">
        <f t="shared" si="157"/>
        <v>0.91796850834462052</v>
      </c>
      <c r="AR274" s="3">
        <f t="shared" si="158"/>
        <v>3158433845167534</v>
      </c>
      <c r="AS274" s="3">
        <f t="shared" si="159"/>
        <v>5639291303191425</v>
      </c>
      <c r="AT274" s="3">
        <f t="shared" si="160"/>
        <v>16372.696501823928</v>
      </c>
      <c r="AU274" s="3">
        <f t="shared" si="161"/>
        <v>7521.9340586830185</v>
      </c>
      <c r="AV274" s="3">
        <f t="shared" si="162"/>
        <v>16372.696501823926</v>
      </c>
      <c r="AW274" s="3">
        <f t="shared" si="163"/>
        <v>7521.9340586830185</v>
      </c>
      <c r="BE274" s="3">
        <f t="shared" si="164"/>
        <v>17023.129848189652</v>
      </c>
      <c r="BF274" s="3" t="e">
        <f t="shared" si="165"/>
        <v>#DIV/0!</v>
      </c>
      <c r="BG274" s="3" t="e">
        <f t="shared" si="166"/>
        <v>#DIV/0!</v>
      </c>
      <c r="BH274" s="3">
        <f t="shared" si="167"/>
        <v>15600.099911927895</v>
      </c>
      <c r="BI274" s="3">
        <f t="shared" si="168"/>
        <v>131948.2560070203</v>
      </c>
      <c r="BJ274" s="3">
        <f t="shared" si="169"/>
        <v>10298.162084428848</v>
      </c>
      <c r="BK274" s="5" t="e">
        <f t="shared" si="176"/>
        <v>#DIV/0!</v>
      </c>
      <c r="BL274" s="5" t="e">
        <f t="shared" si="177"/>
        <v>#DIV/0!</v>
      </c>
      <c r="BM274" s="39" t="e">
        <f t="shared" si="170"/>
        <v>#DIV/0!</v>
      </c>
      <c r="BN274" s="39" t="e">
        <f t="shared" si="171"/>
        <v>#DIV/0!</v>
      </c>
    </row>
    <row r="275" spans="14:66" x14ac:dyDescent="0.2">
      <c r="N275" s="5">
        <v>134287422000000</v>
      </c>
      <c r="O275" s="32">
        <f t="shared" si="135"/>
        <v>1793.8447029199233</v>
      </c>
      <c r="P275" s="36">
        <f t="shared" si="136"/>
        <v>1301.5614906901285</v>
      </c>
      <c r="Q275" s="36">
        <f t="shared" si="137"/>
        <v>442.79907111995993</v>
      </c>
      <c r="R275" s="37">
        <f t="shared" si="172"/>
        <v>1744.3605618100885</v>
      </c>
      <c r="S275" s="28">
        <f t="shared" si="138"/>
        <v>1301.5614906901285</v>
      </c>
      <c r="T275" s="28">
        <f t="shared" si="139"/>
        <v>442.79907111995993</v>
      </c>
      <c r="U275" s="28">
        <f t="shared" si="173"/>
        <v>1744.3605618100885</v>
      </c>
      <c r="V275" s="30">
        <f t="shared" si="140"/>
        <v>1317.9513600198293</v>
      </c>
      <c r="W275" s="30">
        <f t="shared" si="141"/>
        <v>490.86596228110301</v>
      </c>
      <c r="X275" s="30">
        <f t="shared" si="178"/>
        <v>1808.8173223009323</v>
      </c>
      <c r="Z275" s="7">
        <f t="shared" si="142"/>
        <v>1414</v>
      </c>
      <c r="AA275" s="7">
        <f t="shared" si="143"/>
        <v>470.5</v>
      </c>
      <c r="AB275" s="3">
        <f t="shared" si="144"/>
        <v>3134287422000000</v>
      </c>
      <c r="AC275" s="3">
        <f t="shared" si="145"/>
        <v>134287422000000</v>
      </c>
      <c r="AD275" s="3">
        <f t="shared" si="146"/>
        <v>3134287422000000</v>
      </c>
      <c r="AE275" s="3">
        <f t="shared" si="147"/>
        <v>6134287422000000</v>
      </c>
      <c r="AF275" s="3">
        <f t="shared" si="174"/>
        <v>3268574844000000</v>
      </c>
      <c r="AG275" s="3">
        <f t="shared" si="175"/>
        <v>3268574844000000</v>
      </c>
      <c r="AH275" s="10">
        <f t="shared" si="148"/>
        <v>2274.5023661202399</v>
      </c>
      <c r="AI275" s="10">
        <f t="shared" si="149"/>
        <v>1460.2045393526357</v>
      </c>
      <c r="AJ275" s="10">
        <f t="shared" si="150"/>
        <v>40232.961067372278</v>
      </c>
      <c r="AK275" s="10">
        <f t="shared" si="151"/>
        <v>50613.06502275433</v>
      </c>
      <c r="AL275" s="3">
        <f t="shared" si="152"/>
        <v>850.15111318614743</v>
      </c>
      <c r="AM275" s="3">
        <f t="shared" si="153"/>
        <v>568.29699566766089</v>
      </c>
      <c r="AN275" s="3">
        <f t="shared" si="154"/>
        <v>0.76476864870335437</v>
      </c>
      <c r="AO275" s="3">
        <f t="shared" si="155"/>
        <v>0.74199335071628947</v>
      </c>
      <c r="AP275" s="8">
        <f t="shared" si="156"/>
        <v>0.84133586885001599</v>
      </c>
      <c r="AQ275" s="8">
        <f t="shared" si="157"/>
        <v>0.91798102527563485</v>
      </c>
      <c r="AR275" s="3">
        <f t="shared" si="158"/>
        <v>3159612144176797.5</v>
      </c>
      <c r="AS275" s="3">
        <f t="shared" si="159"/>
        <v>5640307076020514</v>
      </c>
      <c r="AT275" s="3">
        <f t="shared" si="160"/>
        <v>16368.128314151036</v>
      </c>
      <c r="AU275" s="3">
        <f t="shared" si="161"/>
        <v>7520.9377946910199</v>
      </c>
      <c r="AV275" s="3">
        <f t="shared" si="162"/>
        <v>16368.128314151041</v>
      </c>
      <c r="AW275" s="3">
        <f t="shared" si="163"/>
        <v>7520.9377946910208</v>
      </c>
      <c r="BE275" s="3">
        <f t="shared" si="164"/>
        <v>17023.177514095671</v>
      </c>
      <c r="BF275" s="3" t="e">
        <f t="shared" si="165"/>
        <v>#DIV/0!</v>
      </c>
      <c r="BG275" s="3" t="e">
        <f t="shared" si="166"/>
        <v>#DIV/0!</v>
      </c>
      <c r="BH275" s="3">
        <f t="shared" si="167"/>
        <v>15600.281853582892</v>
      </c>
      <c r="BI275" s="3">
        <f t="shared" si="168"/>
        <v>131253.20970001793</v>
      </c>
      <c r="BJ275" s="3">
        <f t="shared" si="169"/>
        <v>10295.980667936112</v>
      </c>
      <c r="BK275" s="5" t="e">
        <f t="shared" si="176"/>
        <v>#DIV/0!</v>
      </c>
      <c r="BL275" s="5" t="e">
        <f t="shared" si="177"/>
        <v>#DIV/0!</v>
      </c>
      <c r="BM275" s="39" t="e">
        <f t="shared" si="170"/>
        <v>#DIV/0!</v>
      </c>
      <c r="BN275" s="39" t="e">
        <f t="shared" si="171"/>
        <v>#DIV/0!</v>
      </c>
    </row>
    <row r="276" spans="14:66" x14ac:dyDescent="0.2">
      <c r="N276" s="5">
        <v>135478286000000</v>
      </c>
      <c r="O276" s="32">
        <f t="shared" si="135"/>
        <v>1793.7988939066654</v>
      </c>
      <c r="P276" s="36">
        <f t="shared" si="136"/>
        <v>1301.5268736730059</v>
      </c>
      <c r="Q276" s="36">
        <f t="shared" si="137"/>
        <v>442.79493148866703</v>
      </c>
      <c r="R276" s="37">
        <f t="shared" si="172"/>
        <v>1744.321805161673</v>
      </c>
      <c r="S276" s="28">
        <f t="shared" si="138"/>
        <v>1301.5268736730059</v>
      </c>
      <c r="T276" s="28">
        <f t="shared" si="139"/>
        <v>442.79493148866703</v>
      </c>
      <c r="U276" s="28">
        <f t="shared" si="173"/>
        <v>1744.321805161673</v>
      </c>
      <c r="V276" s="30">
        <f t="shared" si="140"/>
        <v>1317.8752613311096</v>
      </c>
      <c r="W276" s="30">
        <f t="shared" si="141"/>
        <v>490.83838860850665</v>
      </c>
      <c r="X276" s="30">
        <f t="shared" si="178"/>
        <v>1808.7136499396163</v>
      </c>
      <c r="Z276" s="7">
        <f t="shared" si="142"/>
        <v>1414</v>
      </c>
      <c r="AA276" s="7">
        <f t="shared" si="143"/>
        <v>470.5</v>
      </c>
      <c r="AB276" s="3">
        <f t="shared" si="144"/>
        <v>3135478286000000</v>
      </c>
      <c r="AC276" s="3">
        <f t="shared" si="145"/>
        <v>135478286000000</v>
      </c>
      <c r="AD276" s="3">
        <f t="shared" si="146"/>
        <v>3135478286000000</v>
      </c>
      <c r="AE276" s="3">
        <f t="shared" si="147"/>
        <v>6135478286000000</v>
      </c>
      <c r="AF276" s="3">
        <f t="shared" si="174"/>
        <v>3270956572000000</v>
      </c>
      <c r="AG276" s="3">
        <f t="shared" si="175"/>
        <v>3270956572000000</v>
      </c>
      <c r="AH276" s="10">
        <f t="shared" si="148"/>
        <v>2273.9321798672795</v>
      </c>
      <c r="AI276" s="10">
        <f t="shared" si="149"/>
        <v>1460.0174772963599</v>
      </c>
      <c r="AJ276" s="10">
        <f t="shared" si="150"/>
        <v>40203.665670815404</v>
      </c>
      <c r="AK276" s="10">
        <f t="shared" si="151"/>
        <v>50576.21141388578</v>
      </c>
      <c r="AL276" s="3">
        <f t="shared" si="152"/>
        <v>849.90514413814662</v>
      </c>
      <c r="AM276" s="3">
        <f t="shared" si="153"/>
        <v>568.20952779179197</v>
      </c>
      <c r="AN276" s="3">
        <f t="shared" si="154"/>
        <v>0.76475519244292745</v>
      </c>
      <c r="AO276" s="3">
        <f t="shared" si="155"/>
        <v>0.74198550220901194</v>
      </c>
      <c r="AP276" s="8">
        <f t="shared" si="156"/>
        <v>0.84135000869652277</v>
      </c>
      <c r="AQ276" s="8">
        <f t="shared" si="157"/>
        <v>0.91799603155449017</v>
      </c>
      <c r="AR276" s="3">
        <f t="shared" si="158"/>
        <v>3161024882153258</v>
      </c>
      <c r="AS276" s="3">
        <f t="shared" si="159"/>
        <v>5641524960327791</v>
      </c>
      <c r="AT276" s="3">
        <f t="shared" si="160"/>
        <v>16362.655324642974</v>
      </c>
      <c r="AU276" s="3">
        <f t="shared" si="161"/>
        <v>7519.7437313752353</v>
      </c>
      <c r="AV276" s="3">
        <f t="shared" si="162"/>
        <v>16362.655324642974</v>
      </c>
      <c r="AW276" s="3">
        <f t="shared" si="163"/>
        <v>7519.7437313752362</v>
      </c>
      <c r="BE276" s="3">
        <f t="shared" si="164"/>
        <v>17023.23466553686</v>
      </c>
      <c r="BF276" s="3" t="e">
        <f t="shared" si="165"/>
        <v>#DIV/0!</v>
      </c>
      <c r="BG276" s="3" t="e">
        <f t="shared" si="166"/>
        <v>#DIV/0!</v>
      </c>
      <c r="BH276" s="3">
        <f t="shared" si="167"/>
        <v>15600.49997926871</v>
      </c>
      <c r="BI276" s="3">
        <f t="shared" si="168"/>
        <v>130431.38881772007</v>
      </c>
      <c r="BJ276" s="3">
        <f t="shared" si="169"/>
        <v>10293.366713266119</v>
      </c>
      <c r="BK276" s="5" t="e">
        <f t="shared" si="176"/>
        <v>#DIV/0!</v>
      </c>
      <c r="BL276" s="5" t="e">
        <f t="shared" si="177"/>
        <v>#DIV/0!</v>
      </c>
      <c r="BM276" s="39" t="e">
        <f t="shared" si="170"/>
        <v>#DIV/0!</v>
      </c>
      <c r="BN276" s="39" t="e">
        <f t="shared" si="171"/>
        <v>#DIV/0!</v>
      </c>
    </row>
    <row r="277" spans="14:66" x14ac:dyDescent="0.2">
      <c r="N277" s="5">
        <v>136490860000000</v>
      </c>
      <c r="O277" s="32">
        <f t="shared" si="135"/>
        <v>1793.7599949591336</v>
      </c>
      <c r="P277" s="36">
        <f t="shared" si="136"/>
        <v>1301.4974457211172</v>
      </c>
      <c r="Q277" s="36">
        <f t="shared" si="137"/>
        <v>442.79141200886755</v>
      </c>
      <c r="R277" s="37">
        <f t="shared" si="172"/>
        <v>1744.2888577299848</v>
      </c>
      <c r="S277" s="28">
        <f t="shared" si="138"/>
        <v>1301.4974457211172</v>
      </c>
      <c r="T277" s="28">
        <f t="shared" si="139"/>
        <v>442.79141200886755</v>
      </c>
      <c r="U277" s="28">
        <f t="shared" si="173"/>
        <v>1744.2888577299848</v>
      </c>
      <c r="V277" s="30">
        <f t="shared" si="140"/>
        <v>1317.8107102281215</v>
      </c>
      <c r="W277" s="30">
        <f t="shared" si="141"/>
        <v>490.81499155057605</v>
      </c>
      <c r="X277" s="30">
        <f t="shared" si="178"/>
        <v>1808.6257017786975</v>
      </c>
      <c r="Z277" s="7">
        <f t="shared" si="142"/>
        <v>1414</v>
      </c>
      <c r="AA277" s="7">
        <f t="shared" si="143"/>
        <v>470.5</v>
      </c>
      <c r="AB277" s="3">
        <f t="shared" si="144"/>
        <v>3136490860000000</v>
      </c>
      <c r="AC277" s="3">
        <f t="shared" si="145"/>
        <v>136490860000000</v>
      </c>
      <c r="AD277" s="3">
        <f t="shared" si="146"/>
        <v>3136490860000000</v>
      </c>
      <c r="AE277" s="3">
        <f t="shared" si="147"/>
        <v>6136490860000000</v>
      </c>
      <c r="AF277" s="3">
        <f t="shared" si="174"/>
        <v>3272981720000000</v>
      </c>
      <c r="AG277" s="3">
        <f t="shared" si="175"/>
        <v>3272981720000000</v>
      </c>
      <c r="AH277" s="10">
        <f t="shared" si="148"/>
        <v>2273.4476416618249</v>
      </c>
      <c r="AI277" s="10">
        <f t="shared" si="149"/>
        <v>1459.8584686086026</v>
      </c>
      <c r="AJ277" s="10">
        <f t="shared" si="150"/>
        <v>40178.789768628601</v>
      </c>
      <c r="AK277" s="10">
        <f t="shared" si="151"/>
        <v>50544.917528934784</v>
      </c>
      <c r="AL277" s="3">
        <f t="shared" si="152"/>
        <v>849.69613211860269</v>
      </c>
      <c r="AM277" s="3">
        <f t="shared" si="153"/>
        <v>568.13517994638482</v>
      </c>
      <c r="AN277" s="3">
        <f t="shared" si="154"/>
        <v>0.76474375433076358</v>
      </c>
      <c r="AO277" s="3">
        <f t="shared" si="155"/>
        <v>0.74197882982728802</v>
      </c>
      <c r="AP277" s="8">
        <f t="shared" si="156"/>
        <v>0.84136202923417847</v>
      </c>
      <c r="AQ277" s="8">
        <f t="shared" si="157"/>
        <v>0.91800878986164902</v>
      </c>
      <c r="AR277" s="3">
        <f t="shared" si="158"/>
        <v>3162226075408033.5</v>
      </c>
      <c r="AS277" s="3">
        <f t="shared" si="159"/>
        <v>5642560485503398</v>
      </c>
      <c r="AT277" s="3">
        <f t="shared" si="160"/>
        <v>16358.005380817349</v>
      </c>
      <c r="AU277" s="3">
        <f t="shared" si="161"/>
        <v>7518.7288293739484</v>
      </c>
      <c r="AV277" s="3">
        <f t="shared" si="162"/>
        <v>16358.005380817351</v>
      </c>
      <c r="AW277" s="3">
        <f t="shared" si="163"/>
        <v>7518.7288293739484</v>
      </c>
      <c r="BE277" s="3">
        <f t="shared" si="164"/>
        <v>17023.283260559809</v>
      </c>
      <c r="BF277" s="3" t="e">
        <f t="shared" si="165"/>
        <v>#DIV/0!</v>
      </c>
      <c r="BG277" s="3" t="e">
        <f t="shared" si="166"/>
        <v>#DIV/0!</v>
      </c>
      <c r="BH277" s="3">
        <f t="shared" si="167"/>
        <v>15600.685429066532</v>
      </c>
      <c r="BI277" s="3">
        <f t="shared" si="168"/>
        <v>129742.29577166926</v>
      </c>
      <c r="BJ277" s="3">
        <f t="shared" si="169"/>
        <v>10291.145447291859</v>
      </c>
      <c r="BK277" s="5" t="e">
        <f t="shared" si="176"/>
        <v>#DIV/0!</v>
      </c>
      <c r="BL277" s="5" t="e">
        <f t="shared" si="177"/>
        <v>#DIV/0!</v>
      </c>
      <c r="BM277" s="39" t="e">
        <f t="shared" si="170"/>
        <v>#DIV/0!</v>
      </c>
      <c r="BN277" s="39" t="e">
        <f t="shared" si="171"/>
        <v>#DIV/0!</v>
      </c>
    </row>
    <row r="278" spans="14:66" x14ac:dyDescent="0.2">
      <c r="N278" s="5">
        <v>137671853000000</v>
      </c>
      <c r="O278" s="32">
        <f t="shared" ref="O278:O341" si="179">$AF$3*(1+EXP(LN(10)*($AF$4*LOG(($F$3+N278)/$AF$5))))/(1+$AF$6*EXP(LN(10)*($AF$4*LOG(($F$3+N278)/$AF$5))))</f>
        <v>1793.7146856009697</v>
      </c>
      <c r="P278" s="36">
        <f t="shared" ref="P278:P341" si="180">(1/Z278+1/AT278)^-1</f>
        <v>1301.4631304974557</v>
      </c>
      <c r="Q278" s="36">
        <f t="shared" ref="Q278:Q341" si="181">(1/AA278+1/AU278)^-1</f>
        <v>442.78730759202199</v>
      </c>
      <c r="R278" s="37">
        <f t="shared" si="172"/>
        <v>1744.2504380894777</v>
      </c>
      <c r="S278" s="28">
        <f t="shared" ref="S278:S341" si="182">(1/Z278+1/AV278)^-1</f>
        <v>1301.4631304974557</v>
      </c>
      <c r="T278" s="28">
        <f t="shared" ref="T278:T341" si="183">(1/AA278+1/AW278)^-1</f>
        <v>442.78730759202205</v>
      </c>
      <c r="U278" s="28">
        <f t="shared" si="173"/>
        <v>1744.2504380894777</v>
      </c>
      <c r="V278" s="30">
        <f t="shared" ref="V278:V341" si="184">65+1265/(1+(N278/(85000000000000000))^0.72)</f>
        <v>1317.7356000008845</v>
      </c>
      <c r="W278" s="30">
        <f t="shared" ref="W278:W341" si="185">47.7+447.3/(1+(N278/(63000000000000000))^0.76)</f>
        <v>490.78775858228289</v>
      </c>
      <c r="X278" s="30">
        <f t="shared" si="178"/>
        <v>1808.5233585831675</v>
      </c>
      <c r="Z278" s="7">
        <f t="shared" ref="Z278:Z341" si="186">$AM$4</f>
        <v>1414</v>
      </c>
      <c r="AA278" s="7">
        <f t="shared" ref="AA278:AA341" si="187">$AN$4</f>
        <v>470.5</v>
      </c>
      <c r="AB278" s="3">
        <f t="shared" ref="AB278:AB341" si="188">$F$4+N278</f>
        <v>3137671853000000</v>
      </c>
      <c r="AC278" s="3">
        <f t="shared" ref="AC278:AC341" si="189">$F$3+N278</f>
        <v>137671853000000</v>
      </c>
      <c r="AD278" s="3">
        <f t="shared" ref="AD278:AD341" si="190">$F$3+$F$4+AC278</f>
        <v>3137671853000000</v>
      </c>
      <c r="AE278" s="3">
        <f t="shared" ref="AE278:AE341" si="191">$F$3+$F$4+AB278</f>
        <v>6137671853000000</v>
      </c>
      <c r="AF278" s="3">
        <f t="shared" si="174"/>
        <v>3275343706000000</v>
      </c>
      <c r="AG278" s="3">
        <f t="shared" si="175"/>
        <v>3275343706000000</v>
      </c>
      <c r="AH278" s="10">
        <f t="shared" ref="AH278:AH341" si="192">39700000000000*(1/AD278*($F$5/300)^3)^0.66</f>
        <v>2272.88283932271</v>
      </c>
      <c r="AI278" s="10">
        <f t="shared" ref="AI278:AI341" si="193">39700000000000*(1/AE278*($F$5/300)^3)^0.66</f>
        <v>1459.6730674028315</v>
      </c>
      <c r="AJ278" s="10">
        <f t="shared" ref="AJ278:AJ341" si="194">136000000000000000000/AF278*$AM$9*($F$5/300)^2</f>
        <v>40149.815179257537</v>
      </c>
      <c r="AK278" s="10">
        <f t="shared" ref="AK278:AK341" si="195">136000000000000000000/AG278*$AN$9*($F$5/300)^2</f>
        <v>50508.467495505982</v>
      </c>
      <c r="AL278" s="3">
        <f t="shared" ref="AL278:AL341" si="196">($AT$12/AH278+$AT$13/AJ278)^-1</f>
        <v>849.45250852647916</v>
      </c>
      <c r="AM278" s="3">
        <f t="shared" ref="AM278:AM341" si="197">($AT$12/AI278+$AT$13/AK278)^-1</f>
        <v>568.04849477357845</v>
      </c>
      <c r="AN278" s="3">
        <f t="shared" ref="AN278:AN341" si="198">1-$AQ$3/(($AQ$4+(1/$AM$9*$F$5/300)^$AQ$6*AL278)^$AQ$5)+$AQ$7/((($AM$9*300/$F$5)^$AQ$9*AL278)^$AQ$8)</f>
        <v>0.76473041785993223</v>
      </c>
      <c r="AO278" s="3">
        <f t="shared" ref="AO278:AO341" si="199">1-$AQ$3/(($AQ$4+(1/$AN$9*$F$5/300)^$AQ$6*AM278)^$AQ$5)+$AQ$7/((($AN$9*300/$F$5)^$AQ$9*AM278)^$AQ$8)</f>
        <v>0.74197104890673837</v>
      </c>
      <c r="AP278" s="8">
        <f t="shared" ref="AP278:AP341" si="200">($AT$3*AL278^$AT$8+$AT$4+$AT$5*$AT$15)/(AL278^$AT$8+$AT$6+$AT$7*$AT$15)</f>
        <v>0.84137604637552443</v>
      </c>
      <c r="AQ278" s="8">
        <f t="shared" ref="AQ278:AQ341" si="201">($AT$3*AM278^$AT$8+$AT$4+$AT$5*$AT$14)/(AM278^$AT$8+$AT$6+$AT$7*$AT$14)</f>
        <v>0.91802366870768481</v>
      </c>
      <c r="AR278" s="3">
        <f t="shared" ref="AR278:AR341" si="202">$F$4+AN278*$F$3+AC278/AP278</f>
        <v>3163627017423496</v>
      </c>
      <c r="AS278" s="3">
        <f t="shared" ref="AS278:AS341" si="203">$F$3+AO278*$F$4+AB278/AQ278</f>
        <v>5643768219473346</v>
      </c>
      <c r="AT278" s="3">
        <f t="shared" ref="AT278:AT341" si="204">$AM$12*AD278/AR278*($AM$6/AD278)^$AM$7+$AM$13*(AB278+AC278)/AR278</f>
        <v>16352.586264911133</v>
      </c>
      <c r="AU278" s="3">
        <f t="shared" ref="AU278:AU341" si="205">$AN$12*AE278/AS278*($AN$6/AE278)^$AN$7+$AN$13*(AB278+AC278)/AS278</f>
        <v>7517.5455764114495</v>
      </c>
      <c r="AV278" s="3">
        <f t="shared" ref="AV278:AV341" si="206">$AM$12/((AD278/AR278*($AM$6/AD278)^$AM$7)^-1+(($F$7-1)/$BA$3)^$BA$4)+$AM$13*(AB278+AC278)/AR278</f>
        <v>16352.586264911131</v>
      </c>
      <c r="AW278" s="3">
        <f t="shared" ref="AW278:AW341" si="207">$AN$12/((AE278/AS278*($AN$6/AE278)^$AN$7)^-1+(($F$7-1)/$BA$3)^$BA$4)+$AN$13*(AB278+AC278)/AS278</f>
        <v>7517.5455764114504</v>
      </c>
      <c r="BE278" s="3">
        <f t="shared" ref="BE278:BE341" si="208">($AM$12*($AM$6/$F$4)^$AM$7+$AM$13*(AF278/$F$4))</f>
        <v>17023.339938276142</v>
      </c>
      <c r="BF278" s="3" t="e">
        <f t="shared" ref="BF278:BF341" si="209">($AN$12*($AN$6/$F$3)^$AN$7+$AN$13*(AG278/$F$3))</f>
        <v>#DIV/0!</v>
      </c>
      <c r="BG278" s="3" t="e">
        <f t="shared" ref="BG278:BG341" si="210">($AM$12*($AM$6/$F$3)^$AM$7+$AM$13*(AF278/$F$3))/AN278</f>
        <v>#DIV/0!</v>
      </c>
      <c r="BH278" s="3">
        <f t="shared" ref="BH278:BH341" si="211">($AN$12*($AN$6/$F$4)^$AN$7+$AN$13*(AG278/$F$4))/AO278</f>
        <v>15600.901701953851</v>
      </c>
      <c r="BI278" s="3">
        <f t="shared" ref="BI278:BI341" si="212">($AM$12*($AM$6/AC278)^$AM$7+$AM$13*(AF278/AC278))*AP278</f>
        <v>128949.58684129699</v>
      </c>
      <c r="BJ278" s="3">
        <f t="shared" ref="BJ278:BJ341" si="213">($AN$12*($AN$6/AB278)^$AN$7+$AN$13*(AG278/AB278))*AQ278</f>
        <v>10288.556278907752</v>
      </c>
      <c r="BK278" s="5" t="e">
        <f t="shared" si="176"/>
        <v>#DIV/0!</v>
      </c>
      <c r="BL278" s="5" t="e">
        <f t="shared" si="177"/>
        <v>#DIV/0!</v>
      </c>
      <c r="BM278" s="39" t="e">
        <f t="shared" ref="BM278:BM341" si="214">BK278/P278</f>
        <v>#DIV/0!</v>
      </c>
      <c r="BN278" s="39" t="e">
        <f t="shared" ref="BN278:BN341" si="215">BL278/Q278</f>
        <v>#DIV/0!</v>
      </c>
    </row>
    <row r="279" spans="14:66" x14ac:dyDescent="0.2">
      <c r="N279" s="5">
        <v>138703265000000</v>
      </c>
      <c r="O279" s="32">
        <f t="shared" si="179"/>
        <v>1793.6751669875671</v>
      </c>
      <c r="P279" s="36">
        <f t="shared" si="180"/>
        <v>1301.4331680585756</v>
      </c>
      <c r="Q279" s="36">
        <f t="shared" si="181"/>
        <v>442.78372342408954</v>
      </c>
      <c r="R279" s="37">
        <f t="shared" ref="R279:R342" si="216">P279+Q279</f>
        <v>1744.2168914826652</v>
      </c>
      <c r="S279" s="28">
        <f t="shared" si="182"/>
        <v>1301.4331680585756</v>
      </c>
      <c r="T279" s="28">
        <f t="shared" si="183"/>
        <v>442.78372342408954</v>
      </c>
      <c r="U279" s="28">
        <f t="shared" ref="U279:U342" si="217">S279+T279</f>
        <v>1744.2168914826652</v>
      </c>
      <c r="V279" s="30">
        <f t="shared" si="184"/>
        <v>1317.6701578248658</v>
      </c>
      <c r="W279" s="30">
        <f t="shared" si="185"/>
        <v>490.76402342859046</v>
      </c>
      <c r="X279" s="30">
        <f t="shared" si="178"/>
        <v>1808.4341812534562</v>
      </c>
      <c r="Z279" s="7">
        <f t="shared" si="186"/>
        <v>1414</v>
      </c>
      <c r="AA279" s="7">
        <f t="shared" si="187"/>
        <v>470.5</v>
      </c>
      <c r="AB279" s="3">
        <f t="shared" si="188"/>
        <v>3138703265000000</v>
      </c>
      <c r="AC279" s="3">
        <f t="shared" si="189"/>
        <v>138703265000000</v>
      </c>
      <c r="AD279" s="3">
        <f t="shared" si="190"/>
        <v>3138703265000000</v>
      </c>
      <c r="AE279" s="3">
        <f t="shared" si="191"/>
        <v>6138703265000000</v>
      </c>
      <c r="AF279" s="3">
        <f t="shared" ref="AF279:AF342" si="218">AB279+AC279</f>
        <v>3277406530000000</v>
      </c>
      <c r="AG279" s="3">
        <f t="shared" ref="AG279:AG342" si="219">AB279+AC279</f>
        <v>3277406530000000</v>
      </c>
      <c r="AH279" s="10">
        <f t="shared" si="192"/>
        <v>2272.3898617408604</v>
      </c>
      <c r="AI279" s="10">
        <f t="shared" si="193"/>
        <v>1459.5111969897289</v>
      </c>
      <c r="AJ279" s="10">
        <f t="shared" si="194"/>
        <v>40124.544587529228</v>
      </c>
      <c r="AK279" s="10">
        <f t="shared" si="195"/>
        <v>50476.677091111764</v>
      </c>
      <c r="AL279" s="3">
        <f t="shared" si="196"/>
        <v>849.23987610667643</v>
      </c>
      <c r="AM279" s="3">
        <f t="shared" si="197"/>
        <v>567.97281421229684</v>
      </c>
      <c r="AN279" s="3">
        <f t="shared" si="198"/>
        <v>0.76471877416845757</v>
      </c>
      <c r="AO279" s="3">
        <f t="shared" si="199"/>
        <v>0.74196425460562754</v>
      </c>
      <c r="AP279" s="8">
        <f t="shared" si="200"/>
        <v>0.84138828573292856</v>
      </c>
      <c r="AQ279" s="8">
        <f t="shared" si="201"/>
        <v>0.91803666170587017</v>
      </c>
      <c r="AR279" s="3">
        <f t="shared" si="202"/>
        <v>3164850482651035</v>
      </c>
      <c r="AS279" s="3">
        <f t="shared" si="203"/>
        <v>5644822961188030</v>
      </c>
      <c r="AT279" s="3">
        <f t="shared" si="204"/>
        <v>16347.857249748417</v>
      </c>
      <c r="AU279" s="3">
        <f t="shared" si="205"/>
        <v>7516.5125914533337</v>
      </c>
      <c r="AV279" s="3">
        <f t="shared" si="206"/>
        <v>16347.857249748415</v>
      </c>
      <c r="AW279" s="3">
        <f t="shared" si="207"/>
        <v>7516.5125914533328</v>
      </c>
      <c r="BE279" s="3">
        <f t="shared" si="208"/>
        <v>17023.389437364414</v>
      </c>
      <c r="BF279" s="3" t="e">
        <f t="shared" si="209"/>
        <v>#DIV/0!</v>
      </c>
      <c r="BG279" s="3" t="e">
        <f t="shared" si="210"/>
        <v>#DIV/0!</v>
      </c>
      <c r="BH279" s="3">
        <f t="shared" si="211"/>
        <v>15601.090562709307</v>
      </c>
      <c r="BI279" s="3">
        <f t="shared" si="212"/>
        <v>128266.76450392474</v>
      </c>
      <c r="BJ279" s="3">
        <f t="shared" si="213"/>
        <v>10286.296415562094</v>
      </c>
      <c r="BK279" s="5" t="e">
        <f t="shared" ref="BK279:BK342" si="220">(1/Z279+1/BE279+1/BG279+1/BI279)^(-1)</f>
        <v>#DIV/0!</v>
      </c>
      <c r="BL279" s="5" t="e">
        <f t="shared" ref="BL279:BL342" si="221">(1/AA279+1/BF279+1/BH279+1/BJ279)^(-1)</f>
        <v>#DIV/0!</v>
      </c>
      <c r="BM279" s="39" t="e">
        <f t="shared" si="214"/>
        <v>#DIV/0!</v>
      </c>
      <c r="BN279" s="39" t="e">
        <f t="shared" si="215"/>
        <v>#DIV/0!</v>
      </c>
    </row>
    <row r="280" spans="14:66" x14ac:dyDescent="0.2">
      <c r="N280" s="5">
        <v>139908318000000</v>
      </c>
      <c r="O280" s="32">
        <f t="shared" si="179"/>
        <v>1793.6290561530545</v>
      </c>
      <c r="P280" s="36">
        <f t="shared" si="180"/>
        <v>1301.3981690609305</v>
      </c>
      <c r="Q280" s="36">
        <f t="shared" si="181"/>
        <v>442.77953631923174</v>
      </c>
      <c r="R280" s="37">
        <f t="shared" si="216"/>
        <v>1744.1777053801623</v>
      </c>
      <c r="S280" s="28">
        <f t="shared" si="182"/>
        <v>1301.3981690609305</v>
      </c>
      <c r="T280" s="28">
        <f t="shared" si="183"/>
        <v>442.77953631923174</v>
      </c>
      <c r="U280" s="28">
        <f t="shared" si="217"/>
        <v>1744.1777053801623</v>
      </c>
      <c r="V280" s="30">
        <f t="shared" si="184"/>
        <v>1317.5938792401707</v>
      </c>
      <c r="W280" s="30">
        <f t="shared" si="185"/>
        <v>490.73634919049704</v>
      </c>
      <c r="X280" s="30">
        <f t="shared" si="178"/>
        <v>1808.3302284306678</v>
      </c>
      <c r="Z280" s="7">
        <f t="shared" si="186"/>
        <v>1414</v>
      </c>
      <c r="AA280" s="7">
        <f t="shared" si="187"/>
        <v>470.5</v>
      </c>
      <c r="AB280" s="3">
        <f t="shared" si="188"/>
        <v>3139908318000000</v>
      </c>
      <c r="AC280" s="3">
        <f t="shared" si="189"/>
        <v>139908318000000</v>
      </c>
      <c r="AD280" s="3">
        <f t="shared" si="190"/>
        <v>3139908318000000</v>
      </c>
      <c r="AE280" s="3">
        <f t="shared" si="191"/>
        <v>6139908318000000</v>
      </c>
      <c r="AF280" s="3">
        <f t="shared" si="218"/>
        <v>3279816636000000</v>
      </c>
      <c r="AG280" s="3">
        <f t="shared" si="219"/>
        <v>3279816636000000</v>
      </c>
      <c r="AH280" s="10">
        <f t="shared" si="192"/>
        <v>2271.8142305765364</v>
      </c>
      <c r="AI280" s="10">
        <f t="shared" si="193"/>
        <v>1459.3221324333524</v>
      </c>
      <c r="AJ280" s="10">
        <f t="shared" si="194"/>
        <v>40095.059888721305</v>
      </c>
      <c r="AK280" s="10">
        <f t="shared" si="195"/>
        <v>50439.585340011399</v>
      </c>
      <c r="AL280" s="3">
        <f t="shared" si="196"/>
        <v>848.99160518645203</v>
      </c>
      <c r="AM280" s="3">
        <f t="shared" si="197"/>
        <v>567.88442252361062</v>
      </c>
      <c r="AN280" s="3">
        <f t="shared" si="198"/>
        <v>0.76470517450520537</v>
      </c>
      <c r="AO280" s="3">
        <f t="shared" si="199"/>
        <v>0.74195631777791327</v>
      </c>
      <c r="AP280" s="8">
        <f t="shared" si="200"/>
        <v>0.84140258276837565</v>
      </c>
      <c r="AQ280" s="8">
        <f t="shared" si="201"/>
        <v>0.91805184053038957</v>
      </c>
      <c r="AR280" s="3">
        <f t="shared" si="202"/>
        <v>3166279877035408</v>
      </c>
      <c r="AS280" s="3">
        <f t="shared" si="203"/>
        <v>5646055242798580</v>
      </c>
      <c r="AT280" s="3">
        <f t="shared" si="204"/>
        <v>16342.33649404781</v>
      </c>
      <c r="AU280" s="3">
        <f t="shared" si="205"/>
        <v>7515.3061737106109</v>
      </c>
      <c r="AV280" s="3">
        <f t="shared" si="206"/>
        <v>16342.336494047808</v>
      </c>
      <c r="AW280" s="3">
        <f t="shared" si="207"/>
        <v>7515.3061737106109</v>
      </c>
      <c r="BE280" s="3">
        <f t="shared" si="208"/>
        <v>17023.447269758086</v>
      </c>
      <c r="BF280" s="3" t="e">
        <f t="shared" si="209"/>
        <v>#DIV/0!</v>
      </c>
      <c r="BG280" s="3" t="e">
        <f t="shared" si="210"/>
        <v>#DIV/0!</v>
      </c>
      <c r="BH280" s="3">
        <f t="shared" si="211"/>
        <v>15601.311195469707</v>
      </c>
      <c r="BI280" s="3">
        <f t="shared" si="212"/>
        <v>127479.94088328892</v>
      </c>
      <c r="BJ280" s="3">
        <f t="shared" si="213"/>
        <v>10283.657713152114</v>
      </c>
      <c r="BK280" s="5" t="e">
        <f t="shared" si="220"/>
        <v>#DIV/0!</v>
      </c>
      <c r="BL280" s="5" t="e">
        <f t="shared" si="221"/>
        <v>#DIV/0!</v>
      </c>
      <c r="BM280" s="39" t="e">
        <f t="shared" si="214"/>
        <v>#DIV/0!</v>
      </c>
      <c r="BN280" s="39" t="e">
        <f t="shared" si="215"/>
        <v>#DIV/0!</v>
      </c>
    </row>
    <row r="281" spans="14:66" x14ac:dyDescent="0.2">
      <c r="N281" s="5">
        <v>140953341000000</v>
      </c>
      <c r="O281" s="32">
        <f t="shared" si="179"/>
        <v>1793.5891214145086</v>
      </c>
      <c r="P281" s="36">
        <f t="shared" si="180"/>
        <v>1301.3678246133829</v>
      </c>
      <c r="Q281" s="36">
        <f t="shared" si="181"/>
        <v>442.77590566601089</v>
      </c>
      <c r="R281" s="37">
        <f t="shared" si="216"/>
        <v>1744.1437302793938</v>
      </c>
      <c r="S281" s="28">
        <f t="shared" si="182"/>
        <v>1301.3678246133829</v>
      </c>
      <c r="T281" s="28">
        <f t="shared" si="183"/>
        <v>442.77590566601089</v>
      </c>
      <c r="U281" s="28">
        <f t="shared" si="217"/>
        <v>1744.1437302793938</v>
      </c>
      <c r="V281" s="30">
        <f t="shared" si="184"/>
        <v>1317.5278867141189</v>
      </c>
      <c r="W281" s="30">
        <f t="shared" si="185"/>
        <v>490.7123991487797</v>
      </c>
      <c r="X281" s="30">
        <f t="shared" si="178"/>
        <v>1808.2402858628986</v>
      </c>
      <c r="Z281" s="7">
        <f t="shared" si="186"/>
        <v>1414</v>
      </c>
      <c r="AA281" s="7">
        <f t="shared" si="187"/>
        <v>470.5</v>
      </c>
      <c r="AB281" s="3">
        <f t="shared" si="188"/>
        <v>3140953341000000</v>
      </c>
      <c r="AC281" s="3">
        <f t="shared" si="189"/>
        <v>140953341000000</v>
      </c>
      <c r="AD281" s="3">
        <f t="shared" si="190"/>
        <v>3140953341000000</v>
      </c>
      <c r="AE281" s="3">
        <f t="shared" si="191"/>
        <v>6140953341000000</v>
      </c>
      <c r="AF281" s="3">
        <f t="shared" si="218"/>
        <v>3281906682000000</v>
      </c>
      <c r="AG281" s="3">
        <f t="shared" si="219"/>
        <v>3281906682000000</v>
      </c>
      <c r="AH281" s="10">
        <f t="shared" si="192"/>
        <v>2271.3153395619411</v>
      </c>
      <c r="AI281" s="10">
        <f t="shared" si="193"/>
        <v>1459.1582253506158</v>
      </c>
      <c r="AJ281" s="10">
        <f t="shared" si="194"/>
        <v>40069.525792947104</v>
      </c>
      <c r="AK281" s="10">
        <f t="shared" si="195"/>
        <v>50407.463447527458</v>
      </c>
      <c r="AL281" s="3">
        <f t="shared" si="196"/>
        <v>848.77644279339472</v>
      </c>
      <c r="AM281" s="3">
        <f t="shared" si="197"/>
        <v>567.80779524836794</v>
      </c>
      <c r="AN281" s="3">
        <f t="shared" si="198"/>
        <v>0.7646933845930115</v>
      </c>
      <c r="AO281" s="3">
        <f t="shared" si="199"/>
        <v>0.74194943609868924</v>
      </c>
      <c r="AP281" s="8">
        <f t="shared" si="200"/>
        <v>0.84141497868388171</v>
      </c>
      <c r="AQ281" s="8">
        <f t="shared" si="201"/>
        <v>0.91806500224192622</v>
      </c>
      <c r="AR281" s="3">
        <f t="shared" si="202"/>
        <v>3167519410244485</v>
      </c>
      <c r="AS281" s="3">
        <f t="shared" si="203"/>
        <v>5647123853415153</v>
      </c>
      <c r="AT281" s="3">
        <f t="shared" si="204"/>
        <v>16337.55272582589</v>
      </c>
      <c r="AU281" s="3">
        <f t="shared" si="205"/>
        <v>7514.2603796602652</v>
      </c>
      <c r="AV281" s="3">
        <f t="shared" si="206"/>
        <v>16337.55272582589</v>
      </c>
      <c r="AW281" s="3">
        <f t="shared" si="207"/>
        <v>7514.2603796602634</v>
      </c>
      <c r="BE281" s="3">
        <f t="shared" si="208"/>
        <v>17023.497422059711</v>
      </c>
      <c r="BF281" s="3" t="e">
        <f t="shared" si="209"/>
        <v>#DIV/0!</v>
      </c>
      <c r="BG281" s="3" t="e">
        <f t="shared" si="210"/>
        <v>#DIV/0!</v>
      </c>
      <c r="BH281" s="3">
        <f t="shared" si="211"/>
        <v>15601.502508142801</v>
      </c>
      <c r="BI281" s="3">
        <f t="shared" si="212"/>
        <v>126806.9619698008</v>
      </c>
      <c r="BJ281" s="3">
        <f t="shared" si="213"/>
        <v>10281.370835902662</v>
      </c>
      <c r="BK281" s="5" t="e">
        <f t="shared" si="220"/>
        <v>#DIV/0!</v>
      </c>
      <c r="BL281" s="5" t="e">
        <f t="shared" si="221"/>
        <v>#DIV/0!</v>
      </c>
      <c r="BM281" s="39" t="e">
        <f t="shared" si="214"/>
        <v>#DIV/0!</v>
      </c>
      <c r="BN281" s="39" t="e">
        <f t="shared" si="215"/>
        <v>#DIV/0!</v>
      </c>
    </row>
    <row r="282" spans="14:66" x14ac:dyDescent="0.2">
      <c r="N282" s="5">
        <v>142143964000000</v>
      </c>
      <c r="O282" s="32">
        <f t="shared" si="179"/>
        <v>1793.5436817023187</v>
      </c>
      <c r="P282" s="36">
        <f t="shared" si="180"/>
        <v>1301.3332599579087</v>
      </c>
      <c r="Q282" s="36">
        <f t="shared" si="181"/>
        <v>442.7717696259034</v>
      </c>
      <c r="R282" s="37">
        <f t="shared" si="216"/>
        <v>1744.1050295838122</v>
      </c>
      <c r="S282" s="28">
        <f t="shared" si="182"/>
        <v>1301.3332599579087</v>
      </c>
      <c r="T282" s="28">
        <f t="shared" si="183"/>
        <v>442.7717696259034</v>
      </c>
      <c r="U282" s="28">
        <f t="shared" si="217"/>
        <v>1744.1050295838122</v>
      </c>
      <c r="V282" s="30">
        <f t="shared" si="184"/>
        <v>1317.4528747975446</v>
      </c>
      <c r="W282" s="30">
        <f t="shared" si="185"/>
        <v>490.68516723181489</v>
      </c>
      <c r="X282" s="30">
        <f t="shared" si="178"/>
        <v>1808.1380420293594</v>
      </c>
      <c r="Z282" s="7">
        <f t="shared" si="186"/>
        <v>1414</v>
      </c>
      <c r="AA282" s="7">
        <f t="shared" si="187"/>
        <v>470.5</v>
      </c>
      <c r="AB282" s="3">
        <f t="shared" si="188"/>
        <v>3142143964000000</v>
      </c>
      <c r="AC282" s="3">
        <f t="shared" si="189"/>
        <v>142143964000000</v>
      </c>
      <c r="AD282" s="3">
        <f t="shared" si="190"/>
        <v>3142143964000000</v>
      </c>
      <c r="AE282" s="3">
        <f t="shared" si="191"/>
        <v>6142143964000000</v>
      </c>
      <c r="AF282" s="3">
        <f t="shared" si="218"/>
        <v>3284287928000000</v>
      </c>
      <c r="AG282" s="3">
        <f t="shared" si="219"/>
        <v>3284287928000000</v>
      </c>
      <c r="AH282" s="10">
        <f t="shared" si="192"/>
        <v>2270.7472752086769</v>
      </c>
      <c r="AI282" s="10">
        <f t="shared" si="193"/>
        <v>1458.971537991574</v>
      </c>
      <c r="AJ282" s="10">
        <f t="shared" si="194"/>
        <v>40040.473712219675</v>
      </c>
      <c r="AK282" s="10">
        <f t="shared" si="195"/>
        <v>50370.915929972354</v>
      </c>
      <c r="AL282" s="3">
        <f t="shared" si="196"/>
        <v>848.53145892074906</v>
      </c>
      <c r="AM282" s="3">
        <f t="shared" si="197"/>
        <v>567.72052121831666</v>
      </c>
      <c r="AN282" s="3">
        <f t="shared" si="198"/>
        <v>0.76467995624345109</v>
      </c>
      <c r="AO282" s="3">
        <f t="shared" si="199"/>
        <v>0.74194159691045813</v>
      </c>
      <c r="AP282" s="8">
        <f t="shared" si="200"/>
        <v>0.84142909887354744</v>
      </c>
      <c r="AQ282" s="8">
        <f t="shared" si="201"/>
        <v>0.91807999617661951</v>
      </c>
      <c r="AR282" s="3">
        <f t="shared" si="202"/>
        <v>3168931600048410</v>
      </c>
      <c r="AS282" s="3">
        <f t="shared" si="203"/>
        <v>5648341322063702</v>
      </c>
      <c r="AT282" s="3">
        <f t="shared" si="204"/>
        <v>16332.106785845104</v>
      </c>
      <c r="AU282" s="3">
        <f t="shared" si="205"/>
        <v>7513.0693447931553</v>
      </c>
      <c r="AV282" s="3">
        <f t="shared" si="206"/>
        <v>16332.106785845106</v>
      </c>
      <c r="AW282" s="3">
        <f t="shared" si="207"/>
        <v>7513.0693447931553</v>
      </c>
      <c r="BE282" s="3">
        <f t="shared" si="208"/>
        <v>17023.554561934929</v>
      </c>
      <c r="BF282" s="3" t="e">
        <f t="shared" si="209"/>
        <v>#DIV/0!</v>
      </c>
      <c r="BG282" s="3" t="e">
        <f t="shared" si="210"/>
        <v>#DIV/0!</v>
      </c>
      <c r="BH282" s="3">
        <f t="shared" si="211"/>
        <v>15601.720452939822</v>
      </c>
      <c r="BI282" s="3">
        <f t="shared" si="212"/>
        <v>126050.57679964052</v>
      </c>
      <c r="BJ282" s="3">
        <f t="shared" si="213"/>
        <v>10278.766926753824</v>
      </c>
      <c r="BK282" s="5" t="e">
        <f t="shared" si="220"/>
        <v>#DIV/0!</v>
      </c>
      <c r="BL282" s="5" t="e">
        <f t="shared" si="221"/>
        <v>#DIV/0!</v>
      </c>
      <c r="BM282" s="39" t="e">
        <f t="shared" si="214"/>
        <v>#DIV/0!</v>
      </c>
      <c r="BN282" s="39" t="e">
        <f t="shared" si="215"/>
        <v>#DIV/0!</v>
      </c>
    </row>
    <row r="283" spans="14:66" x14ac:dyDescent="0.2">
      <c r="N283" s="5">
        <v>143210635000000</v>
      </c>
      <c r="O283" s="32">
        <f t="shared" si="179"/>
        <v>1793.5030254932242</v>
      </c>
      <c r="P283" s="36">
        <f t="shared" si="180"/>
        <v>1301.3023005861389</v>
      </c>
      <c r="Q283" s="36">
        <f t="shared" si="181"/>
        <v>442.76806459313337</v>
      </c>
      <c r="R283" s="37">
        <f t="shared" si="216"/>
        <v>1744.0703651792724</v>
      </c>
      <c r="S283" s="28">
        <f t="shared" si="182"/>
        <v>1301.3023005861389</v>
      </c>
      <c r="T283" s="28">
        <f t="shared" si="183"/>
        <v>442.76806459313337</v>
      </c>
      <c r="U283" s="28">
        <f t="shared" si="217"/>
        <v>1744.0703651792724</v>
      </c>
      <c r="V283" s="30">
        <f t="shared" si="184"/>
        <v>1317.3858290299954</v>
      </c>
      <c r="W283" s="30">
        <f t="shared" si="185"/>
        <v>490.66081964108565</v>
      </c>
      <c r="X283" s="30">
        <f t="shared" si="178"/>
        <v>1808.0466486710811</v>
      </c>
      <c r="Z283" s="7">
        <f t="shared" si="186"/>
        <v>1414</v>
      </c>
      <c r="AA283" s="7">
        <f t="shared" si="187"/>
        <v>470.5</v>
      </c>
      <c r="AB283" s="3">
        <f t="shared" si="188"/>
        <v>3143210635000000</v>
      </c>
      <c r="AC283" s="3">
        <f t="shared" si="189"/>
        <v>143210635000000</v>
      </c>
      <c r="AD283" s="3">
        <f t="shared" si="190"/>
        <v>3143210635000000</v>
      </c>
      <c r="AE283" s="3">
        <f t="shared" si="191"/>
        <v>6143210635000000</v>
      </c>
      <c r="AF283" s="3">
        <f t="shared" si="218"/>
        <v>3286421270000000</v>
      </c>
      <c r="AG283" s="3">
        <f t="shared" si="219"/>
        <v>3286421270000000</v>
      </c>
      <c r="AH283" s="10">
        <f t="shared" si="192"/>
        <v>2270.2386536109443</v>
      </c>
      <c r="AI283" s="10">
        <f t="shared" si="193"/>
        <v>1458.8043370738214</v>
      </c>
      <c r="AJ283" s="10">
        <f t="shared" si="194"/>
        <v>40014.481906163062</v>
      </c>
      <c r="AK283" s="10">
        <f t="shared" si="195"/>
        <v>50338.218237953137</v>
      </c>
      <c r="AL283" s="3">
        <f t="shared" si="196"/>
        <v>848.31212094065108</v>
      </c>
      <c r="AM283" s="3">
        <f t="shared" si="197"/>
        <v>567.64235968219407</v>
      </c>
      <c r="AN283" s="3">
        <f t="shared" si="198"/>
        <v>0.76466792968861397</v>
      </c>
      <c r="AO283" s="3">
        <f t="shared" si="199"/>
        <v>0.74193457500657567</v>
      </c>
      <c r="AP283" s="8">
        <f t="shared" si="200"/>
        <v>0.84144174651217274</v>
      </c>
      <c r="AQ283" s="8">
        <f t="shared" si="201"/>
        <v>0.91809342772973823</v>
      </c>
      <c r="AR283" s="3">
        <f t="shared" si="202"/>
        <v>3170196731495218.5</v>
      </c>
      <c r="AS283" s="3">
        <f t="shared" si="203"/>
        <v>5649432018245322</v>
      </c>
      <c r="AT283" s="3">
        <f t="shared" si="204"/>
        <v>16327.231723440907</v>
      </c>
      <c r="AU283" s="3">
        <f t="shared" si="205"/>
        <v>7512.0027266285597</v>
      </c>
      <c r="AV283" s="3">
        <f t="shared" si="206"/>
        <v>16327.231723440906</v>
      </c>
      <c r="AW283" s="3">
        <f t="shared" si="207"/>
        <v>7512.0027266285615</v>
      </c>
      <c r="BE283" s="3">
        <f t="shared" si="208"/>
        <v>17023.605753158212</v>
      </c>
      <c r="BF283" s="3" t="e">
        <f t="shared" si="209"/>
        <v>#DIV/0!</v>
      </c>
      <c r="BG283" s="3" t="e">
        <f t="shared" si="210"/>
        <v>#DIV/0!</v>
      </c>
      <c r="BH283" s="3">
        <f t="shared" si="211"/>
        <v>15601.915687474439</v>
      </c>
      <c r="BI283" s="3">
        <f t="shared" si="212"/>
        <v>125382.1101277642</v>
      </c>
      <c r="BJ283" s="3">
        <f t="shared" si="213"/>
        <v>10276.435541082945</v>
      </c>
      <c r="BK283" s="5" t="e">
        <f t="shared" si="220"/>
        <v>#DIV/0!</v>
      </c>
      <c r="BL283" s="5" t="e">
        <f t="shared" si="221"/>
        <v>#DIV/0!</v>
      </c>
      <c r="BM283" s="39" t="e">
        <f t="shared" si="214"/>
        <v>#DIV/0!</v>
      </c>
      <c r="BN283" s="39" t="e">
        <f t="shared" si="215"/>
        <v>#DIV/0!</v>
      </c>
    </row>
    <row r="284" spans="14:66" x14ac:dyDescent="0.2">
      <c r="N284" s="5">
        <v>144376256000000</v>
      </c>
      <c r="O284" s="32">
        <f t="shared" si="179"/>
        <v>1793.4586544736642</v>
      </c>
      <c r="P284" s="36">
        <f t="shared" si="180"/>
        <v>1301.2684766767418</v>
      </c>
      <c r="Q284" s="36">
        <f t="shared" si="181"/>
        <v>442.76401631287251</v>
      </c>
      <c r="R284" s="37">
        <f t="shared" si="216"/>
        <v>1744.0324929896142</v>
      </c>
      <c r="S284" s="28">
        <f t="shared" si="182"/>
        <v>1301.2684766767418</v>
      </c>
      <c r="T284" s="28">
        <f t="shared" si="183"/>
        <v>442.76401631287251</v>
      </c>
      <c r="U284" s="28">
        <f t="shared" si="217"/>
        <v>1744.0324929896142</v>
      </c>
      <c r="V284" s="30">
        <f t="shared" si="184"/>
        <v>1317.3127315964421</v>
      </c>
      <c r="W284" s="30">
        <f t="shared" si="185"/>
        <v>490.63426620026246</v>
      </c>
      <c r="X284" s="30">
        <f t="shared" si="178"/>
        <v>1807.9469977967046</v>
      </c>
      <c r="Z284" s="7">
        <f t="shared" si="186"/>
        <v>1414</v>
      </c>
      <c r="AA284" s="7">
        <f t="shared" si="187"/>
        <v>470.5</v>
      </c>
      <c r="AB284" s="3">
        <f t="shared" si="188"/>
        <v>3144376256000000</v>
      </c>
      <c r="AC284" s="3">
        <f t="shared" si="189"/>
        <v>144376256000000</v>
      </c>
      <c r="AD284" s="3">
        <f t="shared" si="190"/>
        <v>3144376256000000</v>
      </c>
      <c r="AE284" s="3">
        <f t="shared" si="191"/>
        <v>6144376256000000</v>
      </c>
      <c r="AF284" s="3">
        <f t="shared" si="218"/>
        <v>3288752512000000</v>
      </c>
      <c r="AG284" s="3">
        <f t="shared" si="219"/>
        <v>3288752512000000</v>
      </c>
      <c r="AH284" s="10">
        <f t="shared" si="192"/>
        <v>2269.6831771282959</v>
      </c>
      <c r="AI284" s="10">
        <f t="shared" si="193"/>
        <v>1458.6216808187626</v>
      </c>
      <c r="AJ284" s="10">
        <f t="shared" si="194"/>
        <v>39986.117521647204</v>
      </c>
      <c r="AK284" s="10">
        <f t="shared" si="195"/>
        <v>50302.535842232181</v>
      </c>
      <c r="AL284" s="3">
        <f t="shared" si="196"/>
        <v>848.07258866190398</v>
      </c>
      <c r="AM284" s="3">
        <f t="shared" si="197"/>
        <v>567.55697627773225</v>
      </c>
      <c r="AN284" s="3">
        <f t="shared" si="198"/>
        <v>0.76465479160367356</v>
      </c>
      <c r="AO284" s="3">
        <f t="shared" si="199"/>
        <v>0.74192690297926878</v>
      </c>
      <c r="AP284" s="8">
        <f t="shared" si="200"/>
        <v>0.84145556466593074</v>
      </c>
      <c r="AQ284" s="8">
        <f t="shared" si="201"/>
        <v>0.91810810374051677</v>
      </c>
      <c r="AR284" s="3">
        <f t="shared" si="202"/>
        <v>3171579180247408</v>
      </c>
      <c r="AS284" s="3">
        <f t="shared" si="203"/>
        <v>5650623865412863</v>
      </c>
      <c r="AT284" s="3">
        <f t="shared" si="204"/>
        <v>16321.90865322311</v>
      </c>
      <c r="AU284" s="3">
        <f t="shared" si="205"/>
        <v>7510.8376189264054</v>
      </c>
      <c r="AV284" s="3">
        <f t="shared" si="206"/>
        <v>16321.908653223114</v>
      </c>
      <c r="AW284" s="3">
        <f t="shared" si="207"/>
        <v>7510.8376189264072</v>
      </c>
      <c r="BE284" s="3">
        <f t="shared" si="208"/>
        <v>17023.661693148024</v>
      </c>
      <c r="BF284" s="3" t="e">
        <f t="shared" si="209"/>
        <v>#DIV/0!</v>
      </c>
      <c r="BG284" s="3" t="e">
        <f t="shared" si="210"/>
        <v>#DIV/0!</v>
      </c>
      <c r="BH284" s="3">
        <f t="shared" si="211"/>
        <v>15602.129010607985</v>
      </c>
      <c r="BI284" s="3">
        <f t="shared" si="212"/>
        <v>124661.33353167615</v>
      </c>
      <c r="BJ284" s="3">
        <f t="shared" si="213"/>
        <v>10273.889437076554</v>
      </c>
      <c r="BK284" s="5" t="e">
        <f t="shared" si="220"/>
        <v>#DIV/0!</v>
      </c>
      <c r="BL284" s="5" t="e">
        <f t="shared" si="221"/>
        <v>#DIV/0!</v>
      </c>
      <c r="BM284" s="39" t="e">
        <f t="shared" si="214"/>
        <v>#DIV/0!</v>
      </c>
      <c r="BN284" s="39" t="e">
        <f t="shared" si="215"/>
        <v>#DIV/0!</v>
      </c>
    </row>
    <row r="285" spans="14:66" x14ac:dyDescent="0.2">
      <c r="N285" s="5">
        <v>145467760000000</v>
      </c>
      <c r="O285" s="32">
        <f t="shared" si="179"/>
        <v>1793.4171580182021</v>
      </c>
      <c r="P285" s="36">
        <f t="shared" si="180"/>
        <v>1301.2368105072442</v>
      </c>
      <c r="Q285" s="36">
        <f t="shared" si="181"/>
        <v>442.76022587265254</v>
      </c>
      <c r="R285" s="37">
        <f t="shared" si="216"/>
        <v>1743.9970363798966</v>
      </c>
      <c r="S285" s="28">
        <f t="shared" si="182"/>
        <v>1301.2368105072442</v>
      </c>
      <c r="T285" s="28">
        <f t="shared" si="183"/>
        <v>442.76022587265254</v>
      </c>
      <c r="U285" s="28">
        <f t="shared" si="217"/>
        <v>1743.9970363798966</v>
      </c>
      <c r="V285" s="30">
        <f t="shared" si="184"/>
        <v>1317.2444395171892</v>
      </c>
      <c r="W285" s="30">
        <f t="shared" si="185"/>
        <v>490.60945067352947</v>
      </c>
      <c r="X285" s="30">
        <f t="shared" si="178"/>
        <v>1807.8538901907186</v>
      </c>
      <c r="Z285" s="7">
        <f t="shared" si="186"/>
        <v>1414</v>
      </c>
      <c r="AA285" s="7">
        <f t="shared" si="187"/>
        <v>470.5</v>
      </c>
      <c r="AB285" s="3">
        <f t="shared" si="188"/>
        <v>3145467760000000</v>
      </c>
      <c r="AC285" s="3">
        <f t="shared" si="189"/>
        <v>145467760000000</v>
      </c>
      <c r="AD285" s="3">
        <f t="shared" si="190"/>
        <v>3145467760000000</v>
      </c>
      <c r="AE285" s="3">
        <f t="shared" si="191"/>
        <v>6145467760000000</v>
      </c>
      <c r="AF285" s="3">
        <f t="shared" si="218"/>
        <v>3290935520000000</v>
      </c>
      <c r="AG285" s="3">
        <f t="shared" si="219"/>
        <v>3290935520000000</v>
      </c>
      <c r="AH285" s="10">
        <f t="shared" si="192"/>
        <v>2269.1633309081553</v>
      </c>
      <c r="AI285" s="10">
        <f t="shared" si="193"/>
        <v>1458.4506910594607</v>
      </c>
      <c r="AJ285" s="10">
        <f t="shared" si="194"/>
        <v>39959.59314464005</v>
      </c>
      <c r="AK285" s="10">
        <f t="shared" si="195"/>
        <v>50269.16817595718</v>
      </c>
      <c r="AL285" s="3">
        <f t="shared" si="196"/>
        <v>847.84843162973687</v>
      </c>
      <c r="AM285" s="3">
        <f t="shared" si="197"/>
        <v>567.47704930948203</v>
      </c>
      <c r="AN285" s="3">
        <f t="shared" si="198"/>
        <v>0.76464249280974894</v>
      </c>
      <c r="AO285" s="3">
        <f t="shared" si="199"/>
        <v>0.74191971998186035</v>
      </c>
      <c r="AP285" s="8">
        <f t="shared" si="200"/>
        <v>0.84146850158192921</v>
      </c>
      <c r="AQ285" s="8">
        <f t="shared" si="201"/>
        <v>0.91812184512243711</v>
      </c>
      <c r="AR285" s="3">
        <f t="shared" si="202"/>
        <v>3172873684192012</v>
      </c>
      <c r="AS285" s="3">
        <f t="shared" si="203"/>
        <v>5651739901728860</v>
      </c>
      <c r="AT285" s="3">
        <f t="shared" si="204"/>
        <v>16316.928053684109</v>
      </c>
      <c r="AU285" s="3">
        <f t="shared" si="205"/>
        <v>7509.7470266605378</v>
      </c>
      <c r="AV285" s="3">
        <f t="shared" si="206"/>
        <v>16316.928053684111</v>
      </c>
      <c r="AW285" s="3">
        <f t="shared" si="207"/>
        <v>7509.7470266605378</v>
      </c>
      <c r="BE285" s="3">
        <f t="shared" si="208"/>
        <v>17023.714076146134</v>
      </c>
      <c r="BF285" s="3" t="e">
        <f t="shared" si="209"/>
        <v>#DIV/0!</v>
      </c>
      <c r="BG285" s="3" t="e">
        <f t="shared" si="210"/>
        <v>#DIV/0!</v>
      </c>
      <c r="BH285" s="3">
        <f t="shared" si="211"/>
        <v>15602.328748225355</v>
      </c>
      <c r="BI285" s="3">
        <f t="shared" si="212"/>
        <v>123995.38269967306</v>
      </c>
      <c r="BJ285" s="3">
        <f t="shared" si="213"/>
        <v>10271.506698494231</v>
      </c>
      <c r="BK285" s="5" t="e">
        <f t="shared" si="220"/>
        <v>#DIV/0!</v>
      </c>
      <c r="BL285" s="5" t="e">
        <f t="shared" si="221"/>
        <v>#DIV/0!</v>
      </c>
      <c r="BM285" s="39" t="e">
        <f t="shared" si="214"/>
        <v>#DIV/0!</v>
      </c>
      <c r="BN285" s="39" t="e">
        <f t="shared" si="215"/>
        <v>#DIV/0!</v>
      </c>
    </row>
    <row r="286" spans="14:66" x14ac:dyDescent="0.2">
      <c r="N286" s="5">
        <v>146634381000000</v>
      </c>
      <c r="O286" s="32">
        <f t="shared" si="179"/>
        <v>1793.372862166437</v>
      </c>
      <c r="P286" s="36">
        <f t="shared" si="180"/>
        <v>1301.2029725807106</v>
      </c>
      <c r="Q286" s="36">
        <f t="shared" si="181"/>
        <v>442.75617503154052</v>
      </c>
      <c r="R286" s="37">
        <f t="shared" si="216"/>
        <v>1743.9591476122512</v>
      </c>
      <c r="S286" s="28">
        <f t="shared" si="182"/>
        <v>1301.2029725807106</v>
      </c>
      <c r="T286" s="28">
        <f t="shared" si="183"/>
        <v>442.75617503154052</v>
      </c>
      <c r="U286" s="28">
        <f t="shared" si="217"/>
        <v>1743.9591476122512</v>
      </c>
      <c r="V286" s="30">
        <f t="shared" si="184"/>
        <v>1317.1716142333696</v>
      </c>
      <c r="W286" s="30">
        <f t="shared" si="185"/>
        <v>490.58297976734383</v>
      </c>
      <c r="X286" s="30">
        <f t="shared" si="178"/>
        <v>1807.7545940007135</v>
      </c>
      <c r="Z286" s="7">
        <f t="shared" si="186"/>
        <v>1414</v>
      </c>
      <c r="AA286" s="7">
        <f t="shared" si="187"/>
        <v>470.5</v>
      </c>
      <c r="AB286" s="3">
        <f t="shared" si="188"/>
        <v>3146634381000000</v>
      </c>
      <c r="AC286" s="3">
        <f t="shared" si="189"/>
        <v>146634381000000</v>
      </c>
      <c r="AD286" s="3">
        <f t="shared" si="190"/>
        <v>3146634381000000</v>
      </c>
      <c r="AE286" s="3">
        <f t="shared" si="191"/>
        <v>6146634381000000</v>
      </c>
      <c r="AF286" s="3">
        <f t="shared" si="218"/>
        <v>3293268762000000</v>
      </c>
      <c r="AG286" s="3">
        <f t="shared" si="219"/>
        <v>3293268762000000</v>
      </c>
      <c r="AH286" s="10">
        <f t="shared" si="192"/>
        <v>2268.6080399844786</v>
      </c>
      <c r="AI286" s="10">
        <f t="shared" si="193"/>
        <v>1458.2679895612</v>
      </c>
      <c r="AJ286" s="10">
        <f t="shared" si="194"/>
        <v>39931.282245115603</v>
      </c>
      <c r="AK286" s="10">
        <f t="shared" si="195"/>
        <v>50233.55306435543</v>
      </c>
      <c r="AL286" s="3">
        <f t="shared" si="196"/>
        <v>847.60900240298849</v>
      </c>
      <c r="AM286" s="3">
        <f t="shared" si="197"/>
        <v>567.39165092277142</v>
      </c>
      <c r="AN286" s="3">
        <f t="shared" si="198"/>
        <v>0.76462935177797764</v>
      </c>
      <c r="AO286" s="3">
        <f t="shared" si="199"/>
        <v>0.741912043932626</v>
      </c>
      <c r="AP286" s="8">
        <f t="shared" si="200"/>
        <v>0.84148232603566708</v>
      </c>
      <c r="AQ286" s="8">
        <f t="shared" si="201"/>
        <v>0.91813653064067824</v>
      </c>
      <c r="AR286" s="3">
        <f t="shared" si="202"/>
        <v>3174257232104700</v>
      </c>
      <c r="AS286" s="3">
        <f t="shared" si="203"/>
        <v>5652932715299756</v>
      </c>
      <c r="AT286" s="3">
        <f t="shared" si="204"/>
        <v>16311.608961022024</v>
      </c>
      <c r="AU286" s="3">
        <f t="shared" si="205"/>
        <v>7508.5818407939105</v>
      </c>
      <c r="AV286" s="3">
        <f t="shared" si="206"/>
        <v>16311.608961022026</v>
      </c>
      <c r="AW286" s="3">
        <f t="shared" si="207"/>
        <v>7508.5818407939096</v>
      </c>
      <c r="BE286" s="3">
        <f t="shared" si="208"/>
        <v>17023.770064127522</v>
      </c>
      <c r="BF286" s="3" t="e">
        <f t="shared" si="209"/>
        <v>#DIV/0!</v>
      </c>
      <c r="BG286" s="3" t="e">
        <f t="shared" si="210"/>
        <v>#DIV/0!</v>
      </c>
      <c r="BH286" s="3">
        <f t="shared" si="211"/>
        <v>15602.542209086105</v>
      </c>
      <c r="BI286" s="3">
        <f t="shared" si="212"/>
        <v>123293.01561142162</v>
      </c>
      <c r="BJ286" s="3">
        <f t="shared" si="213"/>
        <v>10268.96155000772</v>
      </c>
      <c r="BK286" s="5" t="e">
        <f t="shared" si="220"/>
        <v>#DIV/0!</v>
      </c>
      <c r="BL286" s="5" t="e">
        <f t="shared" si="221"/>
        <v>#DIV/0!</v>
      </c>
      <c r="BM286" s="39" t="e">
        <f t="shared" si="214"/>
        <v>#DIV/0!</v>
      </c>
      <c r="BN286" s="39" t="e">
        <f t="shared" si="215"/>
        <v>#DIV/0!</v>
      </c>
    </row>
    <row r="287" spans="14:66" x14ac:dyDescent="0.2">
      <c r="N287" s="5">
        <v>147755888000000</v>
      </c>
      <c r="O287" s="32">
        <f t="shared" si="179"/>
        <v>1793.3303337067262</v>
      </c>
      <c r="P287" s="36">
        <f t="shared" si="180"/>
        <v>1301.170450490511</v>
      </c>
      <c r="Q287" s="36">
        <f t="shared" si="181"/>
        <v>442.75228128331901</v>
      </c>
      <c r="R287" s="37">
        <f t="shared" si="216"/>
        <v>1743.92273177383</v>
      </c>
      <c r="S287" s="28">
        <f t="shared" si="182"/>
        <v>1301.170450490511</v>
      </c>
      <c r="T287" s="28">
        <f t="shared" si="183"/>
        <v>442.75228128331901</v>
      </c>
      <c r="U287" s="28">
        <f t="shared" si="217"/>
        <v>1743.92273177383</v>
      </c>
      <c r="V287" s="30">
        <f t="shared" si="184"/>
        <v>1317.1017659037491</v>
      </c>
      <c r="W287" s="30">
        <f t="shared" si="185"/>
        <v>490.55758309449266</v>
      </c>
      <c r="X287" s="30">
        <f t="shared" si="178"/>
        <v>1807.6593489982417</v>
      </c>
      <c r="Z287" s="7">
        <f t="shared" si="186"/>
        <v>1414</v>
      </c>
      <c r="AA287" s="7">
        <f t="shared" si="187"/>
        <v>470.5</v>
      </c>
      <c r="AB287" s="3">
        <f t="shared" si="188"/>
        <v>3147755888000000</v>
      </c>
      <c r="AC287" s="3">
        <f t="shared" si="189"/>
        <v>147755888000000</v>
      </c>
      <c r="AD287" s="3">
        <f t="shared" si="190"/>
        <v>3147755888000000</v>
      </c>
      <c r="AE287" s="3">
        <f t="shared" si="191"/>
        <v>6147755888000000</v>
      </c>
      <c r="AF287" s="3">
        <f t="shared" si="218"/>
        <v>3295511776000000</v>
      </c>
      <c r="AG287" s="3">
        <f t="shared" si="219"/>
        <v>3295511776000000</v>
      </c>
      <c r="AH287" s="10">
        <f t="shared" si="192"/>
        <v>2268.0745446150522</v>
      </c>
      <c r="AI287" s="10">
        <f t="shared" si="193"/>
        <v>1458.0924075085682</v>
      </c>
      <c r="AJ287" s="10">
        <f t="shared" si="194"/>
        <v>39904.103939832028</v>
      </c>
      <c r="AK287" s="10">
        <f t="shared" si="195"/>
        <v>50199.362756308692</v>
      </c>
      <c r="AL287" s="3">
        <f t="shared" si="196"/>
        <v>847.37898214483334</v>
      </c>
      <c r="AM287" s="3">
        <f t="shared" si="197"/>
        <v>567.30958331120553</v>
      </c>
      <c r="AN287" s="3">
        <f t="shared" si="198"/>
        <v>0.76461672296967043</v>
      </c>
      <c r="AO287" s="3">
        <f t="shared" si="199"/>
        <v>0.74190466596770055</v>
      </c>
      <c r="AP287" s="8">
        <f t="shared" si="200"/>
        <v>0.84149561318496635</v>
      </c>
      <c r="AQ287" s="8">
        <f t="shared" si="201"/>
        <v>0.91815064675892177</v>
      </c>
      <c r="AR287" s="3">
        <f t="shared" si="202"/>
        <v>3175587235019278</v>
      </c>
      <c r="AS287" s="3">
        <f t="shared" si="203"/>
        <v>5654079374665184</v>
      </c>
      <c r="AT287" s="3">
        <f t="shared" si="204"/>
        <v>16306.499715651631</v>
      </c>
      <c r="AU287" s="3">
        <f t="shared" si="205"/>
        <v>7507.4621618738356</v>
      </c>
      <c r="AV287" s="3">
        <f t="shared" si="206"/>
        <v>16306.499715651631</v>
      </c>
      <c r="AW287" s="3">
        <f t="shared" si="207"/>
        <v>7507.4621618738347</v>
      </c>
      <c r="BE287" s="3">
        <f t="shared" si="208"/>
        <v>17023.823887016912</v>
      </c>
      <c r="BF287" s="3" t="e">
        <f t="shared" si="209"/>
        <v>#DIV/0!</v>
      </c>
      <c r="BG287" s="3" t="e">
        <f t="shared" si="210"/>
        <v>#DIV/0!</v>
      </c>
      <c r="BH287" s="3">
        <f t="shared" si="211"/>
        <v>15602.747393225844</v>
      </c>
      <c r="BI287" s="3">
        <f t="shared" si="212"/>
        <v>122626.78988777238</v>
      </c>
      <c r="BJ287" s="3">
        <f t="shared" si="213"/>
        <v>10266.516351446893</v>
      </c>
      <c r="BK287" s="5" t="e">
        <f t="shared" si="220"/>
        <v>#DIV/0!</v>
      </c>
      <c r="BL287" s="5" t="e">
        <f t="shared" si="221"/>
        <v>#DIV/0!</v>
      </c>
      <c r="BM287" s="39" t="e">
        <f t="shared" si="214"/>
        <v>#DIV/0!</v>
      </c>
      <c r="BN287" s="39" t="e">
        <f t="shared" si="215"/>
        <v>#DIV/0!</v>
      </c>
    </row>
    <row r="288" spans="14:66" x14ac:dyDescent="0.2">
      <c r="N288" s="5">
        <v>148923357000000</v>
      </c>
      <c r="O288" s="32">
        <f t="shared" si="179"/>
        <v>1793.2861185269226</v>
      </c>
      <c r="P288" s="36">
        <f t="shared" si="180"/>
        <v>1301.1366031675282</v>
      </c>
      <c r="Q288" s="36">
        <f t="shared" si="181"/>
        <v>442.748228422566</v>
      </c>
      <c r="R288" s="37">
        <f t="shared" si="216"/>
        <v>1743.8848315900941</v>
      </c>
      <c r="S288" s="28">
        <f t="shared" si="182"/>
        <v>1301.1366031675282</v>
      </c>
      <c r="T288" s="28">
        <f t="shared" si="183"/>
        <v>442.748228422566</v>
      </c>
      <c r="U288" s="28">
        <f t="shared" si="217"/>
        <v>1743.8848315900941</v>
      </c>
      <c r="V288" s="30">
        <f t="shared" si="184"/>
        <v>1317.0292207861419</v>
      </c>
      <c r="W288" s="30">
        <f t="shared" si="185"/>
        <v>490.53119778807331</v>
      </c>
      <c r="X288" s="30">
        <f t="shared" si="178"/>
        <v>1807.5604185742152</v>
      </c>
      <c r="Z288" s="7">
        <f t="shared" si="186"/>
        <v>1414</v>
      </c>
      <c r="AA288" s="7">
        <f t="shared" si="187"/>
        <v>470.5</v>
      </c>
      <c r="AB288" s="3">
        <f t="shared" si="188"/>
        <v>3148923357000000</v>
      </c>
      <c r="AC288" s="3">
        <f t="shared" si="189"/>
        <v>148923357000000</v>
      </c>
      <c r="AD288" s="3">
        <f t="shared" si="190"/>
        <v>3148923357000000</v>
      </c>
      <c r="AE288" s="3">
        <f t="shared" si="191"/>
        <v>6148923357000000</v>
      </c>
      <c r="AF288" s="3">
        <f t="shared" si="218"/>
        <v>3297846714000000</v>
      </c>
      <c r="AG288" s="3">
        <f t="shared" si="219"/>
        <v>3297846714000000</v>
      </c>
      <c r="AH288" s="10">
        <f t="shared" si="192"/>
        <v>2267.5195204356173</v>
      </c>
      <c r="AI288" s="10">
        <f t="shared" si="193"/>
        <v>1457.9096861647845</v>
      </c>
      <c r="AJ288" s="10">
        <f t="shared" si="194"/>
        <v>39875.851077669111</v>
      </c>
      <c r="AK288" s="10">
        <f t="shared" si="195"/>
        <v>50163.820655707743</v>
      </c>
      <c r="AL288" s="3">
        <f t="shared" si="196"/>
        <v>847.13969124436187</v>
      </c>
      <c r="AM288" s="3">
        <f t="shared" si="197"/>
        <v>567.22418189614973</v>
      </c>
      <c r="AN288" s="3">
        <f t="shared" si="198"/>
        <v>0.76460358081879032</v>
      </c>
      <c r="AO288" s="3">
        <f t="shared" si="199"/>
        <v>0.74189698693391348</v>
      </c>
      <c r="AP288" s="8">
        <f t="shared" si="200"/>
        <v>0.84150944205901346</v>
      </c>
      <c r="AQ288" s="8">
        <f t="shared" si="201"/>
        <v>0.91816533982595883</v>
      </c>
      <c r="AR288" s="3">
        <f t="shared" si="202"/>
        <v>3176971700561806</v>
      </c>
      <c r="AS288" s="3">
        <f t="shared" si="203"/>
        <v>5655272998386484</v>
      </c>
      <c r="AT288" s="3">
        <f t="shared" si="204"/>
        <v>16301.185402117513</v>
      </c>
      <c r="AU288" s="3">
        <f t="shared" si="205"/>
        <v>7506.2970625703729</v>
      </c>
      <c r="AV288" s="3">
        <f t="shared" si="206"/>
        <v>16301.18540211751</v>
      </c>
      <c r="AW288" s="3">
        <f t="shared" si="207"/>
        <v>7506.2970625703747</v>
      </c>
      <c r="BE288" s="3">
        <f t="shared" si="208"/>
        <v>17023.879915695161</v>
      </c>
      <c r="BF288" s="3" t="e">
        <f t="shared" si="209"/>
        <v>#DIV/0!</v>
      </c>
      <c r="BG288" s="3" t="e">
        <f t="shared" si="210"/>
        <v>#DIV/0!</v>
      </c>
      <c r="BH288" s="3">
        <f t="shared" si="211"/>
        <v>15602.960963341944</v>
      </c>
      <c r="BI288" s="3">
        <f t="shared" si="212"/>
        <v>121942.41585114386</v>
      </c>
      <c r="BJ288" s="3">
        <f t="shared" si="213"/>
        <v>10263.97253184944</v>
      </c>
      <c r="BK288" s="5" t="e">
        <f t="shared" si="220"/>
        <v>#DIV/0!</v>
      </c>
      <c r="BL288" s="5" t="e">
        <f t="shared" si="221"/>
        <v>#DIV/0!</v>
      </c>
      <c r="BM288" s="39" t="e">
        <f t="shared" si="214"/>
        <v>#DIV/0!</v>
      </c>
      <c r="BN288" s="39" t="e">
        <f t="shared" si="215"/>
        <v>#DIV/0!</v>
      </c>
    </row>
    <row r="289" spans="14:66" x14ac:dyDescent="0.2">
      <c r="N289" s="5">
        <v>150065172000000</v>
      </c>
      <c r="O289" s="32">
        <f t="shared" si="179"/>
        <v>1793.242929902118</v>
      </c>
      <c r="P289" s="36">
        <f t="shared" si="180"/>
        <v>1301.1035071004119</v>
      </c>
      <c r="Q289" s="36">
        <f t="shared" si="181"/>
        <v>442.74426507566818</v>
      </c>
      <c r="R289" s="37">
        <f t="shared" si="216"/>
        <v>1743.8477721760801</v>
      </c>
      <c r="S289" s="28">
        <f t="shared" si="182"/>
        <v>1301.1035071004119</v>
      </c>
      <c r="T289" s="28">
        <f t="shared" si="183"/>
        <v>442.74426507566818</v>
      </c>
      <c r="U289" s="28">
        <f t="shared" si="217"/>
        <v>1743.8477721760801</v>
      </c>
      <c r="V289" s="30">
        <f t="shared" si="184"/>
        <v>1316.9584317543372</v>
      </c>
      <c r="W289" s="30">
        <f t="shared" si="185"/>
        <v>490.50544328303295</v>
      </c>
      <c r="X289" s="30">
        <f t="shared" si="178"/>
        <v>1807.4638750373701</v>
      </c>
      <c r="Z289" s="7">
        <f t="shared" si="186"/>
        <v>1414</v>
      </c>
      <c r="AA289" s="7">
        <f t="shared" si="187"/>
        <v>470.5</v>
      </c>
      <c r="AB289" s="3">
        <f t="shared" si="188"/>
        <v>3150065172000000</v>
      </c>
      <c r="AC289" s="3">
        <f t="shared" si="189"/>
        <v>150065172000000</v>
      </c>
      <c r="AD289" s="3">
        <f t="shared" si="190"/>
        <v>3150065172000000</v>
      </c>
      <c r="AE289" s="3">
        <f t="shared" si="191"/>
        <v>6150065172000000</v>
      </c>
      <c r="AF289" s="3">
        <f t="shared" si="218"/>
        <v>3300130344000000</v>
      </c>
      <c r="AG289" s="3">
        <f t="shared" si="219"/>
        <v>3300130344000000</v>
      </c>
      <c r="AH289" s="10">
        <f t="shared" si="192"/>
        <v>2266.977022687312</v>
      </c>
      <c r="AI289" s="10">
        <f t="shared" si="193"/>
        <v>1457.7310356421444</v>
      </c>
      <c r="AJ289" s="10">
        <f t="shared" si="194"/>
        <v>39848.257716103239</v>
      </c>
      <c r="AK289" s="10">
        <f t="shared" si="195"/>
        <v>50129.108206857876</v>
      </c>
      <c r="AL289" s="3">
        <f t="shared" si="196"/>
        <v>846.90581242508915</v>
      </c>
      <c r="AM289" s="3">
        <f t="shared" si="197"/>
        <v>567.14068620673152</v>
      </c>
      <c r="AN289" s="3">
        <f t="shared" si="198"/>
        <v>0.76459073161073066</v>
      </c>
      <c r="AO289" s="3">
        <f t="shared" si="199"/>
        <v>0.74188947791925941</v>
      </c>
      <c r="AP289" s="8">
        <f t="shared" si="200"/>
        <v>0.84152296428203044</v>
      </c>
      <c r="AQ289" s="8">
        <f t="shared" si="201"/>
        <v>0.91817970848533137</v>
      </c>
      <c r="AR289" s="3">
        <f t="shared" si="202"/>
        <v>3178325700390164</v>
      </c>
      <c r="AS289" s="3">
        <f t="shared" si="203"/>
        <v>5656440365318412</v>
      </c>
      <c r="AT289" s="3">
        <f t="shared" si="204"/>
        <v>16295.992123300914</v>
      </c>
      <c r="AU289" s="3">
        <f t="shared" si="205"/>
        <v>7505.1580253955854</v>
      </c>
      <c r="AV289" s="3">
        <f t="shared" si="206"/>
        <v>16295.992123300915</v>
      </c>
      <c r="AW289" s="3">
        <f t="shared" si="207"/>
        <v>7505.1580253955844</v>
      </c>
      <c r="BE289" s="3">
        <f t="shared" si="208"/>
        <v>17023.934713197494</v>
      </c>
      <c r="BF289" s="3" t="e">
        <f t="shared" si="209"/>
        <v>#DIV/0!</v>
      </c>
      <c r="BG289" s="3" t="e">
        <f t="shared" si="210"/>
        <v>#DIV/0!</v>
      </c>
      <c r="BH289" s="3">
        <f t="shared" si="211"/>
        <v>15603.16981782175</v>
      </c>
      <c r="BI289" s="3">
        <f t="shared" si="212"/>
        <v>121281.92653917284</v>
      </c>
      <c r="BJ289" s="3">
        <f t="shared" si="213"/>
        <v>10261.486176508242</v>
      </c>
      <c r="BK289" s="5" t="e">
        <f t="shared" si="220"/>
        <v>#DIV/0!</v>
      </c>
      <c r="BL289" s="5" t="e">
        <f t="shared" si="221"/>
        <v>#DIV/0!</v>
      </c>
      <c r="BM289" s="39" t="e">
        <f t="shared" si="214"/>
        <v>#DIV/0!</v>
      </c>
      <c r="BN289" s="39" t="e">
        <f t="shared" si="215"/>
        <v>#DIV/0!</v>
      </c>
    </row>
    <row r="290" spans="14:66" x14ac:dyDescent="0.2">
      <c r="N290" s="5">
        <v>151209575000000</v>
      </c>
      <c r="O290" s="32">
        <f t="shared" si="179"/>
        <v>1793.199697459441</v>
      </c>
      <c r="P290" s="36">
        <f t="shared" si="180"/>
        <v>1301.0703434502311</v>
      </c>
      <c r="Q290" s="36">
        <f t="shared" si="181"/>
        <v>442.74029319808375</v>
      </c>
      <c r="R290" s="37">
        <f t="shared" si="216"/>
        <v>1743.8106366483148</v>
      </c>
      <c r="S290" s="28">
        <f t="shared" si="182"/>
        <v>1301.0703434502311</v>
      </c>
      <c r="T290" s="28">
        <f t="shared" si="183"/>
        <v>442.74029319808375</v>
      </c>
      <c r="U290" s="28">
        <f t="shared" si="217"/>
        <v>1743.8106366483148</v>
      </c>
      <c r="V290" s="30">
        <f t="shared" si="184"/>
        <v>1316.8876414462961</v>
      </c>
      <c r="W290" s="30">
        <f t="shared" si="185"/>
        <v>490.4796805488748</v>
      </c>
      <c r="X290" s="30">
        <f t="shared" si="178"/>
        <v>1807.3673219951709</v>
      </c>
      <c r="Z290" s="7">
        <f t="shared" si="186"/>
        <v>1414</v>
      </c>
      <c r="AA290" s="7">
        <f t="shared" si="187"/>
        <v>470.5</v>
      </c>
      <c r="AB290" s="3">
        <f t="shared" si="188"/>
        <v>3151209575000000</v>
      </c>
      <c r="AC290" s="3">
        <f t="shared" si="189"/>
        <v>151209575000000</v>
      </c>
      <c r="AD290" s="3">
        <f t="shared" si="190"/>
        <v>3151209575000000</v>
      </c>
      <c r="AE290" s="3">
        <f t="shared" si="191"/>
        <v>6151209575000000</v>
      </c>
      <c r="AF290" s="3">
        <f t="shared" si="218"/>
        <v>3302419150000000</v>
      </c>
      <c r="AG290" s="3">
        <f t="shared" si="219"/>
        <v>3302419150000000</v>
      </c>
      <c r="AH290" s="10">
        <f t="shared" si="192"/>
        <v>2266.4336227676108</v>
      </c>
      <c r="AI290" s="10">
        <f t="shared" si="193"/>
        <v>1457.5520354339626</v>
      </c>
      <c r="AJ290" s="10">
        <f t="shared" si="194"/>
        <v>39820.640103920312</v>
      </c>
      <c r="AK290" s="10">
        <f t="shared" si="195"/>
        <v>50094.36525073176</v>
      </c>
      <c r="AL290" s="3">
        <f t="shared" si="196"/>
        <v>846.67155604956258</v>
      </c>
      <c r="AM290" s="3">
        <f t="shared" si="197"/>
        <v>567.05703013979485</v>
      </c>
      <c r="AN290" s="3">
        <f t="shared" si="198"/>
        <v>0.7645778574007781</v>
      </c>
      <c r="AO290" s="3">
        <f t="shared" si="199"/>
        <v>0.7418819531543478</v>
      </c>
      <c r="AP290" s="8">
        <f t="shared" si="200"/>
        <v>0.8415365144022382</v>
      </c>
      <c r="AQ290" s="8">
        <f t="shared" si="201"/>
        <v>0.91819410818288127</v>
      </c>
      <c r="AR290" s="3">
        <f t="shared" si="202"/>
        <v>3179682726075656.5</v>
      </c>
      <c r="AS290" s="3">
        <f t="shared" si="203"/>
        <v>5657610350322484</v>
      </c>
      <c r="AT290" s="3">
        <f t="shared" si="204"/>
        <v>16290.791292966091</v>
      </c>
      <c r="AU290" s="3">
        <f t="shared" si="205"/>
        <v>7504.0168628624815</v>
      </c>
      <c r="AV290" s="3">
        <f t="shared" si="206"/>
        <v>16290.791292966092</v>
      </c>
      <c r="AW290" s="3">
        <f t="shared" si="207"/>
        <v>7504.0168628624824</v>
      </c>
      <c r="BE290" s="3">
        <f t="shared" si="208"/>
        <v>17023.989634902027</v>
      </c>
      <c r="BF290" s="3" t="e">
        <f t="shared" si="209"/>
        <v>#DIV/0!</v>
      </c>
      <c r="BG290" s="3" t="e">
        <f t="shared" si="210"/>
        <v>#DIV/0!</v>
      </c>
      <c r="BH290" s="3">
        <f t="shared" si="211"/>
        <v>15603.379123227684</v>
      </c>
      <c r="BI290" s="3">
        <f t="shared" si="212"/>
        <v>120628.53623161541</v>
      </c>
      <c r="BJ290" s="3">
        <f t="shared" si="213"/>
        <v>10258.995738286534</v>
      </c>
      <c r="BK290" s="5" t="e">
        <f t="shared" si="220"/>
        <v>#DIV/0!</v>
      </c>
      <c r="BL290" s="5" t="e">
        <f t="shared" si="221"/>
        <v>#DIV/0!</v>
      </c>
      <c r="BM290" s="39" t="e">
        <f t="shared" si="214"/>
        <v>#DIV/0!</v>
      </c>
      <c r="BN290" s="39" t="e">
        <f t="shared" si="215"/>
        <v>#DIV/0!</v>
      </c>
    </row>
    <row r="291" spans="14:66" x14ac:dyDescent="0.2">
      <c r="N291" s="5">
        <v>152374453000000</v>
      </c>
      <c r="O291" s="32">
        <f t="shared" si="179"/>
        <v>1793.1557466449619</v>
      </c>
      <c r="P291" s="36">
        <f t="shared" si="180"/>
        <v>1301.0365940913134</v>
      </c>
      <c r="Q291" s="36">
        <f t="shared" si="181"/>
        <v>442.73625072306294</v>
      </c>
      <c r="R291" s="37">
        <f t="shared" si="216"/>
        <v>1743.7728448143764</v>
      </c>
      <c r="S291" s="28">
        <f t="shared" si="182"/>
        <v>1301.0365940913134</v>
      </c>
      <c r="T291" s="28">
        <f t="shared" si="183"/>
        <v>442.73625072306294</v>
      </c>
      <c r="U291" s="28">
        <f t="shared" si="217"/>
        <v>1743.7728448143764</v>
      </c>
      <c r="V291" s="30">
        <f t="shared" si="184"/>
        <v>1316.8157466870962</v>
      </c>
      <c r="W291" s="30">
        <f t="shared" si="185"/>
        <v>490.45350796569471</v>
      </c>
      <c r="X291" s="30">
        <f t="shared" si="178"/>
        <v>1807.269254652791</v>
      </c>
      <c r="Z291" s="7">
        <f t="shared" si="186"/>
        <v>1414</v>
      </c>
      <c r="AA291" s="7">
        <f t="shared" si="187"/>
        <v>470.5</v>
      </c>
      <c r="AB291" s="3">
        <f t="shared" si="188"/>
        <v>3152374453000000</v>
      </c>
      <c r="AC291" s="3">
        <f t="shared" si="189"/>
        <v>152374453000000</v>
      </c>
      <c r="AD291" s="3">
        <f t="shared" si="190"/>
        <v>3152374453000000</v>
      </c>
      <c r="AE291" s="3">
        <f t="shared" si="191"/>
        <v>6152374453000000</v>
      </c>
      <c r="AF291" s="3">
        <f t="shared" si="218"/>
        <v>3304748906000000</v>
      </c>
      <c r="AG291" s="3">
        <f t="shared" si="219"/>
        <v>3304748906000000</v>
      </c>
      <c r="AH291" s="10">
        <f t="shared" si="192"/>
        <v>2265.8808369789081</v>
      </c>
      <c r="AI291" s="10">
        <f t="shared" si="193"/>
        <v>1457.3698894221022</v>
      </c>
      <c r="AJ291" s="10">
        <f t="shared" si="194"/>
        <v>39792.567660946654</v>
      </c>
      <c r="AK291" s="10">
        <f t="shared" si="195"/>
        <v>50059.050117470892</v>
      </c>
      <c r="AL291" s="3">
        <f t="shared" si="196"/>
        <v>846.43326517303683</v>
      </c>
      <c r="AM291" s="3">
        <f t="shared" si="197"/>
        <v>566.97190701447823</v>
      </c>
      <c r="AN291" s="3">
        <f t="shared" si="198"/>
        <v>0.76456475708765248</v>
      </c>
      <c r="AO291" s="3">
        <f t="shared" si="199"/>
        <v>0.74187429506536406</v>
      </c>
      <c r="AP291" s="8">
        <f t="shared" si="200"/>
        <v>0.84155030412572263</v>
      </c>
      <c r="AQ291" s="8">
        <f t="shared" si="201"/>
        <v>0.91820876393959427</v>
      </c>
      <c r="AR291" s="3">
        <f t="shared" si="202"/>
        <v>3181063986612541.5</v>
      </c>
      <c r="AS291" s="3">
        <f t="shared" si="203"/>
        <v>5658801239402461</v>
      </c>
      <c r="AT291" s="3">
        <f t="shared" si="204"/>
        <v>16285.501744982799</v>
      </c>
      <c r="AU291" s="3">
        <f t="shared" si="205"/>
        <v>7502.8557522034416</v>
      </c>
      <c r="AV291" s="3">
        <f t="shared" si="206"/>
        <v>16285.501744982799</v>
      </c>
      <c r="AW291" s="3">
        <f t="shared" si="207"/>
        <v>7502.8557522034425</v>
      </c>
      <c r="BE291" s="3">
        <f t="shared" si="208"/>
        <v>17024.045539234099</v>
      </c>
      <c r="BF291" s="3" t="e">
        <f t="shared" si="209"/>
        <v>#DIV/0!</v>
      </c>
      <c r="BG291" s="3" t="e">
        <f t="shared" si="210"/>
        <v>#DIV/0!</v>
      </c>
      <c r="BH291" s="3">
        <f t="shared" si="211"/>
        <v>15603.592150324919</v>
      </c>
      <c r="BI291" s="3">
        <f t="shared" si="212"/>
        <v>119972.1125258586</v>
      </c>
      <c r="BJ291" s="3">
        <f t="shared" si="213"/>
        <v>10256.462337322604</v>
      </c>
      <c r="BK291" s="5" t="e">
        <f t="shared" si="220"/>
        <v>#DIV/0!</v>
      </c>
      <c r="BL291" s="5" t="e">
        <f t="shared" si="221"/>
        <v>#DIV/0!</v>
      </c>
      <c r="BM291" s="39" t="e">
        <f t="shared" si="214"/>
        <v>#DIV/0!</v>
      </c>
      <c r="BN291" s="39" t="e">
        <f t="shared" si="215"/>
        <v>#DIV/0!</v>
      </c>
    </row>
    <row r="292" spans="14:66" x14ac:dyDescent="0.2">
      <c r="N292" s="5">
        <v>153499589000000</v>
      </c>
      <c r="O292" s="32">
        <f t="shared" si="179"/>
        <v>1793.1133476417065</v>
      </c>
      <c r="P292" s="36">
        <f t="shared" si="180"/>
        <v>1301.0040034650613</v>
      </c>
      <c r="Q292" s="36">
        <f t="shared" si="181"/>
        <v>442.73234661003522</v>
      </c>
      <c r="R292" s="37">
        <f t="shared" si="216"/>
        <v>1743.7363500750964</v>
      </c>
      <c r="S292" s="28">
        <f t="shared" si="182"/>
        <v>1301.0040034650613</v>
      </c>
      <c r="T292" s="28">
        <f t="shared" si="183"/>
        <v>442.73234661003522</v>
      </c>
      <c r="U292" s="28">
        <f t="shared" si="217"/>
        <v>1743.7363500750964</v>
      </c>
      <c r="V292" s="30">
        <f t="shared" si="184"/>
        <v>1316.7464585376533</v>
      </c>
      <c r="W292" s="30">
        <f t="shared" si="185"/>
        <v>490.42827679335005</v>
      </c>
      <c r="X292" s="30">
        <f t="shared" si="178"/>
        <v>1807.1747353310034</v>
      </c>
      <c r="Z292" s="7">
        <f t="shared" si="186"/>
        <v>1414</v>
      </c>
      <c r="AA292" s="7">
        <f t="shared" si="187"/>
        <v>470.5</v>
      </c>
      <c r="AB292" s="3">
        <f t="shared" si="188"/>
        <v>3153499589000000</v>
      </c>
      <c r="AC292" s="3">
        <f t="shared" si="189"/>
        <v>153499589000000</v>
      </c>
      <c r="AD292" s="3">
        <f t="shared" si="190"/>
        <v>3153499589000000</v>
      </c>
      <c r="AE292" s="3">
        <f t="shared" si="191"/>
        <v>6153499589000000</v>
      </c>
      <c r="AF292" s="3">
        <f t="shared" si="218"/>
        <v>3306999178000000</v>
      </c>
      <c r="AG292" s="3">
        <f t="shared" si="219"/>
        <v>3306999178000000</v>
      </c>
      <c r="AH292" s="10">
        <f t="shared" si="192"/>
        <v>2265.34723234897</v>
      </c>
      <c r="AI292" s="10">
        <f t="shared" si="193"/>
        <v>1457.194012007463</v>
      </c>
      <c r="AJ292" s="10">
        <f t="shared" si="194"/>
        <v>39765.490514568381</v>
      </c>
      <c r="AK292" s="10">
        <f t="shared" si="195"/>
        <v>50024.98706732702</v>
      </c>
      <c r="AL292" s="3">
        <f t="shared" si="196"/>
        <v>846.20325395413352</v>
      </c>
      <c r="AM292" s="3">
        <f t="shared" si="197"/>
        <v>566.88971642553656</v>
      </c>
      <c r="AN292" s="3">
        <f t="shared" si="198"/>
        <v>0.76455210776964877</v>
      </c>
      <c r="AO292" s="3">
        <f t="shared" si="199"/>
        <v>0.74186689949567119</v>
      </c>
      <c r="AP292" s="8">
        <f t="shared" si="200"/>
        <v>0.84156362068004664</v>
      </c>
      <c r="AQ292" s="8">
        <f t="shared" si="201"/>
        <v>0.91822291818246171</v>
      </c>
      <c r="AR292" s="3">
        <f t="shared" si="202"/>
        <v>3182398080463555</v>
      </c>
      <c r="AS292" s="3">
        <f t="shared" si="203"/>
        <v>5659951471654453</v>
      </c>
      <c r="AT292" s="3">
        <f t="shared" si="204"/>
        <v>16280.396804419359</v>
      </c>
      <c r="AU292" s="3">
        <f t="shared" si="205"/>
        <v>7501.7347038515973</v>
      </c>
      <c r="AV292" s="3">
        <f t="shared" si="206"/>
        <v>16280.396804419359</v>
      </c>
      <c r="AW292" s="3">
        <f t="shared" si="207"/>
        <v>7501.7347038515973</v>
      </c>
      <c r="BE292" s="3">
        <f t="shared" si="208"/>
        <v>17024.099536284921</v>
      </c>
      <c r="BF292" s="3" t="e">
        <f t="shared" si="209"/>
        <v>#DIV/0!</v>
      </c>
      <c r="BG292" s="3" t="e">
        <f t="shared" si="210"/>
        <v>#DIV/0!</v>
      </c>
      <c r="BH292" s="3">
        <f t="shared" si="211"/>
        <v>15603.797887503544</v>
      </c>
      <c r="BI292" s="3">
        <f t="shared" si="212"/>
        <v>119346.20739411567</v>
      </c>
      <c r="BJ292" s="3">
        <f t="shared" si="213"/>
        <v>10254.016894065779</v>
      </c>
      <c r="BK292" s="5" t="e">
        <f t="shared" si="220"/>
        <v>#DIV/0!</v>
      </c>
      <c r="BL292" s="5" t="e">
        <f t="shared" si="221"/>
        <v>#DIV/0!</v>
      </c>
      <c r="BM292" s="39" t="e">
        <f t="shared" si="214"/>
        <v>#DIV/0!</v>
      </c>
      <c r="BN292" s="39" t="e">
        <f t="shared" si="215"/>
        <v>#DIV/0!</v>
      </c>
    </row>
    <row r="293" spans="14:66" x14ac:dyDescent="0.2">
      <c r="N293" s="5">
        <v>154685471000000</v>
      </c>
      <c r="O293" s="32">
        <f t="shared" si="179"/>
        <v>1793.0687147253711</v>
      </c>
      <c r="P293" s="36">
        <f t="shared" si="180"/>
        <v>1300.969661044287</v>
      </c>
      <c r="Q293" s="36">
        <f t="shared" si="181"/>
        <v>442.72823218784771</v>
      </c>
      <c r="R293" s="37">
        <f t="shared" si="216"/>
        <v>1743.6978932321347</v>
      </c>
      <c r="S293" s="28">
        <f t="shared" si="182"/>
        <v>1300.969661044287</v>
      </c>
      <c r="T293" s="28">
        <f t="shared" si="183"/>
        <v>442.72823218784771</v>
      </c>
      <c r="U293" s="28">
        <f t="shared" si="217"/>
        <v>1743.6978932321347</v>
      </c>
      <c r="V293" s="30">
        <f t="shared" si="184"/>
        <v>1316.6735915489339</v>
      </c>
      <c r="W293" s="30">
        <f t="shared" si="185"/>
        <v>490.40173449194486</v>
      </c>
      <c r="X293" s="30">
        <f t="shared" si="178"/>
        <v>1807.0753260408787</v>
      </c>
      <c r="Z293" s="7">
        <f t="shared" si="186"/>
        <v>1414</v>
      </c>
      <c r="AA293" s="7">
        <f t="shared" si="187"/>
        <v>470.5</v>
      </c>
      <c r="AB293" s="3">
        <f t="shared" si="188"/>
        <v>3154685471000000</v>
      </c>
      <c r="AC293" s="3">
        <f t="shared" si="189"/>
        <v>154685471000000</v>
      </c>
      <c r="AD293" s="3">
        <f t="shared" si="190"/>
        <v>3154685471000000</v>
      </c>
      <c r="AE293" s="3">
        <f t="shared" si="191"/>
        <v>6154685471000000</v>
      </c>
      <c r="AF293" s="3">
        <f t="shared" si="218"/>
        <v>3309370942000000</v>
      </c>
      <c r="AG293" s="3">
        <f t="shared" si="219"/>
        <v>3309370942000000</v>
      </c>
      <c r="AH293" s="10">
        <f t="shared" si="192"/>
        <v>2264.7851604352563</v>
      </c>
      <c r="AI293" s="10">
        <f t="shared" si="193"/>
        <v>1457.0086967601651</v>
      </c>
      <c r="AJ293" s="10">
        <f t="shared" si="194"/>
        <v>39736.991334362312</v>
      </c>
      <c r="AK293" s="10">
        <f t="shared" si="195"/>
        <v>49989.135098627783</v>
      </c>
      <c r="AL293" s="3">
        <f t="shared" si="196"/>
        <v>845.96098374286987</v>
      </c>
      <c r="AM293" s="3">
        <f t="shared" si="197"/>
        <v>566.80311856592198</v>
      </c>
      <c r="AN293" s="3">
        <f t="shared" si="198"/>
        <v>0.76453877982432616</v>
      </c>
      <c r="AO293" s="3">
        <f t="shared" si="199"/>
        <v>0.74185910596801397</v>
      </c>
      <c r="AP293" s="8">
        <f t="shared" si="200"/>
        <v>0.84157765331656231</v>
      </c>
      <c r="AQ293" s="8">
        <f t="shared" si="201"/>
        <v>0.91823783501121969</v>
      </c>
      <c r="AR293" s="3">
        <f t="shared" si="202"/>
        <v>3183804156859919</v>
      </c>
      <c r="AS293" s="3">
        <f t="shared" si="203"/>
        <v>5661163775699536</v>
      </c>
      <c r="AT293" s="3">
        <f t="shared" si="204"/>
        <v>16275.020651202298</v>
      </c>
      <c r="AU293" s="3">
        <f t="shared" si="205"/>
        <v>7500.5536072944278</v>
      </c>
      <c r="AV293" s="3">
        <f t="shared" si="206"/>
        <v>16275.020651202294</v>
      </c>
      <c r="AW293" s="3">
        <f t="shared" si="207"/>
        <v>7500.5536072944269</v>
      </c>
      <c r="BE293" s="3">
        <f t="shared" si="208"/>
        <v>17024.156448632071</v>
      </c>
      <c r="BF293" s="3" t="e">
        <f t="shared" si="209"/>
        <v>#DIV/0!</v>
      </c>
      <c r="BG293" s="3" t="e">
        <f t="shared" si="210"/>
        <v>#DIV/0!</v>
      </c>
      <c r="BH293" s="3">
        <f t="shared" si="211"/>
        <v>15604.014708918017</v>
      </c>
      <c r="BI293" s="3">
        <f t="shared" si="212"/>
        <v>118694.9742850007</v>
      </c>
      <c r="BJ293" s="3">
        <f t="shared" si="213"/>
        <v>10251.441043022291</v>
      </c>
      <c r="BK293" s="5" t="e">
        <f t="shared" si="220"/>
        <v>#DIV/0!</v>
      </c>
      <c r="BL293" s="5" t="e">
        <f t="shared" si="221"/>
        <v>#DIV/0!</v>
      </c>
      <c r="BM293" s="39" t="e">
        <f t="shared" si="214"/>
        <v>#DIV/0!</v>
      </c>
      <c r="BN293" s="39" t="e">
        <f t="shared" si="215"/>
        <v>#DIV/0!</v>
      </c>
    </row>
    <row r="294" spans="14:66" x14ac:dyDescent="0.2">
      <c r="N294" s="5">
        <v>155829931000000</v>
      </c>
      <c r="O294" s="32">
        <f t="shared" si="179"/>
        <v>1793.0256940767763</v>
      </c>
      <c r="P294" s="36">
        <f t="shared" si="180"/>
        <v>1300.9365257370102</v>
      </c>
      <c r="Q294" s="36">
        <f t="shared" si="181"/>
        <v>442.72426194017748</v>
      </c>
      <c r="R294" s="37">
        <f t="shared" si="216"/>
        <v>1743.6607876771877</v>
      </c>
      <c r="S294" s="28">
        <f t="shared" si="182"/>
        <v>1300.9365257370102</v>
      </c>
      <c r="T294" s="28">
        <f t="shared" si="183"/>
        <v>442.72426194017748</v>
      </c>
      <c r="U294" s="28">
        <f t="shared" si="217"/>
        <v>1743.6607876771877</v>
      </c>
      <c r="V294" s="30">
        <f t="shared" si="184"/>
        <v>1316.6034259453647</v>
      </c>
      <c r="W294" s="30">
        <f t="shared" si="185"/>
        <v>490.37616857362275</v>
      </c>
      <c r="X294" s="30">
        <f t="shared" si="178"/>
        <v>1806.9795945189876</v>
      </c>
      <c r="Z294" s="7">
        <f t="shared" si="186"/>
        <v>1414</v>
      </c>
      <c r="AA294" s="7">
        <f t="shared" si="187"/>
        <v>470.5</v>
      </c>
      <c r="AB294" s="3">
        <f t="shared" si="188"/>
        <v>3155829931000000</v>
      </c>
      <c r="AC294" s="3">
        <f t="shared" si="189"/>
        <v>155829931000000</v>
      </c>
      <c r="AD294" s="3">
        <f t="shared" si="190"/>
        <v>3155829931000000</v>
      </c>
      <c r="AE294" s="3">
        <f t="shared" si="191"/>
        <v>6155829931000000</v>
      </c>
      <c r="AF294" s="3">
        <f t="shared" si="218"/>
        <v>3311659862000000</v>
      </c>
      <c r="AG294" s="3">
        <f t="shared" si="219"/>
        <v>3311659862000000</v>
      </c>
      <c r="AH294" s="10">
        <f t="shared" si="192"/>
        <v>2264.2430537642445</v>
      </c>
      <c r="AI294" s="10">
        <f t="shared" si="193"/>
        <v>1456.8299106350328</v>
      </c>
      <c r="AJ294" s="10">
        <f t="shared" si="194"/>
        <v>39709.52631742361</v>
      </c>
      <c r="AK294" s="10">
        <f t="shared" si="195"/>
        <v>49954.5841073189</v>
      </c>
      <c r="AL294" s="3">
        <f t="shared" si="196"/>
        <v>845.72733071036248</v>
      </c>
      <c r="AM294" s="3">
        <f t="shared" si="197"/>
        <v>566.71957487231248</v>
      </c>
      <c r="AN294" s="3">
        <f t="shared" si="198"/>
        <v>0.76452592160414046</v>
      </c>
      <c r="AO294" s="3">
        <f t="shared" si="199"/>
        <v>0.7418515859547189</v>
      </c>
      <c r="AP294" s="8">
        <f t="shared" si="200"/>
        <v>0.84159119300467533</v>
      </c>
      <c r="AQ294" s="8">
        <f t="shared" si="201"/>
        <v>0.91825222924888905</v>
      </c>
      <c r="AR294" s="3">
        <f t="shared" si="202"/>
        <v>3185161076179577</v>
      </c>
      <c r="AS294" s="3">
        <f t="shared" si="203"/>
        <v>5662333706477657</v>
      </c>
      <c r="AT294" s="3">
        <f t="shared" si="204"/>
        <v>16269.836562012335</v>
      </c>
      <c r="AU294" s="3">
        <f t="shared" si="205"/>
        <v>7499.4142295775937</v>
      </c>
      <c r="AV294" s="3">
        <f t="shared" si="206"/>
        <v>16269.836562012337</v>
      </c>
      <c r="AW294" s="3">
        <f t="shared" si="207"/>
        <v>7499.4142295775946</v>
      </c>
      <c r="BE294" s="3">
        <f t="shared" si="208"/>
        <v>17024.211373072128</v>
      </c>
      <c r="BF294" s="3" t="e">
        <f t="shared" si="209"/>
        <v>#DIV/0!</v>
      </c>
      <c r="BG294" s="3" t="e">
        <f t="shared" si="210"/>
        <v>#DIV/0!</v>
      </c>
      <c r="BH294" s="3">
        <f t="shared" si="211"/>
        <v>15604.223934059286</v>
      </c>
      <c r="BI294" s="3">
        <f t="shared" si="212"/>
        <v>118074.5599646058</v>
      </c>
      <c r="BJ294" s="3">
        <f t="shared" si="213"/>
        <v>10248.956740964519</v>
      </c>
      <c r="BK294" s="5" t="e">
        <f t="shared" si="220"/>
        <v>#DIV/0!</v>
      </c>
      <c r="BL294" s="5" t="e">
        <f t="shared" si="221"/>
        <v>#DIV/0!</v>
      </c>
      <c r="BM294" s="39" t="e">
        <f t="shared" si="214"/>
        <v>#DIV/0!</v>
      </c>
      <c r="BN294" s="39" t="e">
        <f t="shared" si="215"/>
        <v>#DIV/0!</v>
      </c>
    </row>
    <row r="295" spans="14:66" x14ac:dyDescent="0.2">
      <c r="N295" s="5">
        <v>157037167000000</v>
      </c>
      <c r="O295" s="32">
        <f t="shared" si="179"/>
        <v>1792.9803698827436</v>
      </c>
      <c r="P295" s="36">
        <f t="shared" si="180"/>
        <v>1300.9015809299535</v>
      </c>
      <c r="Q295" s="36">
        <f t="shared" si="181"/>
        <v>442.72007440651259</v>
      </c>
      <c r="R295" s="37">
        <f t="shared" si="216"/>
        <v>1743.6216553364661</v>
      </c>
      <c r="S295" s="28">
        <f t="shared" si="182"/>
        <v>1300.9015809299535</v>
      </c>
      <c r="T295" s="28">
        <f t="shared" si="183"/>
        <v>442.72007440651259</v>
      </c>
      <c r="U295" s="28">
        <f t="shared" si="217"/>
        <v>1743.6216553364661</v>
      </c>
      <c r="V295" s="30">
        <f t="shared" si="184"/>
        <v>1316.5295763028316</v>
      </c>
      <c r="W295" s="30">
        <f t="shared" si="185"/>
        <v>490.3492522911879</v>
      </c>
      <c r="X295" s="30">
        <f t="shared" si="178"/>
        <v>1806.8788285940195</v>
      </c>
      <c r="Z295" s="7">
        <f t="shared" si="186"/>
        <v>1414</v>
      </c>
      <c r="AA295" s="7">
        <f t="shared" si="187"/>
        <v>470.5</v>
      </c>
      <c r="AB295" s="3">
        <f t="shared" si="188"/>
        <v>3157037167000000</v>
      </c>
      <c r="AC295" s="3">
        <f t="shared" si="189"/>
        <v>157037167000000</v>
      </c>
      <c r="AD295" s="3">
        <f t="shared" si="190"/>
        <v>3157037167000000</v>
      </c>
      <c r="AE295" s="3">
        <f t="shared" si="191"/>
        <v>6157037167000000</v>
      </c>
      <c r="AF295" s="3">
        <f t="shared" si="218"/>
        <v>3314074334000000</v>
      </c>
      <c r="AG295" s="3">
        <f t="shared" si="219"/>
        <v>3314074334000000</v>
      </c>
      <c r="AH295" s="10">
        <f t="shared" si="192"/>
        <v>2263.6715649968692</v>
      </c>
      <c r="AI295" s="10">
        <f t="shared" si="193"/>
        <v>1456.6413775106535</v>
      </c>
      <c r="AJ295" s="10">
        <f t="shared" si="194"/>
        <v>39680.595904353795</v>
      </c>
      <c r="AK295" s="10">
        <f t="shared" si="195"/>
        <v>49918.189647677078</v>
      </c>
      <c r="AL295" s="3">
        <f t="shared" si="196"/>
        <v>845.48102599761739</v>
      </c>
      <c r="AM295" s="3">
        <f t="shared" si="197"/>
        <v>566.63147987673608</v>
      </c>
      <c r="AN295" s="3">
        <f t="shared" si="198"/>
        <v>0.76451236254071409</v>
      </c>
      <c r="AO295" s="3">
        <f t="shared" si="199"/>
        <v>0.74184365482805348</v>
      </c>
      <c r="AP295" s="8">
        <f t="shared" si="200"/>
        <v>0.8416054723953571</v>
      </c>
      <c r="AQ295" s="8">
        <f t="shared" si="201"/>
        <v>0.91826741138329016</v>
      </c>
      <c r="AR295" s="3">
        <f t="shared" si="202"/>
        <v>3186592378674825.5</v>
      </c>
      <c r="AS295" s="3">
        <f t="shared" si="203"/>
        <v>5663567780191469</v>
      </c>
      <c r="AT295" s="3">
        <f t="shared" si="204"/>
        <v>16264.372663738926</v>
      </c>
      <c r="AU295" s="3">
        <f t="shared" si="205"/>
        <v>7498.2128482409071</v>
      </c>
      <c r="AV295" s="3">
        <f t="shared" si="206"/>
        <v>16264.372663738926</v>
      </c>
      <c r="AW295" s="3">
        <f t="shared" si="207"/>
        <v>7498.2128482409071</v>
      </c>
      <c r="BE295" s="3">
        <f t="shared" si="208"/>
        <v>17024.269310231412</v>
      </c>
      <c r="BF295" s="3" t="e">
        <f t="shared" si="209"/>
        <v>#DIV/0!</v>
      </c>
      <c r="BG295" s="3" t="e">
        <f t="shared" si="210"/>
        <v>#DIV/0!</v>
      </c>
      <c r="BH295" s="3">
        <f t="shared" si="211"/>
        <v>15604.44461130872</v>
      </c>
      <c r="BI295" s="3">
        <f t="shared" si="212"/>
        <v>117428.53166149388</v>
      </c>
      <c r="BJ295" s="3">
        <f t="shared" si="213"/>
        <v>10246.337846168006</v>
      </c>
      <c r="BK295" s="5" t="e">
        <f t="shared" si="220"/>
        <v>#DIV/0!</v>
      </c>
      <c r="BL295" s="5" t="e">
        <f t="shared" si="221"/>
        <v>#DIV/0!</v>
      </c>
      <c r="BM295" s="39" t="e">
        <f t="shared" si="214"/>
        <v>#DIV/0!</v>
      </c>
      <c r="BN295" s="39" t="e">
        <f t="shared" si="215"/>
        <v>#DIV/0!</v>
      </c>
    </row>
    <row r="296" spans="14:66" x14ac:dyDescent="0.2">
      <c r="N296" s="5">
        <v>158165435000000</v>
      </c>
      <c r="O296" s="32">
        <f t="shared" si="179"/>
        <v>1792.9380621977889</v>
      </c>
      <c r="P296" s="36">
        <f t="shared" si="180"/>
        <v>1300.868929399056</v>
      </c>
      <c r="Q296" s="36">
        <f t="shared" si="181"/>
        <v>442.71616124371559</v>
      </c>
      <c r="R296" s="37">
        <f t="shared" si="216"/>
        <v>1743.5850906427715</v>
      </c>
      <c r="S296" s="28">
        <f t="shared" si="182"/>
        <v>1300.868929399056</v>
      </c>
      <c r="T296" s="28">
        <f t="shared" si="183"/>
        <v>442.7161612437157</v>
      </c>
      <c r="U296" s="28">
        <f t="shared" si="217"/>
        <v>1743.5850906427718</v>
      </c>
      <c r="V296" s="30">
        <f t="shared" si="184"/>
        <v>1316.4607087675158</v>
      </c>
      <c r="W296" s="30">
        <f t="shared" si="185"/>
        <v>490.32414447693566</v>
      </c>
      <c r="X296" s="30">
        <f t="shared" si="178"/>
        <v>1806.7848532444514</v>
      </c>
      <c r="Z296" s="7">
        <f t="shared" si="186"/>
        <v>1414</v>
      </c>
      <c r="AA296" s="7">
        <f t="shared" si="187"/>
        <v>470.5</v>
      </c>
      <c r="AB296" s="3">
        <f t="shared" si="188"/>
        <v>3158165435000000</v>
      </c>
      <c r="AC296" s="3">
        <f t="shared" si="189"/>
        <v>158165435000000</v>
      </c>
      <c r="AD296" s="3">
        <f t="shared" si="190"/>
        <v>3158165435000000</v>
      </c>
      <c r="AE296" s="3">
        <f t="shared" si="191"/>
        <v>6158165435000000</v>
      </c>
      <c r="AF296" s="3">
        <f t="shared" si="218"/>
        <v>3316330870000000</v>
      </c>
      <c r="AG296" s="3">
        <f t="shared" si="219"/>
        <v>3316330870000000</v>
      </c>
      <c r="AH296" s="10">
        <f t="shared" si="192"/>
        <v>2263.1377864373158</v>
      </c>
      <c r="AI296" s="10">
        <f t="shared" si="193"/>
        <v>1456.4652322248073</v>
      </c>
      <c r="AJ296" s="10">
        <f t="shared" si="194"/>
        <v>39653.595976822551</v>
      </c>
      <c r="AK296" s="10">
        <f t="shared" si="195"/>
        <v>49884.223738842767</v>
      </c>
      <c r="AL296" s="3">
        <f t="shared" si="196"/>
        <v>845.25098530768935</v>
      </c>
      <c r="AM296" s="3">
        <f t="shared" si="197"/>
        <v>566.54917635327172</v>
      </c>
      <c r="AN296" s="3">
        <f t="shared" si="198"/>
        <v>0.7644996945394984</v>
      </c>
      <c r="AO296" s="3">
        <f t="shared" si="199"/>
        <v>0.74183624376974322</v>
      </c>
      <c r="AP296" s="8">
        <f t="shared" si="200"/>
        <v>0.84161881497741697</v>
      </c>
      <c r="AQ296" s="8">
        <f t="shared" si="201"/>
        <v>0.91828159888292937</v>
      </c>
      <c r="AR296" s="3">
        <f t="shared" si="202"/>
        <v>3187930013190406</v>
      </c>
      <c r="AS296" s="3">
        <f t="shared" si="203"/>
        <v>5664721102374754</v>
      </c>
      <c r="AT296" s="3">
        <f t="shared" si="204"/>
        <v>16259.270387872701</v>
      </c>
      <c r="AU296" s="3">
        <f t="shared" si="205"/>
        <v>7497.0905097861505</v>
      </c>
      <c r="AV296" s="3">
        <f t="shared" si="206"/>
        <v>16259.270387872699</v>
      </c>
      <c r="AW296" s="3">
        <f t="shared" si="207"/>
        <v>7497.0905097861523</v>
      </c>
      <c r="BE296" s="3">
        <f t="shared" si="208"/>
        <v>17024.323457591854</v>
      </c>
      <c r="BF296" s="3" t="e">
        <f t="shared" si="209"/>
        <v>#DIV/0!</v>
      </c>
      <c r="BG296" s="3" t="e">
        <f t="shared" si="210"/>
        <v>#DIV/0!</v>
      </c>
      <c r="BH296" s="3">
        <f t="shared" si="211"/>
        <v>15604.650830998826</v>
      </c>
      <c r="BI296" s="3">
        <f t="shared" si="212"/>
        <v>116832.41801872588</v>
      </c>
      <c r="BJ296" s="3">
        <f t="shared" si="213"/>
        <v>10243.891813496177</v>
      </c>
      <c r="BK296" s="5" t="e">
        <f t="shared" si="220"/>
        <v>#DIV/0!</v>
      </c>
      <c r="BL296" s="5" t="e">
        <f t="shared" si="221"/>
        <v>#DIV/0!</v>
      </c>
      <c r="BM296" s="39" t="e">
        <f t="shared" si="214"/>
        <v>#DIV/0!</v>
      </c>
      <c r="BN296" s="39" t="e">
        <f t="shared" si="215"/>
        <v>#DIV/0!</v>
      </c>
    </row>
    <row r="297" spans="14:66" x14ac:dyDescent="0.2">
      <c r="N297" s="5">
        <v>159394067000000</v>
      </c>
      <c r="O297" s="32">
        <f t="shared" si="179"/>
        <v>1792.8920474647796</v>
      </c>
      <c r="P297" s="36">
        <f t="shared" si="180"/>
        <v>1300.8333815738038</v>
      </c>
      <c r="Q297" s="36">
        <f t="shared" si="181"/>
        <v>442.71190048907607</v>
      </c>
      <c r="R297" s="37">
        <f t="shared" si="216"/>
        <v>1743.5452820628798</v>
      </c>
      <c r="S297" s="28">
        <f t="shared" si="182"/>
        <v>1300.8333815738038</v>
      </c>
      <c r="T297" s="28">
        <f t="shared" si="183"/>
        <v>442.71190048907607</v>
      </c>
      <c r="U297" s="28">
        <f t="shared" si="217"/>
        <v>1743.5452820628798</v>
      </c>
      <c r="V297" s="30">
        <f t="shared" si="184"/>
        <v>1316.3858800345229</v>
      </c>
      <c r="W297" s="30">
        <f t="shared" si="185"/>
        <v>490.29685528865986</v>
      </c>
      <c r="X297" s="30">
        <f t="shared" si="178"/>
        <v>1806.6827353231827</v>
      </c>
      <c r="Z297" s="7">
        <f t="shared" si="186"/>
        <v>1414</v>
      </c>
      <c r="AA297" s="7">
        <f t="shared" si="187"/>
        <v>470.5</v>
      </c>
      <c r="AB297" s="3">
        <f t="shared" si="188"/>
        <v>3159394067000000</v>
      </c>
      <c r="AC297" s="3">
        <f t="shared" si="189"/>
        <v>159394067000000</v>
      </c>
      <c r="AD297" s="3">
        <f t="shared" si="190"/>
        <v>3159394067000000</v>
      </c>
      <c r="AE297" s="3">
        <f t="shared" si="191"/>
        <v>6159394067000000</v>
      </c>
      <c r="AF297" s="3">
        <f t="shared" si="218"/>
        <v>3318788134000000</v>
      </c>
      <c r="AG297" s="3">
        <f t="shared" si="219"/>
        <v>3318788134000000</v>
      </c>
      <c r="AH297" s="10">
        <f t="shared" si="192"/>
        <v>2262.5568860435969</v>
      </c>
      <c r="AI297" s="10">
        <f t="shared" si="193"/>
        <v>1456.2734790259469</v>
      </c>
      <c r="AJ297" s="10">
        <f t="shared" si="194"/>
        <v>39624.236056896916</v>
      </c>
      <c r="AK297" s="10">
        <f t="shared" si="195"/>
        <v>49847.288959576319</v>
      </c>
      <c r="AL297" s="3">
        <f t="shared" si="196"/>
        <v>845.00064917664099</v>
      </c>
      <c r="AM297" s="3">
        <f t="shared" si="197"/>
        <v>566.45958342982169</v>
      </c>
      <c r="AN297" s="3">
        <f t="shared" si="198"/>
        <v>0.76448590420763307</v>
      </c>
      <c r="AO297" s="3">
        <f t="shared" si="199"/>
        <v>0.74182817486916974</v>
      </c>
      <c r="AP297" s="8">
        <f t="shared" si="200"/>
        <v>0.84163334140286217</v>
      </c>
      <c r="AQ297" s="8">
        <f t="shared" si="201"/>
        <v>0.91829704672896295</v>
      </c>
      <c r="AR297" s="3">
        <f t="shared" si="202"/>
        <v>3189386588148132</v>
      </c>
      <c r="AS297" s="3">
        <f t="shared" si="203"/>
        <v>5665976986446495</v>
      </c>
      <c r="AT297" s="3">
        <f t="shared" si="204"/>
        <v>16253.718871567638</v>
      </c>
      <c r="AU297" s="3">
        <f t="shared" si="205"/>
        <v>7495.8688376017135</v>
      </c>
      <c r="AV297" s="3">
        <f t="shared" si="206"/>
        <v>16253.718871567637</v>
      </c>
      <c r="AW297" s="3">
        <f t="shared" si="207"/>
        <v>7495.8688376017126</v>
      </c>
      <c r="BE297" s="3">
        <f t="shared" si="208"/>
        <v>17024.382421578914</v>
      </c>
      <c r="BF297" s="3" t="e">
        <f t="shared" si="209"/>
        <v>#DIV/0!</v>
      </c>
      <c r="BG297" s="3" t="e">
        <f t="shared" si="210"/>
        <v>#DIV/0!</v>
      </c>
      <c r="BH297" s="3">
        <f t="shared" si="211"/>
        <v>15604.875369972477</v>
      </c>
      <c r="BI297" s="3">
        <f t="shared" si="212"/>
        <v>116191.52110975758</v>
      </c>
      <c r="BJ297" s="3">
        <f t="shared" si="213"/>
        <v>10241.229902728795</v>
      </c>
      <c r="BK297" s="5" t="e">
        <f t="shared" si="220"/>
        <v>#DIV/0!</v>
      </c>
      <c r="BL297" s="5" t="e">
        <f t="shared" si="221"/>
        <v>#DIV/0!</v>
      </c>
      <c r="BM297" s="39" t="e">
        <f t="shared" si="214"/>
        <v>#DIV/0!</v>
      </c>
      <c r="BN297" s="39" t="e">
        <f t="shared" si="215"/>
        <v>#DIV/0!</v>
      </c>
    </row>
    <row r="298" spans="14:66" x14ac:dyDescent="0.2">
      <c r="N298" s="5">
        <v>160503554000000</v>
      </c>
      <c r="O298" s="32">
        <f t="shared" si="179"/>
        <v>1792.8505450560438</v>
      </c>
      <c r="P298" s="36">
        <f t="shared" si="180"/>
        <v>1300.8012882867224</v>
      </c>
      <c r="Q298" s="36">
        <f t="shared" si="181"/>
        <v>442.708053363224</v>
      </c>
      <c r="R298" s="37">
        <f t="shared" si="216"/>
        <v>1743.5093416499465</v>
      </c>
      <c r="S298" s="28">
        <f t="shared" si="182"/>
        <v>1300.8012882867224</v>
      </c>
      <c r="T298" s="28">
        <f t="shared" si="183"/>
        <v>442.708053363224</v>
      </c>
      <c r="U298" s="28">
        <f t="shared" si="217"/>
        <v>1743.5093416499465</v>
      </c>
      <c r="V298" s="30">
        <f t="shared" si="184"/>
        <v>1316.3184540510101</v>
      </c>
      <c r="W298" s="30">
        <f t="shared" si="185"/>
        <v>490.27225866921276</v>
      </c>
      <c r="X298" s="30">
        <f t="shared" si="178"/>
        <v>1806.5907127202229</v>
      </c>
      <c r="Z298" s="7">
        <f t="shared" si="186"/>
        <v>1414</v>
      </c>
      <c r="AA298" s="7">
        <f t="shared" si="187"/>
        <v>470.5</v>
      </c>
      <c r="AB298" s="3">
        <f t="shared" si="188"/>
        <v>3160503554000000</v>
      </c>
      <c r="AC298" s="3">
        <f t="shared" si="189"/>
        <v>160503554000000</v>
      </c>
      <c r="AD298" s="3">
        <f t="shared" si="190"/>
        <v>3160503554000000</v>
      </c>
      <c r="AE298" s="3">
        <f t="shared" si="191"/>
        <v>6160503554000000</v>
      </c>
      <c r="AF298" s="3">
        <f t="shared" si="218"/>
        <v>3321007108000000</v>
      </c>
      <c r="AG298" s="3">
        <f t="shared" si="219"/>
        <v>3321007108000000</v>
      </c>
      <c r="AH298" s="10">
        <f t="shared" si="192"/>
        <v>2262.0326398343991</v>
      </c>
      <c r="AI298" s="10">
        <f t="shared" si="193"/>
        <v>1456.1003753944797</v>
      </c>
      <c r="AJ298" s="10">
        <f t="shared" si="194"/>
        <v>39597.760609323108</v>
      </c>
      <c r="AK298" s="10">
        <f t="shared" si="195"/>
        <v>49813.982846528466</v>
      </c>
      <c r="AL298" s="3">
        <f t="shared" si="196"/>
        <v>844.77473906147134</v>
      </c>
      <c r="AM298" s="3">
        <f t="shared" si="197"/>
        <v>566.37870716401574</v>
      </c>
      <c r="AN298" s="3">
        <f t="shared" si="198"/>
        <v>0.76447345523893118</v>
      </c>
      <c r="AO298" s="3">
        <f t="shared" si="199"/>
        <v>0.74182088969469329</v>
      </c>
      <c r="AP298" s="8">
        <f t="shared" si="200"/>
        <v>0.84164645643129787</v>
      </c>
      <c r="AQ298" s="8">
        <f t="shared" si="201"/>
        <v>0.91831099502744784</v>
      </c>
      <c r="AR298" s="3">
        <f t="shared" si="202"/>
        <v>3190701871045187</v>
      </c>
      <c r="AS298" s="3">
        <f t="shared" si="203"/>
        <v>5667111055212283</v>
      </c>
      <c r="AT298" s="3">
        <f t="shared" si="204"/>
        <v>16248.709846595215</v>
      </c>
      <c r="AU298" s="3">
        <f t="shared" si="205"/>
        <v>7494.7660856461634</v>
      </c>
      <c r="AV298" s="3">
        <f t="shared" si="206"/>
        <v>16248.709846595213</v>
      </c>
      <c r="AW298" s="3">
        <f t="shared" si="207"/>
        <v>7494.7660856461634</v>
      </c>
      <c r="BE298" s="3">
        <f t="shared" si="208"/>
        <v>17024.435667609552</v>
      </c>
      <c r="BF298" s="3" t="e">
        <f t="shared" si="209"/>
        <v>#DIV/0!</v>
      </c>
      <c r="BG298" s="3" t="e">
        <f t="shared" si="210"/>
        <v>#DIV/0!</v>
      </c>
      <c r="BH298" s="3">
        <f t="shared" si="211"/>
        <v>15605.078112368357</v>
      </c>
      <c r="BI298" s="3">
        <f t="shared" si="212"/>
        <v>115620.01454631347</v>
      </c>
      <c r="BJ298" s="3">
        <f t="shared" si="213"/>
        <v>10238.827654440662</v>
      </c>
      <c r="BK298" s="5" t="e">
        <f t="shared" si="220"/>
        <v>#DIV/0!</v>
      </c>
      <c r="BL298" s="5" t="e">
        <f t="shared" si="221"/>
        <v>#DIV/0!</v>
      </c>
      <c r="BM298" s="39" t="e">
        <f t="shared" si="214"/>
        <v>#DIV/0!</v>
      </c>
      <c r="BN298" s="39" t="e">
        <f t="shared" si="215"/>
        <v>#DIV/0!</v>
      </c>
    </row>
    <row r="299" spans="14:66" x14ac:dyDescent="0.2">
      <c r="N299" s="5">
        <v>161747995000000</v>
      </c>
      <c r="O299" s="32">
        <f t="shared" si="179"/>
        <v>1792.8040505499305</v>
      </c>
      <c r="P299" s="36">
        <f t="shared" si="180"/>
        <v>1300.7652995643291</v>
      </c>
      <c r="Q299" s="36">
        <f t="shared" si="181"/>
        <v>442.70373879215236</v>
      </c>
      <c r="R299" s="37">
        <f t="shared" si="216"/>
        <v>1743.4690383564814</v>
      </c>
      <c r="S299" s="28">
        <f t="shared" si="182"/>
        <v>1300.7652995643291</v>
      </c>
      <c r="T299" s="28">
        <f t="shared" si="183"/>
        <v>442.70373879215236</v>
      </c>
      <c r="U299" s="28">
        <f t="shared" si="217"/>
        <v>1743.4690383564814</v>
      </c>
      <c r="V299" s="30">
        <f t="shared" si="184"/>
        <v>1316.2429903076682</v>
      </c>
      <c r="W299" s="30">
        <f t="shared" si="185"/>
        <v>490.24472194607591</v>
      </c>
      <c r="X299" s="30">
        <f t="shared" si="178"/>
        <v>1806.4877122537441</v>
      </c>
      <c r="Z299" s="7">
        <f t="shared" si="186"/>
        <v>1414</v>
      </c>
      <c r="AA299" s="7">
        <f t="shared" si="187"/>
        <v>470.5</v>
      </c>
      <c r="AB299" s="3">
        <f t="shared" si="188"/>
        <v>3161747995000000</v>
      </c>
      <c r="AC299" s="3">
        <f t="shared" si="189"/>
        <v>161747995000000</v>
      </c>
      <c r="AD299" s="3">
        <f t="shared" si="190"/>
        <v>3161747995000000</v>
      </c>
      <c r="AE299" s="3">
        <f t="shared" si="191"/>
        <v>6161747995000000</v>
      </c>
      <c r="AF299" s="3">
        <f t="shared" si="218"/>
        <v>3323495990000000</v>
      </c>
      <c r="AG299" s="3">
        <f t="shared" si="219"/>
        <v>3323495990000000</v>
      </c>
      <c r="AH299" s="10">
        <f t="shared" si="192"/>
        <v>2261.4449895843927</v>
      </c>
      <c r="AI299" s="10">
        <f t="shared" si="193"/>
        <v>1455.9062776270264</v>
      </c>
      <c r="AJ299" s="10">
        <f t="shared" si="194"/>
        <v>39568.106848970332</v>
      </c>
      <c r="AK299" s="10">
        <f t="shared" si="195"/>
        <v>49776.678416004674</v>
      </c>
      <c r="AL299" s="3">
        <f t="shared" si="196"/>
        <v>844.52151924826626</v>
      </c>
      <c r="AM299" s="3">
        <f t="shared" si="197"/>
        <v>566.28802556495259</v>
      </c>
      <c r="AN299" s="3">
        <f t="shared" si="198"/>
        <v>0.76445949660785684</v>
      </c>
      <c r="AO299" s="3">
        <f t="shared" si="199"/>
        <v>0.74181271979436025</v>
      </c>
      <c r="AP299" s="8">
        <f t="shared" si="200"/>
        <v>0.84166116365976951</v>
      </c>
      <c r="AQ299" s="8">
        <f t="shared" si="201"/>
        <v>0.91832663823911198</v>
      </c>
      <c r="AR299" s="3">
        <f t="shared" si="202"/>
        <v>3192177092140828</v>
      </c>
      <c r="AS299" s="3">
        <f t="shared" si="203"/>
        <v>5668383036886188</v>
      </c>
      <c r="AT299" s="3">
        <f t="shared" si="204"/>
        <v>16243.096210855134</v>
      </c>
      <c r="AU299" s="3">
        <f t="shared" si="205"/>
        <v>7493.5297068981772</v>
      </c>
      <c r="AV299" s="3">
        <f t="shared" si="206"/>
        <v>16243.096210855138</v>
      </c>
      <c r="AW299" s="3">
        <f t="shared" si="207"/>
        <v>7493.5297068981781</v>
      </c>
      <c r="BE299" s="3">
        <f t="shared" si="208"/>
        <v>17024.495390295451</v>
      </c>
      <c r="BF299" s="3" t="e">
        <f t="shared" si="209"/>
        <v>#DIV/0!</v>
      </c>
      <c r="BG299" s="3" t="e">
        <f t="shared" si="210"/>
        <v>#DIV/0!</v>
      </c>
      <c r="BH299" s="3">
        <f t="shared" si="211"/>
        <v>15605.305490558039</v>
      </c>
      <c r="BI299" s="3">
        <f t="shared" si="212"/>
        <v>114987.00364237756</v>
      </c>
      <c r="BJ299" s="3">
        <f t="shared" si="213"/>
        <v>10236.134928014502</v>
      </c>
      <c r="BK299" s="5" t="e">
        <f t="shared" si="220"/>
        <v>#DIV/0!</v>
      </c>
      <c r="BL299" s="5" t="e">
        <f t="shared" si="221"/>
        <v>#DIV/0!</v>
      </c>
      <c r="BM299" s="39" t="e">
        <f t="shared" si="214"/>
        <v>#DIV/0!</v>
      </c>
      <c r="BN299" s="39" t="e">
        <f t="shared" si="215"/>
        <v>#DIV/0!</v>
      </c>
    </row>
    <row r="300" spans="14:66" x14ac:dyDescent="0.2">
      <c r="N300" s="5">
        <v>162860327000000</v>
      </c>
      <c r="O300" s="32">
        <f t="shared" si="179"/>
        <v>1792.7625416754061</v>
      </c>
      <c r="P300" s="36">
        <f t="shared" si="180"/>
        <v>1300.7331387824077</v>
      </c>
      <c r="Q300" s="36">
        <f t="shared" si="181"/>
        <v>442.69988270505218</v>
      </c>
      <c r="R300" s="37">
        <f t="shared" si="216"/>
        <v>1743.4330214874599</v>
      </c>
      <c r="S300" s="28">
        <f t="shared" si="182"/>
        <v>1300.7331387824077</v>
      </c>
      <c r="T300" s="28">
        <f t="shared" si="183"/>
        <v>442.69988270505218</v>
      </c>
      <c r="U300" s="28">
        <f t="shared" si="217"/>
        <v>1743.4330214874599</v>
      </c>
      <c r="V300" s="30">
        <f t="shared" si="184"/>
        <v>1316.175682920805</v>
      </c>
      <c r="W300" s="30">
        <f t="shared" si="185"/>
        <v>490.22015440648636</v>
      </c>
      <c r="X300" s="30">
        <f t="shared" si="178"/>
        <v>1806.3958373272912</v>
      </c>
      <c r="Z300" s="7">
        <f t="shared" si="186"/>
        <v>1414</v>
      </c>
      <c r="AA300" s="7">
        <f t="shared" si="187"/>
        <v>470.5</v>
      </c>
      <c r="AB300" s="3">
        <f t="shared" si="188"/>
        <v>3162860327000000</v>
      </c>
      <c r="AC300" s="3">
        <f t="shared" si="189"/>
        <v>162860327000000</v>
      </c>
      <c r="AD300" s="3">
        <f t="shared" si="190"/>
        <v>3162860327000000</v>
      </c>
      <c r="AE300" s="3">
        <f t="shared" si="191"/>
        <v>6162860327000000</v>
      </c>
      <c r="AF300" s="3">
        <f t="shared" si="218"/>
        <v>3325720654000000</v>
      </c>
      <c r="AG300" s="3">
        <f t="shared" si="219"/>
        <v>3325720654000000</v>
      </c>
      <c r="AH300" s="10">
        <f t="shared" si="192"/>
        <v>2260.9200487596222</v>
      </c>
      <c r="AI300" s="10">
        <f t="shared" si="193"/>
        <v>1455.7328402140781</v>
      </c>
      <c r="AJ300" s="10">
        <f t="shared" si="194"/>
        <v>39541.63867800439</v>
      </c>
      <c r="AK300" s="10">
        <f t="shared" si="195"/>
        <v>49743.381456929521</v>
      </c>
      <c r="AL300" s="3">
        <f t="shared" si="196"/>
        <v>844.29533233494215</v>
      </c>
      <c r="AM300" s="3">
        <f t="shared" si="197"/>
        <v>566.2069994307144</v>
      </c>
      <c r="AN300" s="3">
        <f t="shared" si="198"/>
        <v>0.76444702391605635</v>
      </c>
      <c r="AO300" s="3">
        <f t="shared" si="199"/>
        <v>0.74180541847221959</v>
      </c>
      <c r="AP300" s="8">
        <f t="shared" si="200"/>
        <v>0.84167430683787059</v>
      </c>
      <c r="AQ300" s="8">
        <f t="shared" si="201"/>
        <v>0.91834061925050969</v>
      </c>
      <c r="AR300" s="3">
        <f t="shared" si="202"/>
        <v>3193495661774277.5</v>
      </c>
      <c r="AS300" s="3">
        <f t="shared" si="203"/>
        <v>5669519958007232</v>
      </c>
      <c r="AT300" s="3">
        <f t="shared" si="204"/>
        <v>16238.082687795513</v>
      </c>
      <c r="AU300" s="3">
        <f t="shared" si="205"/>
        <v>7492.4250355799595</v>
      </c>
      <c r="AV300" s="3">
        <f t="shared" si="206"/>
        <v>16238.082687795511</v>
      </c>
      <c r="AW300" s="3">
        <f t="shared" si="207"/>
        <v>7492.4250355799595</v>
      </c>
      <c r="BE300" s="3">
        <f t="shared" si="208"/>
        <v>17024.548772862126</v>
      </c>
      <c r="BF300" s="3" t="e">
        <f t="shared" si="209"/>
        <v>#DIV/0!</v>
      </c>
      <c r="BG300" s="3" t="e">
        <f t="shared" si="210"/>
        <v>#DIV/0!</v>
      </c>
      <c r="BH300" s="3">
        <f t="shared" si="211"/>
        <v>15605.508708016503</v>
      </c>
      <c r="BI300" s="3">
        <f t="shared" si="212"/>
        <v>114428.22424656129</v>
      </c>
      <c r="BJ300" s="3">
        <f t="shared" si="213"/>
        <v>10233.729599707063</v>
      </c>
      <c r="BK300" s="5" t="e">
        <f t="shared" si="220"/>
        <v>#DIV/0!</v>
      </c>
      <c r="BL300" s="5" t="e">
        <f t="shared" si="221"/>
        <v>#DIV/0!</v>
      </c>
      <c r="BM300" s="39" t="e">
        <f t="shared" si="214"/>
        <v>#DIV/0!</v>
      </c>
      <c r="BN300" s="39" t="e">
        <f t="shared" si="215"/>
        <v>#DIV/0!</v>
      </c>
    </row>
    <row r="301" spans="14:66" x14ac:dyDescent="0.2">
      <c r="N301" s="5">
        <v>164128689000000</v>
      </c>
      <c r="O301" s="32">
        <f t="shared" si="179"/>
        <v>1792.7152671231361</v>
      </c>
      <c r="P301" s="36">
        <f t="shared" si="180"/>
        <v>1300.6964752366955</v>
      </c>
      <c r="Q301" s="36">
        <f t="shared" si="181"/>
        <v>442.69548623411924</v>
      </c>
      <c r="R301" s="37">
        <f t="shared" si="216"/>
        <v>1743.3919614708147</v>
      </c>
      <c r="S301" s="28">
        <f t="shared" si="182"/>
        <v>1300.6964752366955</v>
      </c>
      <c r="T301" s="28">
        <f t="shared" si="183"/>
        <v>442.69548623411924</v>
      </c>
      <c r="U301" s="28">
        <f t="shared" si="217"/>
        <v>1743.3919614708147</v>
      </c>
      <c r="V301" s="30">
        <f t="shared" si="184"/>
        <v>1316.0990997971385</v>
      </c>
      <c r="W301" s="30">
        <f t="shared" si="185"/>
        <v>490.19219310833756</v>
      </c>
      <c r="X301" s="30">
        <f t="shared" si="178"/>
        <v>1806.291292905476</v>
      </c>
      <c r="Z301" s="7">
        <f t="shared" si="186"/>
        <v>1414</v>
      </c>
      <c r="AA301" s="7">
        <f t="shared" si="187"/>
        <v>470.5</v>
      </c>
      <c r="AB301" s="3">
        <f t="shared" si="188"/>
        <v>3164128689000000</v>
      </c>
      <c r="AC301" s="3">
        <f t="shared" si="189"/>
        <v>164128689000000</v>
      </c>
      <c r="AD301" s="3">
        <f t="shared" si="190"/>
        <v>3164128689000000</v>
      </c>
      <c r="AE301" s="3">
        <f t="shared" si="191"/>
        <v>6164128689000000</v>
      </c>
      <c r="AF301" s="3">
        <f t="shared" si="218"/>
        <v>3328257378000000</v>
      </c>
      <c r="AG301" s="3">
        <f t="shared" si="219"/>
        <v>3328257378000000</v>
      </c>
      <c r="AH301" s="10">
        <f t="shared" si="192"/>
        <v>2260.3218468105333</v>
      </c>
      <c r="AI301" s="10">
        <f t="shared" si="193"/>
        <v>1455.5351376358449</v>
      </c>
      <c r="AJ301" s="10">
        <f t="shared" si="194"/>
        <v>39511.500917476347</v>
      </c>
      <c r="AK301" s="10">
        <f t="shared" si="195"/>
        <v>49705.468154185248</v>
      </c>
      <c r="AL301" s="3">
        <f t="shared" si="196"/>
        <v>844.03759157307491</v>
      </c>
      <c r="AM301" s="3">
        <f t="shared" si="197"/>
        <v>566.11464064636471</v>
      </c>
      <c r="AN301" s="3">
        <f t="shared" si="198"/>
        <v>0.76443280636379984</v>
      </c>
      <c r="AO301" s="3">
        <f t="shared" si="199"/>
        <v>0.74179709443173192</v>
      </c>
      <c r="AP301" s="8">
        <f t="shared" si="200"/>
        <v>0.84168929049183216</v>
      </c>
      <c r="AQ301" s="8">
        <f t="shared" si="201"/>
        <v>0.91835655965937868</v>
      </c>
      <c r="AR301" s="3">
        <f t="shared" si="202"/>
        <v>3194999141433881.5</v>
      </c>
      <c r="AS301" s="3">
        <f t="shared" si="203"/>
        <v>5670816326236671</v>
      </c>
      <c r="AT301" s="3">
        <f t="shared" si="204"/>
        <v>16232.370703619465</v>
      </c>
      <c r="AU301" s="3">
        <f t="shared" si="205"/>
        <v>7491.1659317972435</v>
      </c>
      <c r="AV301" s="3">
        <f t="shared" si="206"/>
        <v>16232.370703619465</v>
      </c>
      <c r="AW301" s="3">
        <f t="shared" si="207"/>
        <v>7491.1659317972426</v>
      </c>
      <c r="BE301" s="3">
        <f t="shared" si="208"/>
        <v>17024.609643554537</v>
      </c>
      <c r="BF301" s="3" t="e">
        <f t="shared" si="209"/>
        <v>#DIV/0!</v>
      </c>
      <c r="BG301" s="3" t="e">
        <f t="shared" si="210"/>
        <v>#DIV/0!</v>
      </c>
      <c r="BH301" s="3">
        <f t="shared" si="211"/>
        <v>15605.740405557101</v>
      </c>
      <c r="BI301" s="3">
        <f t="shared" si="212"/>
        <v>113799.00035225216</v>
      </c>
      <c r="BJ301" s="3">
        <f t="shared" si="213"/>
        <v>10230.988641253753</v>
      </c>
      <c r="BK301" s="5" t="e">
        <f t="shared" si="220"/>
        <v>#DIV/0!</v>
      </c>
      <c r="BL301" s="5" t="e">
        <f t="shared" si="221"/>
        <v>#DIV/0!</v>
      </c>
      <c r="BM301" s="39" t="e">
        <f t="shared" si="214"/>
        <v>#DIV/0!</v>
      </c>
      <c r="BN301" s="39" t="e">
        <f t="shared" si="215"/>
        <v>#DIV/0!</v>
      </c>
    </row>
    <row r="302" spans="14:66" x14ac:dyDescent="0.2">
      <c r="N302" s="5">
        <v>165249102000000</v>
      </c>
      <c r="O302" s="32">
        <f t="shared" si="179"/>
        <v>1792.6735569673174</v>
      </c>
      <c r="P302" s="36">
        <f t="shared" si="180"/>
        <v>1300.6640958851829</v>
      </c>
      <c r="Q302" s="36">
        <f t="shared" si="181"/>
        <v>442.69160305397781</v>
      </c>
      <c r="R302" s="37">
        <f t="shared" si="216"/>
        <v>1743.3556989391607</v>
      </c>
      <c r="S302" s="28">
        <f t="shared" si="182"/>
        <v>1300.6640958851829</v>
      </c>
      <c r="T302" s="28">
        <f t="shared" si="183"/>
        <v>442.6916030539777</v>
      </c>
      <c r="U302" s="28">
        <f t="shared" si="217"/>
        <v>1743.3556989391604</v>
      </c>
      <c r="V302" s="30">
        <f t="shared" si="184"/>
        <v>1316.031595290927</v>
      </c>
      <c r="W302" s="30">
        <f t="shared" si="185"/>
        <v>490.16753942252507</v>
      </c>
      <c r="X302" s="30">
        <f t="shared" si="178"/>
        <v>1806.1991347134522</v>
      </c>
      <c r="Z302" s="7">
        <f t="shared" si="186"/>
        <v>1414</v>
      </c>
      <c r="AA302" s="7">
        <f t="shared" si="187"/>
        <v>470.5</v>
      </c>
      <c r="AB302" s="3">
        <f t="shared" si="188"/>
        <v>3165249102000000</v>
      </c>
      <c r="AC302" s="3">
        <f t="shared" si="189"/>
        <v>165249102000000</v>
      </c>
      <c r="AD302" s="3">
        <f t="shared" si="190"/>
        <v>3165249102000000</v>
      </c>
      <c r="AE302" s="3">
        <f t="shared" si="191"/>
        <v>6165249102000000</v>
      </c>
      <c r="AF302" s="3">
        <f t="shared" si="218"/>
        <v>3330498204000000</v>
      </c>
      <c r="AG302" s="3">
        <f t="shared" si="219"/>
        <v>3330498204000000</v>
      </c>
      <c r="AH302" s="10">
        <f t="shared" si="192"/>
        <v>2259.7937535800479</v>
      </c>
      <c r="AI302" s="10">
        <f t="shared" si="193"/>
        <v>1455.3605523821695</v>
      </c>
      <c r="AJ302" s="10">
        <f t="shared" si="194"/>
        <v>39484.916787075512</v>
      </c>
      <c r="AK302" s="10">
        <f t="shared" si="195"/>
        <v>49672.025318140993</v>
      </c>
      <c r="AL302" s="3">
        <f t="shared" si="196"/>
        <v>843.81006926669238</v>
      </c>
      <c r="AM302" s="3">
        <f t="shared" si="197"/>
        <v>566.03308445713219</v>
      </c>
      <c r="AN302" s="3">
        <f t="shared" si="198"/>
        <v>0.76442025140861181</v>
      </c>
      <c r="AO302" s="3">
        <f t="shared" si="199"/>
        <v>0.74178974264770003</v>
      </c>
      <c r="AP302" s="8">
        <f t="shared" si="200"/>
        <v>0.84170252357149311</v>
      </c>
      <c r="AQ302" s="8">
        <f t="shared" si="201"/>
        <v>0.91837063912905781</v>
      </c>
      <c r="AR302" s="3">
        <f t="shared" si="202"/>
        <v>3196327202749516</v>
      </c>
      <c r="AS302" s="3">
        <f t="shared" si="203"/>
        <v>5671961450231242</v>
      </c>
      <c r="AT302" s="3">
        <f t="shared" si="204"/>
        <v>16227.329247036081</v>
      </c>
      <c r="AU302" s="3">
        <f t="shared" si="205"/>
        <v>7490.0541603024731</v>
      </c>
      <c r="AV302" s="3">
        <f t="shared" si="206"/>
        <v>16227.329247036079</v>
      </c>
      <c r="AW302" s="3">
        <f t="shared" si="207"/>
        <v>7490.0541603024712</v>
      </c>
      <c r="BE302" s="3">
        <f t="shared" si="208"/>
        <v>17024.663413941144</v>
      </c>
      <c r="BF302" s="3" t="e">
        <f t="shared" si="209"/>
        <v>#DIV/0!</v>
      </c>
      <c r="BG302" s="3" t="e">
        <f t="shared" si="210"/>
        <v>#DIV/0!</v>
      </c>
      <c r="BH302" s="3">
        <f t="shared" si="211"/>
        <v>15605.945053699366</v>
      </c>
      <c r="BI302" s="3">
        <f t="shared" si="212"/>
        <v>113250.0727165273</v>
      </c>
      <c r="BJ302" s="3">
        <f t="shared" si="213"/>
        <v>10228.568973053218</v>
      </c>
      <c r="BK302" s="5" t="e">
        <f t="shared" si="220"/>
        <v>#DIV/0!</v>
      </c>
      <c r="BL302" s="5" t="e">
        <f t="shared" si="221"/>
        <v>#DIV/0!</v>
      </c>
      <c r="BM302" s="39" t="e">
        <f t="shared" si="214"/>
        <v>#DIV/0!</v>
      </c>
      <c r="BN302" s="39" t="e">
        <f t="shared" si="215"/>
        <v>#DIV/0!</v>
      </c>
    </row>
    <row r="303" spans="14:66" x14ac:dyDescent="0.2">
      <c r="N303" s="5">
        <v>166534694000000</v>
      </c>
      <c r="O303" s="32">
        <f t="shared" si="179"/>
        <v>1792.6257549422476</v>
      </c>
      <c r="P303" s="36">
        <f t="shared" si="180"/>
        <v>1300.6269516651225</v>
      </c>
      <c r="Q303" s="36">
        <f t="shared" si="181"/>
        <v>442.68714792160614</v>
      </c>
      <c r="R303" s="37">
        <f t="shared" si="216"/>
        <v>1743.3140995867286</v>
      </c>
      <c r="S303" s="28">
        <f t="shared" si="182"/>
        <v>1300.6269516651225</v>
      </c>
      <c r="T303" s="28">
        <f t="shared" si="183"/>
        <v>442.68714792160614</v>
      </c>
      <c r="U303" s="28">
        <f t="shared" si="217"/>
        <v>1743.3140995867286</v>
      </c>
      <c r="V303" s="30">
        <f t="shared" si="184"/>
        <v>1315.9543054221197</v>
      </c>
      <c r="W303" s="30">
        <f t="shared" si="185"/>
        <v>490.13930386064652</v>
      </c>
      <c r="X303" s="30">
        <f t="shared" si="178"/>
        <v>1806.0936092827662</v>
      </c>
      <c r="Z303" s="7">
        <f t="shared" si="186"/>
        <v>1414</v>
      </c>
      <c r="AA303" s="7">
        <f t="shared" si="187"/>
        <v>470.5</v>
      </c>
      <c r="AB303" s="3">
        <f t="shared" si="188"/>
        <v>3166534694000000</v>
      </c>
      <c r="AC303" s="3">
        <f t="shared" si="189"/>
        <v>166534694000000</v>
      </c>
      <c r="AD303" s="3">
        <f t="shared" si="190"/>
        <v>3166534694000000</v>
      </c>
      <c r="AE303" s="3">
        <f t="shared" si="191"/>
        <v>6166534694000000</v>
      </c>
      <c r="AF303" s="3">
        <f t="shared" si="218"/>
        <v>3333069388000000</v>
      </c>
      <c r="AG303" s="3">
        <f t="shared" si="219"/>
        <v>3333069388000000</v>
      </c>
      <c r="AH303" s="10">
        <f t="shared" si="192"/>
        <v>2259.1881873772172</v>
      </c>
      <c r="AI303" s="10">
        <f t="shared" si="193"/>
        <v>1455.1602934436391</v>
      </c>
      <c r="AJ303" s="10">
        <f t="shared" si="194"/>
        <v>39454.457479312594</v>
      </c>
      <c r="AK303" s="10">
        <f t="shared" si="195"/>
        <v>49633.70750897524</v>
      </c>
      <c r="AL303" s="3">
        <f t="shared" si="196"/>
        <v>843.54918195217249</v>
      </c>
      <c r="AM303" s="3">
        <f t="shared" si="197"/>
        <v>565.93953857934923</v>
      </c>
      <c r="AN303" s="3">
        <f t="shared" si="198"/>
        <v>0.7644058503432154</v>
      </c>
      <c r="AO303" s="3">
        <f t="shared" si="199"/>
        <v>0.7417813085064906</v>
      </c>
      <c r="AP303" s="8">
        <f t="shared" si="200"/>
        <v>0.84171770433447535</v>
      </c>
      <c r="AQ303" s="8">
        <f t="shared" si="201"/>
        <v>0.91838679249029453</v>
      </c>
      <c r="AR303" s="3">
        <f t="shared" si="202"/>
        <v>3197851005322116.5</v>
      </c>
      <c r="AS303" s="3">
        <f t="shared" si="203"/>
        <v>5673275363441870</v>
      </c>
      <c r="AT303" s="3">
        <f t="shared" si="204"/>
        <v>16221.549448174444</v>
      </c>
      <c r="AU303" s="3">
        <f t="shared" si="205"/>
        <v>7488.7790187802748</v>
      </c>
      <c r="AV303" s="3">
        <f t="shared" si="206"/>
        <v>16221.549448174444</v>
      </c>
      <c r="AW303" s="3">
        <f t="shared" si="207"/>
        <v>7488.7790187802757</v>
      </c>
      <c r="BE303" s="3">
        <f t="shared" si="208"/>
        <v>17024.725111528423</v>
      </c>
      <c r="BF303" s="3" t="e">
        <f t="shared" si="209"/>
        <v>#DIV/0!</v>
      </c>
      <c r="BG303" s="3" t="e">
        <f t="shared" si="210"/>
        <v>#DIV/0!</v>
      </c>
      <c r="BH303" s="3">
        <f t="shared" si="211"/>
        <v>15606.179846057312</v>
      </c>
      <c r="BI303" s="3">
        <f t="shared" si="212"/>
        <v>112628.0332663264</v>
      </c>
      <c r="BJ303" s="3">
        <f t="shared" si="213"/>
        <v>10225.794392298216</v>
      </c>
      <c r="BK303" s="5" t="e">
        <f t="shared" si="220"/>
        <v>#DIV/0!</v>
      </c>
      <c r="BL303" s="5" t="e">
        <f t="shared" si="221"/>
        <v>#DIV/0!</v>
      </c>
      <c r="BM303" s="39" t="e">
        <f t="shared" si="214"/>
        <v>#DIV/0!</v>
      </c>
      <c r="BN303" s="39" t="e">
        <f t="shared" si="215"/>
        <v>#DIV/0!</v>
      </c>
    </row>
    <row r="304" spans="14:66" x14ac:dyDescent="0.2">
      <c r="N304" s="5">
        <v>167634722000000</v>
      </c>
      <c r="O304" s="32">
        <f t="shared" si="179"/>
        <v>1792.5849009774888</v>
      </c>
      <c r="P304" s="36">
        <f t="shared" si="180"/>
        <v>1300.5951762819311</v>
      </c>
      <c r="Q304" s="36">
        <f t="shared" si="181"/>
        <v>442.68333630076961</v>
      </c>
      <c r="R304" s="37">
        <f t="shared" si="216"/>
        <v>1743.2785125827008</v>
      </c>
      <c r="S304" s="28">
        <f t="shared" si="182"/>
        <v>1300.5951762819311</v>
      </c>
      <c r="T304" s="28">
        <f t="shared" si="183"/>
        <v>442.68333630076961</v>
      </c>
      <c r="U304" s="28">
        <f t="shared" si="217"/>
        <v>1743.2785125827008</v>
      </c>
      <c r="V304" s="30">
        <f t="shared" si="184"/>
        <v>1315.8883117843172</v>
      </c>
      <c r="W304" s="30">
        <f t="shared" si="185"/>
        <v>490.11518822192244</v>
      </c>
      <c r="X304" s="30">
        <f t="shared" si="178"/>
        <v>1806.0035000062396</v>
      </c>
      <c r="Z304" s="7">
        <f t="shared" si="186"/>
        <v>1414</v>
      </c>
      <c r="AA304" s="7">
        <f t="shared" si="187"/>
        <v>470.5</v>
      </c>
      <c r="AB304" s="3">
        <f t="shared" si="188"/>
        <v>3167634722000000</v>
      </c>
      <c r="AC304" s="3">
        <f t="shared" si="189"/>
        <v>167634722000000</v>
      </c>
      <c r="AD304" s="3">
        <f t="shared" si="190"/>
        <v>3167634722000000</v>
      </c>
      <c r="AE304" s="3">
        <f t="shared" si="191"/>
        <v>6167634722000000</v>
      </c>
      <c r="AF304" s="3">
        <f t="shared" si="218"/>
        <v>3335269444000000</v>
      </c>
      <c r="AG304" s="3">
        <f t="shared" si="219"/>
        <v>3335269444000000</v>
      </c>
      <c r="AH304" s="10">
        <f t="shared" si="192"/>
        <v>2258.6703532945198</v>
      </c>
      <c r="AI304" s="10">
        <f t="shared" si="193"/>
        <v>1454.9889951506655</v>
      </c>
      <c r="AJ304" s="10">
        <f t="shared" si="194"/>
        <v>39428.431991009013</v>
      </c>
      <c r="AK304" s="10">
        <f t="shared" si="195"/>
        <v>49600.967444689333</v>
      </c>
      <c r="AL304" s="3">
        <f t="shared" si="196"/>
        <v>843.32610221944014</v>
      </c>
      <c r="AM304" s="3">
        <f t="shared" si="197"/>
        <v>565.85952396738253</v>
      </c>
      <c r="AN304" s="3">
        <f t="shared" si="198"/>
        <v>0.76439353203908134</v>
      </c>
      <c r="AO304" s="3">
        <f t="shared" si="199"/>
        <v>0.74177409302663744</v>
      </c>
      <c r="AP304" s="8">
        <f t="shared" si="200"/>
        <v>0.84173069114923316</v>
      </c>
      <c r="AQ304" s="8">
        <f t="shared" si="201"/>
        <v>0.91840061272726559</v>
      </c>
      <c r="AR304" s="3">
        <f t="shared" si="202"/>
        <v>3199154817286185.5</v>
      </c>
      <c r="AS304" s="3">
        <f t="shared" si="203"/>
        <v>5674399596867680</v>
      </c>
      <c r="AT304" s="3">
        <f t="shared" si="204"/>
        <v>16216.608068053758</v>
      </c>
      <c r="AU304" s="3">
        <f t="shared" si="205"/>
        <v>7487.6883864140209</v>
      </c>
      <c r="AV304" s="3">
        <f t="shared" si="206"/>
        <v>16216.608068053754</v>
      </c>
      <c r="AW304" s="3">
        <f t="shared" si="207"/>
        <v>7487.68838641402</v>
      </c>
      <c r="BE304" s="3">
        <f t="shared" si="208"/>
        <v>17024.777903606733</v>
      </c>
      <c r="BF304" s="3" t="e">
        <f t="shared" si="209"/>
        <v>#DIV/0!</v>
      </c>
      <c r="BG304" s="3" t="e">
        <f t="shared" si="210"/>
        <v>#DIV/0!</v>
      </c>
      <c r="BH304" s="3">
        <f t="shared" si="211"/>
        <v>15606.380725775716</v>
      </c>
      <c r="BI304" s="3">
        <f t="shared" si="212"/>
        <v>112102.2843359829</v>
      </c>
      <c r="BJ304" s="3">
        <f t="shared" si="213"/>
        <v>10223.421833521523</v>
      </c>
      <c r="BK304" s="5" t="e">
        <f t="shared" si="220"/>
        <v>#DIV/0!</v>
      </c>
      <c r="BL304" s="5" t="e">
        <f t="shared" si="221"/>
        <v>#DIV/0!</v>
      </c>
      <c r="BM304" s="39" t="e">
        <f t="shared" si="214"/>
        <v>#DIV/0!</v>
      </c>
      <c r="BN304" s="39" t="e">
        <f t="shared" si="215"/>
        <v>#DIV/0!</v>
      </c>
    </row>
    <row r="305" spans="14:66" x14ac:dyDescent="0.2">
      <c r="N305" s="5">
        <v>168942833000000</v>
      </c>
      <c r="O305" s="32">
        <f t="shared" si="179"/>
        <v>1792.5363764596329</v>
      </c>
      <c r="P305" s="36">
        <f t="shared" si="180"/>
        <v>1300.5573990863611</v>
      </c>
      <c r="Q305" s="36">
        <f t="shared" si="181"/>
        <v>442.67880421025046</v>
      </c>
      <c r="R305" s="37">
        <f t="shared" si="216"/>
        <v>1743.2362032966116</v>
      </c>
      <c r="S305" s="28">
        <f t="shared" si="182"/>
        <v>1300.5573990863611</v>
      </c>
      <c r="T305" s="28">
        <f t="shared" si="183"/>
        <v>442.67880421025046</v>
      </c>
      <c r="U305" s="28">
        <f t="shared" si="217"/>
        <v>1743.2362032966116</v>
      </c>
      <c r="V305" s="30">
        <f t="shared" si="184"/>
        <v>1315.8100013252174</v>
      </c>
      <c r="W305" s="30">
        <f t="shared" si="185"/>
        <v>490.08656361588726</v>
      </c>
      <c r="X305" s="30">
        <f t="shared" ref="X305:X368" si="222">V305+W305</f>
        <v>1805.8965649411048</v>
      </c>
      <c r="Z305" s="7">
        <f t="shared" si="186"/>
        <v>1414</v>
      </c>
      <c r="AA305" s="7">
        <f t="shared" si="187"/>
        <v>470.5</v>
      </c>
      <c r="AB305" s="3">
        <f t="shared" si="188"/>
        <v>3168942833000000</v>
      </c>
      <c r="AC305" s="3">
        <f t="shared" si="189"/>
        <v>168942833000000</v>
      </c>
      <c r="AD305" s="3">
        <f t="shared" si="190"/>
        <v>3168942833000000</v>
      </c>
      <c r="AE305" s="3">
        <f t="shared" si="191"/>
        <v>6168942833000000</v>
      </c>
      <c r="AF305" s="3">
        <f t="shared" si="218"/>
        <v>3337885666000000</v>
      </c>
      <c r="AG305" s="3">
        <f t="shared" si="219"/>
        <v>3337885666000000</v>
      </c>
      <c r="AH305" s="10">
        <f t="shared" si="192"/>
        <v>2258.0549533384028</v>
      </c>
      <c r="AI305" s="10">
        <f t="shared" si="193"/>
        <v>1454.7853598093916</v>
      </c>
      <c r="AJ305" s="10">
        <f t="shared" si="194"/>
        <v>39397.52813703609</v>
      </c>
      <c r="AK305" s="10">
        <f t="shared" si="195"/>
        <v>49562.090396391402</v>
      </c>
      <c r="AL305" s="3">
        <f t="shared" si="196"/>
        <v>843.06100516438767</v>
      </c>
      <c r="AM305" s="3">
        <f t="shared" si="197"/>
        <v>565.76440813894669</v>
      </c>
      <c r="AN305" s="3">
        <f t="shared" si="198"/>
        <v>0.76437888849495783</v>
      </c>
      <c r="AO305" s="3">
        <f t="shared" si="199"/>
        <v>0.74176551417523362</v>
      </c>
      <c r="AP305" s="8">
        <f t="shared" si="200"/>
        <v>0.84174613128607223</v>
      </c>
      <c r="AQ305" s="8">
        <f t="shared" si="201"/>
        <v>0.9184170453888314</v>
      </c>
      <c r="AR305" s="3">
        <f t="shared" si="202"/>
        <v>3200705208756800</v>
      </c>
      <c r="AS305" s="3">
        <f t="shared" si="203"/>
        <v>5675736458586231</v>
      </c>
      <c r="AT305" s="3">
        <f t="shared" si="204"/>
        <v>16210.736949764523</v>
      </c>
      <c r="AU305" s="3">
        <f t="shared" si="205"/>
        <v>7486.3919924556703</v>
      </c>
      <c r="AV305" s="3">
        <f t="shared" si="206"/>
        <v>16210.736949764521</v>
      </c>
      <c r="AW305" s="3">
        <f t="shared" si="207"/>
        <v>7486.3919924556703</v>
      </c>
      <c r="BE305" s="3">
        <f t="shared" si="208"/>
        <v>17024.840681916332</v>
      </c>
      <c r="BF305" s="3" t="e">
        <f t="shared" si="209"/>
        <v>#DIV/0!</v>
      </c>
      <c r="BG305" s="3" t="e">
        <f t="shared" si="210"/>
        <v>#DIV/0!</v>
      </c>
      <c r="BH305" s="3">
        <f t="shared" si="211"/>
        <v>15606.619577323469</v>
      </c>
      <c r="BI305" s="3">
        <f t="shared" si="212"/>
        <v>111484.73718251302</v>
      </c>
      <c r="BJ305" s="3">
        <f t="shared" si="213"/>
        <v>10220.60231901226</v>
      </c>
      <c r="BK305" s="5" t="e">
        <f t="shared" si="220"/>
        <v>#DIV/0!</v>
      </c>
      <c r="BL305" s="5" t="e">
        <f t="shared" si="221"/>
        <v>#DIV/0!</v>
      </c>
      <c r="BM305" s="39" t="e">
        <f t="shared" si="214"/>
        <v>#DIV/0!</v>
      </c>
      <c r="BN305" s="39" t="e">
        <f t="shared" si="215"/>
        <v>#DIV/0!</v>
      </c>
    </row>
    <row r="306" spans="14:66" x14ac:dyDescent="0.2">
      <c r="N306" s="5">
        <v>170020047000000</v>
      </c>
      <c r="O306" s="32">
        <f t="shared" si="179"/>
        <v>1792.4964635864351</v>
      </c>
      <c r="P306" s="36">
        <f t="shared" si="180"/>
        <v>1300.5262972403432</v>
      </c>
      <c r="Q306" s="36">
        <f t="shared" si="181"/>
        <v>442.67507252940658</v>
      </c>
      <c r="R306" s="37">
        <f t="shared" si="216"/>
        <v>1743.2013697697498</v>
      </c>
      <c r="S306" s="28">
        <f t="shared" si="182"/>
        <v>1300.5262972403432</v>
      </c>
      <c r="T306" s="28">
        <f t="shared" si="183"/>
        <v>442.67507252940658</v>
      </c>
      <c r="U306" s="28">
        <f t="shared" si="217"/>
        <v>1743.2013697697498</v>
      </c>
      <c r="V306" s="30">
        <f t="shared" si="184"/>
        <v>1315.7456483336812</v>
      </c>
      <c r="W306" s="30">
        <f t="shared" si="185"/>
        <v>490.06303428785202</v>
      </c>
      <c r="X306" s="30">
        <f t="shared" si="222"/>
        <v>1805.8086826215331</v>
      </c>
      <c r="Z306" s="7">
        <f t="shared" si="186"/>
        <v>1414</v>
      </c>
      <c r="AA306" s="7">
        <f t="shared" si="187"/>
        <v>470.5</v>
      </c>
      <c r="AB306" s="3">
        <f t="shared" si="188"/>
        <v>3170020047000000</v>
      </c>
      <c r="AC306" s="3">
        <f t="shared" si="189"/>
        <v>170020047000000</v>
      </c>
      <c r="AD306" s="3">
        <f t="shared" si="190"/>
        <v>3170020047000000</v>
      </c>
      <c r="AE306" s="3">
        <f t="shared" si="191"/>
        <v>6170020047000000</v>
      </c>
      <c r="AF306" s="3">
        <f t="shared" si="218"/>
        <v>3340040094000000</v>
      </c>
      <c r="AG306" s="3">
        <f t="shared" si="219"/>
        <v>3340040094000000</v>
      </c>
      <c r="AH306" s="10">
        <f t="shared" si="192"/>
        <v>2257.5484952465449</v>
      </c>
      <c r="AI306" s="10">
        <f t="shared" si="193"/>
        <v>1454.6177223145726</v>
      </c>
      <c r="AJ306" s="10">
        <f t="shared" si="194"/>
        <v>39372.115526600151</v>
      </c>
      <c r="AK306" s="10">
        <f t="shared" si="195"/>
        <v>49530.121332462993</v>
      </c>
      <c r="AL306" s="3">
        <f t="shared" si="196"/>
        <v>842.84284817341313</v>
      </c>
      <c r="AM306" s="3">
        <f t="shared" si="197"/>
        <v>565.68610947705781</v>
      </c>
      <c r="AN306" s="3">
        <f t="shared" si="198"/>
        <v>0.76436683371064706</v>
      </c>
      <c r="AO306" s="3">
        <f t="shared" si="199"/>
        <v>0.74175845083136893</v>
      </c>
      <c r="AP306" s="8">
        <f t="shared" si="200"/>
        <v>0.84175884337980811</v>
      </c>
      <c r="AQ306" s="8">
        <f t="shared" si="201"/>
        <v>0.91843057599750455</v>
      </c>
      <c r="AR306" s="3">
        <f t="shared" si="202"/>
        <v>3201981895809184.5</v>
      </c>
      <c r="AS306" s="3">
        <f t="shared" si="203"/>
        <v>5676837321189510</v>
      </c>
      <c r="AT306" s="3">
        <f t="shared" si="204"/>
        <v>16205.906210647083</v>
      </c>
      <c r="AU306" s="3">
        <f t="shared" si="205"/>
        <v>7485.3248708447891</v>
      </c>
      <c r="AV306" s="3">
        <f t="shared" si="206"/>
        <v>16205.906210647085</v>
      </c>
      <c r="AW306" s="3">
        <f t="shared" si="207"/>
        <v>7485.3248708447882</v>
      </c>
      <c r="BE306" s="3">
        <f t="shared" si="208"/>
        <v>17024.892379114812</v>
      </c>
      <c r="BF306" s="3" t="e">
        <f t="shared" si="209"/>
        <v>#DIV/0!</v>
      </c>
      <c r="BG306" s="3" t="e">
        <f t="shared" si="210"/>
        <v>#DIV/0!</v>
      </c>
      <c r="BH306" s="3">
        <f t="shared" si="211"/>
        <v>15606.816246834285</v>
      </c>
      <c r="BI306" s="3">
        <f t="shared" si="212"/>
        <v>110982.32106748261</v>
      </c>
      <c r="BJ306" s="3">
        <f t="shared" si="213"/>
        <v>10218.281982336919</v>
      </c>
      <c r="BK306" s="5" t="e">
        <f t="shared" si="220"/>
        <v>#DIV/0!</v>
      </c>
      <c r="BL306" s="5" t="e">
        <f t="shared" si="221"/>
        <v>#DIV/0!</v>
      </c>
      <c r="BM306" s="39" t="e">
        <f t="shared" si="214"/>
        <v>#DIV/0!</v>
      </c>
      <c r="BN306" s="39" t="e">
        <f t="shared" si="215"/>
        <v>#DIV/0!</v>
      </c>
    </row>
    <row r="307" spans="14:66" x14ac:dyDescent="0.2">
      <c r="N307" s="5">
        <v>171349220000000</v>
      </c>
      <c r="O307" s="32">
        <f t="shared" si="179"/>
        <v>1792.4472725464741</v>
      </c>
      <c r="P307" s="36">
        <f t="shared" si="180"/>
        <v>1300.4879297053599</v>
      </c>
      <c r="Q307" s="36">
        <f t="shared" si="181"/>
        <v>442.67046856352556</v>
      </c>
      <c r="R307" s="37">
        <f t="shared" si="216"/>
        <v>1743.1583982688853</v>
      </c>
      <c r="S307" s="28">
        <f t="shared" si="182"/>
        <v>1300.4879297053599</v>
      </c>
      <c r="T307" s="28">
        <f t="shared" si="183"/>
        <v>442.67046856352556</v>
      </c>
      <c r="U307" s="28">
        <f t="shared" si="217"/>
        <v>1743.1583982688853</v>
      </c>
      <c r="V307" s="30">
        <f t="shared" si="184"/>
        <v>1315.6664094596067</v>
      </c>
      <c r="W307" s="30">
        <f t="shared" si="185"/>
        <v>490.03405416272585</v>
      </c>
      <c r="X307" s="30">
        <f t="shared" si="222"/>
        <v>1805.7004636223326</v>
      </c>
      <c r="Z307" s="7">
        <f t="shared" si="186"/>
        <v>1414</v>
      </c>
      <c r="AA307" s="7">
        <f t="shared" si="187"/>
        <v>470.5</v>
      </c>
      <c r="AB307" s="3">
        <f t="shared" si="188"/>
        <v>3171349220000000</v>
      </c>
      <c r="AC307" s="3">
        <f t="shared" si="189"/>
        <v>171349220000000</v>
      </c>
      <c r="AD307" s="3">
        <f t="shared" si="190"/>
        <v>3171349220000000</v>
      </c>
      <c r="AE307" s="3">
        <f t="shared" si="191"/>
        <v>6171349220000000</v>
      </c>
      <c r="AF307" s="3">
        <f t="shared" si="218"/>
        <v>3342698440000000</v>
      </c>
      <c r="AG307" s="3">
        <f t="shared" si="219"/>
        <v>3342698440000000</v>
      </c>
      <c r="AH307" s="10">
        <f t="shared" si="192"/>
        <v>2256.9239708406321</v>
      </c>
      <c r="AI307" s="10">
        <f t="shared" si="193"/>
        <v>1454.410941567194</v>
      </c>
      <c r="AJ307" s="10">
        <f t="shared" si="194"/>
        <v>39340.80408534981</v>
      </c>
      <c r="AK307" s="10">
        <f t="shared" si="195"/>
        <v>49490.731539370056</v>
      </c>
      <c r="AL307" s="3">
        <f t="shared" si="196"/>
        <v>842.57384770599288</v>
      </c>
      <c r="AM307" s="3">
        <f t="shared" si="197"/>
        <v>565.58953181785864</v>
      </c>
      <c r="AN307" s="3">
        <f t="shared" si="198"/>
        <v>0.76435196430509833</v>
      </c>
      <c r="AO307" s="3">
        <f t="shared" si="199"/>
        <v>0.74174973692221224</v>
      </c>
      <c r="AP307" s="8">
        <f t="shared" si="200"/>
        <v>0.84177452548594422</v>
      </c>
      <c r="AQ307" s="8">
        <f t="shared" si="201"/>
        <v>0.91844726953871425</v>
      </c>
      <c r="AR307" s="3">
        <f t="shared" si="202"/>
        <v>3203557146019693</v>
      </c>
      <c r="AS307" s="3">
        <f t="shared" si="203"/>
        <v>5678195640225559</v>
      </c>
      <c r="AT307" s="3">
        <f t="shared" si="204"/>
        <v>16199.950611685825</v>
      </c>
      <c r="AU307" s="3">
        <f t="shared" si="205"/>
        <v>7484.0087025742687</v>
      </c>
      <c r="AV307" s="3">
        <f t="shared" si="206"/>
        <v>16199.950611685825</v>
      </c>
      <c r="AW307" s="3">
        <f t="shared" si="207"/>
        <v>7484.0087025742696</v>
      </c>
      <c r="BE307" s="3">
        <f t="shared" si="208"/>
        <v>17024.956168223001</v>
      </c>
      <c r="BF307" s="3" t="e">
        <f t="shared" si="209"/>
        <v>#DIV/0!</v>
      </c>
      <c r="BG307" s="3" t="e">
        <f t="shared" si="210"/>
        <v>#DIV/0!</v>
      </c>
      <c r="BH307" s="3">
        <f t="shared" si="211"/>
        <v>15607.058889814456</v>
      </c>
      <c r="BI307" s="3">
        <f t="shared" si="212"/>
        <v>110369.86709375434</v>
      </c>
      <c r="BJ307" s="3">
        <f t="shared" si="213"/>
        <v>10215.420787424719</v>
      </c>
      <c r="BK307" s="5" t="e">
        <f t="shared" si="220"/>
        <v>#DIV/0!</v>
      </c>
      <c r="BL307" s="5" t="e">
        <f t="shared" si="221"/>
        <v>#DIV/0!</v>
      </c>
      <c r="BM307" s="39" t="e">
        <f t="shared" si="214"/>
        <v>#DIV/0!</v>
      </c>
      <c r="BN307" s="39" t="e">
        <f t="shared" si="215"/>
        <v>#DIV/0!</v>
      </c>
    </row>
    <row r="308" spans="14:66" x14ac:dyDescent="0.2">
      <c r="N308" s="5">
        <v>172448870000000</v>
      </c>
      <c r="O308" s="32">
        <f t="shared" si="179"/>
        <v>1792.4066234340883</v>
      </c>
      <c r="P308" s="36">
        <f t="shared" si="180"/>
        <v>1300.4561950225502</v>
      </c>
      <c r="Q308" s="36">
        <f t="shared" si="181"/>
        <v>442.66666007482843</v>
      </c>
      <c r="R308" s="37">
        <f t="shared" si="216"/>
        <v>1743.1228550973788</v>
      </c>
      <c r="S308" s="28">
        <f t="shared" si="182"/>
        <v>1300.4561950225502</v>
      </c>
      <c r="T308" s="28">
        <f t="shared" si="183"/>
        <v>442.66666007482843</v>
      </c>
      <c r="U308" s="28">
        <f t="shared" si="217"/>
        <v>1743.1228550973788</v>
      </c>
      <c r="V308" s="30">
        <f t="shared" si="184"/>
        <v>1315.6009912321183</v>
      </c>
      <c r="W308" s="30">
        <f t="shared" si="185"/>
        <v>490.01012198617497</v>
      </c>
      <c r="X308" s="30">
        <f t="shared" si="222"/>
        <v>1805.6111132182932</v>
      </c>
      <c r="Z308" s="7">
        <f t="shared" si="186"/>
        <v>1414</v>
      </c>
      <c r="AA308" s="7">
        <f t="shared" si="187"/>
        <v>470.5</v>
      </c>
      <c r="AB308" s="3">
        <f t="shared" si="188"/>
        <v>3172448870000000</v>
      </c>
      <c r="AC308" s="3">
        <f t="shared" si="189"/>
        <v>172448870000000</v>
      </c>
      <c r="AD308" s="3">
        <f t="shared" si="190"/>
        <v>3172448870000000</v>
      </c>
      <c r="AE308" s="3">
        <f t="shared" si="191"/>
        <v>6172448870000000</v>
      </c>
      <c r="AF308" s="3">
        <f t="shared" si="218"/>
        <v>3344897740000000</v>
      </c>
      <c r="AG308" s="3">
        <f t="shared" si="219"/>
        <v>3344897740000000</v>
      </c>
      <c r="AH308" s="10">
        <f t="shared" si="192"/>
        <v>2256.4076183139377</v>
      </c>
      <c r="AI308" s="10">
        <f t="shared" si="193"/>
        <v>1454.2399238125597</v>
      </c>
      <c r="AJ308" s="10">
        <f t="shared" si="194"/>
        <v>39314.937156926186</v>
      </c>
      <c r="AK308" s="10">
        <f t="shared" si="195"/>
        <v>49458.190943413145</v>
      </c>
      <c r="AL308" s="3">
        <f t="shared" si="196"/>
        <v>842.35145131679576</v>
      </c>
      <c r="AM308" s="3">
        <f t="shared" si="197"/>
        <v>565.50966046867143</v>
      </c>
      <c r="AN308" s="3">
        <f t="shared" si="198"/>
        <v>0.76433966671778741</v>
      </c>
      <c r="AO308" s="3">
        <f t="shared" si="199"/>
        <v>0.74174252902721138</v>
      </c>
      <c r="AP308" s="8">
        <f t="shared" si="200"/>
        <v>0.84178749681008891</v>
      </c>
      <c r="AQ308" s="8">
        <f t="shared" si="201"/>
        <v>0.91846107886903239</v>
      </c>
      <c r="AR308" s="3">
        <f t="shared" si="202"/>
        <v>3204860336668680</v>
      </c>
      <c r="AS308" s="3">
        <f t="shared" si="203"/>
        <v>5679319374951912</v>
      </c>
      <c r="AT308" s="3">
        <f t="shared" si="204"/>
        <v>16195.027638250182</v>
      </c>
      <c r="AU308" s="3">
        <f t="shared" si="205"/>
        <v>7482.9202720601188</v>
      </c>
      <c r="AV308" s="3">
        <f t="shared" si="206"/>
        <v>16195.027638250182</v>
      </c>
      <c r="AW308" s="3">
        <f t="shared" si="207"/>
        <v>7482.9202720601197</v>
      </c>
      <c r="BE308" s="3">
        <f t="shared" si="208"/>
        <v>17025.008942160497</v>
      </c>
      <c r="BF308" s="3" t="e">
        <f t="shared" si="209"/>
        <v>#DIV/0!</v>
      </c>
      <c r="BG308" s="3" t="e">
        <f t="shared" si="210"/>
        <v>#DIV/0!</v>
      </c>
      <c r="BH308" s="3">
        <f t="shared" si="211"/>
        <v>15607.25961017509</v>
      </c>
      <c r="BI308" s="3">
        <f t="shared" si="212"/>
        <v>109869.30053136169</v>
      </c>
      <c r="BJ308" s="3">
        <f t="shared" si="213"/>
        <v>10213.055222946477</v>
      </c>
      <c r="BK308" s="5" t="e">
        <f t="shared" si="220"/>
        <v>#DIV/0!</v>
      </c>
      <c r="BL308" s="5" t="e">
        <f t="shared" si="221"/>
        <v>#DIV/0!</v>
      </c>
      <c r="BM308" s="39" t="e">
        <f t="shared" si="214"/>
        <v>#DIV/0!</v>
      </c>
      <c r="BN308" s="39" t="e">
        <f t="shared" si="215"/>
        <v>#DIV/0!</v>
      </c>
    </row>
    <row r="309" spans="14:66" x14ac:dyDescent="0.2">
      <c r="N309" s="5">
        <v>173787436000000</v>
      </c>
      <c r="O309" s="32">
        <f t="shared" si="179"/>
        <v>1792.3572003222002</v>
      </c>
      <c r="P309" s="36">
        <f t="shared" si="180"/>
        <v>1300.41757465413</v>
      </c>
      <c r="Q309" s="36">
        <f t="shared" si="181"/>
        <v>442.66202469425582</v>
      </c>
      <c r="R309" s="37">
        <f t="shared" si="216"/>
        <v>1743.0795993483857</v>
      </c>
      <c r="S309" s="28">
        <f t="shared" si="182"/>
        <v>1300.41757465413</v>
      </c>
      <c r="T309" s="28">
        <f t="shared" si="183"/>
        <v>442.66202469425582</v>
      </c>
      <c r="U309" s="28">
        <f t="shared" si="217"/>
        <v>1743.0795993483857</v>
      </c>
      <c r="V309" s="30">
        <f t="shared" si="184"/>
        <v>1315.5215264802569</v>
      </c>
      <c r="W309" s="30">
        <f t="shared" si="185"/>
        <v>489.98104301982943</v>
      </c>
      <c r="X309" s="30">
        <f t="shared" si="222"/>
        <v>1805.5025695000863</v>
      </c>
      <c r="Z309" s="7">
        <f t="shared" si="186"/>
        <v>1414</v>
      </c>
      <c r="AA309" s="7">
        <f t="shared" si="187"/>
        <v>470.5</v>
      </c>
      <c r="AB309" s="3">
        <f t="shared" si="188"/>
        <v>3173787436000000</v>
      </c>
      <c r="AC309" s="3">
        <f t="shared" si="189"/>
        <v>173787436000000</v>
      </c>
      <c r="AD309" s="3">
        <f t="shared" si="190"/>
        <v>3173787436000000</v>
      </c>
      <c r="AE309" s="3">
        <f t="shared" si="191"/>
        <v>6173787436000000</v>
      </c>
      <c r="AF309" s="3">
        <f t="shared" si="218"/>
        <v>3347574872000000</v>
      </c>
      <c r="AG309" s="3">
        <f t="shared" si="219"/>
        <v>3347574872000000</v>
      </c>
      <c r="AH309" s="10">
        <f t="shared" si="192"/>
        <v>2255.7794810058654</v>
      </c>
      <c r="AI309" s="10">
        <f t="shared" si="193"/>
        <v>1454.0318180412319</v>
      </c>
      <c r="AJ309" s="10">
        <f t="shared" si="194"/>
        <v>39283.496104712198</v>
      </c>
      <c r="AK309" s="10">
        <f t="shared" si="195"/>
        <v>49418.638099727941</v>
      </c>
      <c r="AL309" s="3">
        <f t="shared" si="196"/>
        <v>842.08092236595644</v>
      </c>
      <c r="AM309" s="3">
        <f t="shared" si="197"/>
        <v>565.412471464482</v>
      </c>
      <c r="AN309" s="3">
        <f t="shared" si="198"/>
        <v>0.76432470236076422</v>
      </c>
      <c r="AO309" s="3">
        <f t="shared" si="199"/>
        <v>0.74173375667751906</v>
      </c>
      <c r="AP309" s="8">
        <f t="shared" si="200"/>
        <v>0.84180328296127327</v>
      </c>
      <c r="AQ309" s="8">
        <f t="shared" si="201"/>
        <v>0.91847788659379048</v>
      </c>
      <c r="AR309" s="3">
        <f t="shared" si="202"/>
        <v>3206446612311436</v>
      </c>
      <c r="AS309" s="3">
        <f t="shared" si="203"/>
        <v>5680687223831738</v>
      </c>
      <c r="AT309" s="3">
        <f t="shared" si="204"/>
        <v>16189.040205486368</v>
      </c>
      <c r="AU309" s="3">
        <f t="shared" si="205"/>
        <v>7481.5959253930096</v>
      </c>
      <c r="AV309" s="3">
        <f t="shared" si="206"/>
        <v>16189.040205486368</v>
      </c>
      <c r="AW309" s="3">
        <f t="shared" si="207"/>
        <v>7481.5959253930114</v>
      </c>
      <c r="BE309" s="3">
        <f t="shared" si="208"/>
        <v>17025.073182053569</v>
      </c>
      <c r="BF309" s="3" t="e">
        <f t="shared" si="209"/>
        <v>#DIV/0!</v>
      </c>
      <c r="BG309" s="3" t="e">
        <f t="shared" si="210"/>
        <v>#DIV/0!</v>
      </c>
      <c r="BH309" s="3">
        <f t="shared" si="211"/>
        <v>15607.503912326863</v>
      </c>
      <c r="BI309" s="3">
        <f t="shared" si="212"/>
        <v>109267.31951703565</v>
      </c>
      <c r="BJ309" s="3">
        <f t="shared" si="213"/>
        <v>10210.177602605043</v>
      </c>
      <c r="BK309" s="5" t="e">
        <f t="shared" si="220"/>
        <v>#DIV/0!</v>
      </c>
      <c r="BL309" s="5" t="e">
        <f t="shared" si="221"/>
        <v>#DIV/0!</v>
      </c>
      <c r="BM309" s="39" t="e">
        <f t="shared" si="214"/>
        <v>#DIV/0!</v>
      </c>
      <c r="BN309" s="39" t="e">
        <f t="shared" si="215"/>
        <v>#DIV/0!</v>
      </c>
    </row>
    <row r="310" spans="14:66" x14ac:dyDescent="0.2">
      <c r="N310" s="5">
        <v>174883433000000</v>
      </c>
      <c r="O310" s="32">
        <f t="shared" si="179"/>
        <v>1792.3167802207777</v>
      </c>
      <c r="P310" s="36">
        <f t="shared" si="180"/>
        <v>1300.3859603870076</v>
      </c>
      <c r="Q310" s="36">
        <f t="shared" si="181"/>
        <v>442.65822977557451</v>
      </c>
      <c r="R310" s="37">
        <f t="shared" si="216"/>
        <v>1743.044190162582</v>
      </c>
      <c r="S310" s="28">
        <f t="shared" si="182"/>
        <v>1300.3859603870076</v>
      </c>
      <c r="T310" s="28">
        <f t="shared" si="183"/>
        <v>442.65822977557451</v>
      </c>
      <c r="U310" s="28">
        <f t="shared" si="217"/>
        <v>1743.044190162582</v>
      </c>
      <c r="V310" s="30">
        <f t="shared" si="184"/>
        <v>1315.4565970229289</v>
      </c>
      <c r="W310" s="30">
        <f t="shared" si="185"/>
        <v>489.95727646636715</v>
      </c>
      <c r="X310" s="30">
        <f t="shared" si="222"/>
        <v>1805.4138734892961</v>
      </c>
      <c r="Z310" s="7">
        <f t="shared" si="186"/>
        <v>1414</v>
      </c>
      <c r="AA310" s="7">
        <f t="shared" si="187"/>
        <v>470.5</v>
      </c>
      <c r="AB310" s="3">
        <f t="shared" si="188"/>
        <v>3174883433000000</v>
      </c>
      <c r="AC310" s="3">
        <f t="shared" si="189"/>
        <v>174883433000000</v>
      </c>
      <c r="AD310" s="3">
        <f t="shared" si="190"/>
        <v>3174883433000000</v>
      </c>
      <c r="AE310" s="3">
        <f t="shared" si="191"/>
        <v>6174883433000000</v>
      </c>
      <c r="AF310" s="3">
        <f t="shared" si="218"/>
        <v>3349766866000000</v>
      </c>
      <c r="AG310" s="3">
        <f t="shared" si="219"/>
        <v>3349766866000000</v>
      </c>
      <c r="AH310" s="10">
        <f t="shared" si="192"/>
        <v>2255.2654993157203</v>
      </c>
      <c r="AI310" s="10">
        <f t="shared" si="193"/>
        <v>1453.8614800377397</v>
      </c>
      <c r="AJ310" s="10">
        <f t="shared" si="194"/>
        <v>39257.790080620027</v>
      </c>
      <c r="AK310" s="10">
        <f t="shared" si="195"/>
        <v>49386.299921419995</v>
      </c>
      <c r="AL310" s="3">
        <f t="shared" si="196"/>
        <v>841.85956978703689</v>
      </c>
      <c r="AM310" s="3">
        <f t="shared" si="197"/>
        <v>565.33292373692143</v>
      </c>
      <c r="AN310" s="3">
        <f t="shared" si="198"/>
        <v>0.7643124539216376</v>
      </c>
      <c r="AO310" s="3">
        <f t="shared" si="199"/>
        <v>0.74172657529903108</v>
      </c>
      <c r="AP310" s="8">
        <f t="shared" si="200"/>
        <v>0.84181620564284487</v>
      </c>
      <c r="AQ310" s="8">
        <f t="shared" si="201"/>
        <v>0.91849164694709307</v>
      </c>
      <c r="AR310" s="3">
        <f t="shared" si="202"/>
        <v>3207745386496155.5</v>
      </c>
      <c r="AS310" s="3">
        <f t="shared" si="203"/>
        <v>5681807168893186</v>
      </c>
      <c r="AT310" s="3">
        <f t="shared" si="204"/>
        <v>16184.141979729033</v>
      </c>
      <c r="AU310" s="3">
        <f t="shared" si="205"/>
        <v>7480.5120303267204</v>
      </c>
      <c r="AV310" s="3">
        <f t="shared" si="206"/>
        <v>16184.141979729033</v>
      </c>
      <c r="AW310" s="3">
        <f t="shared" si="207"/>
        <v>7480.5120303267204</v>
      </c>
      <c r="BE310" s="3">
        <f t="shared" si="208"/>
        <v>17025.125780677834</v>
      </c>
      <c r="BF310" s="3" t="e">
        <f t="shared" si="209"/>
        <v>#DIV/0!</v>
      </c>
      <c r="BG310" s="3" t="e">
        <f t="shared" si="210"/>
        <v>#DIV/0!</v>
      </c>
      <c r="BH310" s="3">
        <f t="shared" si="211"/>
        <v>15607.703920391352</v>
      </c>
      <c r="BI310" s="3">
        <f t="shared" si="212"/>
        <v>108780.31892837888</v>
      </c>
      <c r="BJ310" s="3">
        <f t="shared" si="213"/>
        <v>10207.823003394342</v>
      </c>
      <c r="BK310" s="5" t="e">
        <f t="shared" si="220"/>
        <v>#DIV/0!</v>
      </c>
      <c r="BL310" s="5" t="e">
        <f t="shared" si="221"/>
        <v>#DIV/0!</v>
      </c>
      <c r="BM310" s="39" t="e">
        <f t="shared" si="214"/>
        <v>#DIV/0!</v>
      </c>
      <c r="BN310" s="39" t="e">
        <f t="shared" si="215"/>
        <v>#DIV/0!</v>
      </c>
    </row>
    <row r="311" spans="14:66" x14ac:dyDescent="0.2">
      <c r="N311" s="5">
        <v>176233358000000</v>
      </c>
      <c r="O311" s="32">
        <f t="shared" si="179"/>
        <v>1792.2670527267201</v>
      </c>
      <c r="P311" s="36">
        <f t="shared" si="180"/>
        <v>1300.3470307741709</v>
      </c>
      <c r="Q311" s="36">
        <f t="shared" si="181"/>
        <v>442.65355619196566</v>
      </c>
      <c r="R311" s="37">
        <f t="shared" si="216"/>
        <v>1743.0005869661366</v>
      </c>
      <c r="S311" s="28">
        <f t="shared" si="182"/>
        <v>1300.3470307741709</v>
      </c>
      <c r="T311" s="28">
        <f t="shared" si="183"/>
        <v>442.65355619196566</v>
      </c>
      <c r="U311" s="28">
        <f t="shared" si="217"/>
        <v>1743.0005869661366</v>
      </c>
      <c r="V311" s="30">
        <f t="shared" si="184"/>
        <v>1315.376789865026</v>
      </c>
      <c r="W311" s="30">
        <f t="shared" si="185"/>
        <v>489.9280560816531</v>
      </c>
      <c r="X311" s="30">
        <f t="shared" si="222"/>
        <v>1805.3048459466791</v>
      </c>
      <c r="Z311" s="7">
        <f t="shared" si="186"/>
        <v>1414</v>
      </c>
      <c r="AA311" s="7">
        <f t="shared" si="187"/>
        <v>470.5</v>
      </c>
      <c r="AB311" s="3">
        <f t="shared" si="188"/>
        <v>3176233358000000</v>
      </c>
      <c r="AC311" s="3">
        <f t="shared" si="189"/>
        <v>176233358000000</v>
      </c>
      <c r="AD311" s="3">
        <f t="shared" si="190"/>
        <v>3176233358000000</v>
      </c>
      <c r="AE311" s="3">
        <f t="shared" si="191"/>
        <v>6176233358000000</v>
      </c>
      <c r="AF311" s="3">
        <f t="shared" si="218"/>
        <v>3352466716000000</v>
      </c>
      <c r="AG311" s="3">
        <f t="shared" si="219"/>
        <v>3352466716000000</v>
      </c>
      <c r="AH311" s="10">
        <f t="shared" si="192"/>
        <v>2254.6328395259143</v>
      </c>
      <c r="AI311" s="10">
        <f t="shared" si="193"/>
        <v>1453.6517459374061</v>
      </c>
      <c r="AJ311" s="10">
        <f t="shared" si="194"/>
        <v>39226.174511092278</v>
      </c>
      <c r="AK311" s="10">
        <f t="shared" si="195"/>
        <v>49346.52753495409</v>
      </c>
      <c r="AL311" s="3">
        <f t="shared" si="196"/>
        <v>841.58712101161427</v>
      </c>
      <c r="AM311" s="3">
        <f t="shared" si="197"/>
        <v>565.23498186113795</v>
      </c>
      <c r="AN311" s="3">
        <f t="shared" si="198"/>
        <v>0.76429737280454846</v>
      </c>
      <c r="AO311" s="3">
        <f t="shared" si="199"/>
        <v>0.7417177316794763</v>
      </c>
      <c r="AP311" s="8">
        <f t="shared" si="200"/>
        <v>0.84183211890918697</v>
      </c>
      <c r="AQ311" s="8">
        <f t="shared" si="201"/>
        <v>0.91850859347470537</v>
      </c>
      <c r="AR311" s="3">
        <f t="shared" si="202"/>
        <v>3209345015522045</v>
      </c>
      <c r="AS311" s="3">
        <f t="shared" si="203"/>
        <v>5683186555384414</v>
      </c>
      <c r="AT311" s="3">
        <f t="shared" si="204"/>
        <v>16178.114078666889</v>
      </c>
      <c r="AU311" s="3">
        <f t="shared" si="205"/>
        <v>7479.1775791574955</v>
      </c>
      <c r="AV311" s="3">
        <f t="shared" si="206"/>
        <v>16178.114078666891</v>
      </c>
      <c r="AW311" s="3">
        <f t="shared" si="207"/>
        <v>7479.1775791574955</v>
      </c>
      <c r="BE311" s="3">
        <f t="shared" si="208"/>
        <v>17025.190565707228</v>
      </c>
      <c r="BF311" s="3" t="e">
        <f t="shared" si="209"/>
        <v>#DIV/0!</v>
      </c>
      <c r="BG311" s="3" t="e">
        <f t="shared" si="210"/>
        <v>#DIV/0!</v>
      </c>
      <c r="BH311" s="3">
        <f t="shared" si="211"/>
        <v>15607.950239556974</v>
      </c>
      <c r="BI311" s="3">
        <f t="shared" si="212"/>
        <v>108187.63593031585</v>
      </c>
      <c r="BJ311" s="3">
        <f t="shared" si="213"/>
        <v>10204.924792537677</v>
      </c>
      <c r="BK311" s="5" t="e">
        <f t="shared" si="220"/>
        <v>#DIV/0!</v>
      </c>
      <c r="BL311" s="5" t="e">
        <f t="shared" si="221"/>
        <v>#DIV/0!</v>
      </c>
      <c r="BM311" s="39" t="e">
        <f t="shared" si="214"/>
        <v>#DIV/0!</v>
      </c>
      <c r="BN311" s="39" t="e">
        <f t="shared" si="215"/>
        <v>#DIV/0!</v>
      </c>
    </row>
    <row r="312" spans="14:66" x14ac:dyDescent="0.2">
      <c r="N312" s="5">
        <v>177317592000000</v>
      </c>
      <c r="O312" s="32">
        <f t="shared" si="179"/>
        <v>1792.2271580969623</v>
      </c>
      <c r="P312" s="36">
        <f t="shared" si="180"/>
        <v>1300.3157706506072</v>
      </c>
      <c r="Q312" s="36">
        <f t="shared" si="181"/>
        <v>442.64980291228062</v>
      </c>
      <c r="R312" s="37">
        <f t="shared" si="216"/>
        <v>1742.9655735628878</v>
      </c>
      <c r="S312" s="28">
        <f t="shared" si="182"/>
        <v>1300.3157706506072</v>
      </c>
      <c r="T312" s="28">
        <f t="shared" si="183"/>
        <v>442.64980291228062</v>
      </c>
      <c r="U312" s="28">
        <f t="shared" si="217"/>
        <v>1742.9655735628878</v>
      </c>
      <c r="V312" s="30">
        <f t="shared" si="184"/>
        <v>1315.3128215317674</v>
      </c>
      <c r="W312" s="30">
        <f t="shared" si="185"/>
        <v>489.90462850357926</v>
      </c>
      <c r="X312" s="30">
        <f t="shared" si="222"/>
        <v>1805.2174500353467</v>
      </c>
      <c r="Z312" s="7">
        <f t="shared" si="186"/>
        <v>1414</v>
      </c>
      <c r="AA312" s="7">
        <f t="shared" si="187"/>
        <v>470.5</v>
      </c>
      <c r="AB312" s="3">
        <f t="shared" si="188"/>
        <v>3177317592000000</v>
      </c>
      <c r="AC312" s="3">
        <f t="shared" si="189"/>
        <v>177317592000000</v>
      </c>
      <c r="AD312" s="3">
        <f t="shared" si="190"/>
        <v>3177317592000000</v>
      </c>
      <c r="AE312" s="3">
        <f t="shared" si="191"/>
        <v>6177317592000000</v>
      </c>
      <c r="AF312" s="3">
        <f t="shared" si="218"/>
        <v>3354635184000000</v>
      </c>
      <c r="AG312" s="3">
        <f t="shared" si="219"/>
        <v>3354635184000000</v>
      </c>
      <c r="AH312" s="10">
        <f t="shared" si="192"/>
        <v>2254.1250223854854</v>
      </c>
      <c r="AI312" s="10">
        <f t="shared" si="193"/>
        <v>1453.4833466067239</v>
      </c>
      <c r="AJ312" s="10">
        <f t="shared" si="194"/>
        <v>39200.818339847363</v>
      </c>
      <c r="AK312" s="10">
        <f t="shared" si="195"/>
        <v>49314.629471527987</v>
      </c>
      <c r="AL312" s="3">
        <f t="shared" si="196"/>
        <v>841.36844568131301</v>
      </c>
      <c r="AM312" s="3">
        <f t="shared" si="197"/>
        <v>565.15634558091836</v>
      </c>
      <c r="AN312" s="3">
        <f t="shared" si="198"/>
        <v>0.76428526403130082</v>
      </c>
      <c r="AO312" s="3">
        <f t="shared" si="199"/>
        <v>0.74171062992287784</v>
      </c>
      <c r="AP312" s="8">
        <f t="shared" si="200"/>
        <v>0.84184489740138213</v>
      </c>
      <c r="AQ312" s="8">
        <f t="shared" si="201"/>
        <v>0.91852220307012866</v>
      </c>
      <c r="AR312" s="3">
        <f t="shared" si="202"/>
        <v>3210629763923671</v>
      </c>
      <c r="AS312" s="3">
        <f t="shared" si="203"/>
        <v>5684294424305007</v>
      </c>
      <c r="AT312" s="3">
        <f t="shared" si="204"/>
        <v>16173.27671764508</v>
      </c>
      <c r="AU312" s="3">
        <f t="shared" si="205"/>
        <v>7478.1062271930377</v>
      </c>
      <c r="AV312" s="3">
        <f t="shared" si="206"/>
        <v>16173.27671764508</v>
      </c>
      <c r="AW312" s="3">
        <f t="shared" si="207"/>
        <v>7478.1062271930386</v>
      </c>
      <c r="BE312" s="3">
        <f t="shared" si="208"/>
        <v>17025.242599806574</v>
      </c>
      <c r="BF312" s="3" t="e">
        <f t="shared" si="209"/>
        <v>#DIV/0!</v>
      </c>
      <c r="BG312" s="3" t="e">
        <f t="shared" si="210"/>
        <v>#DIV/0!</v>
      </c>
      <c r="BH312" s="3">
        <f t="shared" si="211"/>
        <v>15608.148055941479</v>
      </c>
      <c r="BI312" s="3">
        <f t="shared" si="212"/>
        <v>107717.21563435483</v>
      </c>
      <c r="BJ312" s="3">
        <f t="shared" si="213"/>
        <v>10202.598536293428</v>
      </c>
      <c r="BK312" s="5" t="e">
        <f t="shared" si="220"/>
        <v>#DIV/0!</v>
      </c>
      <c r="BL312" s="5" t="e">
        <f t="shared" si="221"/>
        <v>#DIV/0!</v>
      </c>
      <c r="BM312" s="39" t="e">
        <f t="shared" si="214"/>
        <v>#DIV/0!</v>
      </c>
      <c r="BN312" s="39" t="e">
        <f t="shared" si="215"/>
        <v>#DIV/0!</v>
      </c>
    </row>
    <row r="313" spans="14:66" x14ac:dyDescent="0.2">
      <c r="N313" s="5">
        <v>178681488000000</v>
      </c>
      <c r="O313" s="32">
        <f t="shared" si="179"/>
        <v>1792.177030401328</v>
      </c>
      <c r="P313" s="36">
        <f t="shared" si="180"/>
        <v>1300.2764567985307</v>
      </c>
      <c r="Q313" s="36">
        <f t="shared" si="181"/>
        <v>442.64508210359122</v>
      </c>
      <c r="R313" s="37">
        <f t="shared" si="216"/>
        <v>1742.9215389021219</v>
      </c>
      <c r="S313" s="28">
        <f t="shared" si="182"/>
        <v>1300.2764567985307</v>
      </c>
      <c r="T313" s="28">
        <f t="shared" si="183"/>
        <v>442.64508210359122</v>
      </c>
      <c r="U313" s="28">
        <f t="shared" si="217"/>
        <v>1742.9215389021219</v>
      </c>
      <c r="V313" s="30">
        <f t="shared" si="184"/>
        <v>1315.2325180880684</v>
      </c>
      <c r="W313" s="30">
        <f t="shared" si="185"/>
        <v>489.87521040544812</v>
      </c>
      <c r="X313" s="30">
        <f t="shared" si="222"/>
        <v>1805.1077284935166</v>
      </c>
      <c r="Z313" s="7">
        <f t="shared" si="186"/>
        <v>1414</v>
      </c>
      <c r="AA313" s="7">
        <f t="shared" si="187"/>
        <v>470.5</v>
      </c>
      <c r="AB313" s="3">
        <f t="shared" si="188"/>
        <v>3178681488000000</v>
      </c>
      <c r="AC313" s="3">
        <f t="shared" si="189"/>
        <v>178681488000000</v>
      </c>
      <c r="AD313" s="3">
        <f t="shared" si="190"/>
        <v>3178681488000000</v>
      </c>
      <c r="AE313" s="3">
        <f t="shared" si="191"/>
        <v>6178681488000000</v>
      </c>
      <c r="AF313" s="3">
        <f t="shared" si="218"/>
        <v>3357362976000000</v>
      </c>
      <c r="AG313" s="3">
        <f t="shared" si="219"/>
        <v>3357362976000000</v>
      </c>
      <c r="AH313" s="10">
        <f t="shared" si="192"/>
        <v>2253.4866297590247</v>
      </c>
      <c r="AI313" s="10">
        <f t="shared" si="193"/>
        <v>1453.271580846194</v>
      </c>
      <c r="AJ313" s="10">
        <f t="shared" si="194"/>
        <v>39168.968438771641</v>
      </c>
      <c r="AK313" s="10">
        <f t="shared" si="195"/>
        <v>49274.562295974727</v>
      </c>
      <c r="AL313" s="3">
        <f t="shared" si="196"/>
        <v>841.09355628153332</v>
      </c>
      <c r="AM313" s="3">
        <f t="shared" si="197"/>
        <v>565.05746261522404</v>
      </c>
      <c r="AN313" s="3">
        <f t="shared" si="198"/>
        <v>0.76427003715378661</v>
      </c>
      <c r="AO313" s="3">
        <f t="shared" si="199"/>
        <v>0.74170169797994723</v>
      </c>
      <c r="AP313" s="8">
        <f t="shared" si="200"/>
        <v>0.84186096845127389</v>
      </c>
      <c r="AQ313" s="8">
        <f t="shared" si="201"/>
        <v>0.91853932112005143</v>
      </c>
      <c r="AR313" s="3">
        <f t="shared" si="202"/>
        <v>3212245839510425</v>
      </c>
      <c r="AS313" s="3">
        <f t="shared" si="203"/>
        <v>5685688016099308</v>
      </c>
      <c r="AT313" s="3">
        <f t="shared" si="204"/>
        <v>16167.196854356986</v>
      </c>
      <c r="AU313" s="3">
        <f t="shared" si="205"/>
        <v>7476.7591096217275</v>
      </c>
      <c r="AV313" s="3">
        <f t="shared" si="206"/>
        <v>16167.196854356984</v>
      </c>
      <c r="AW313" s="3">
        <f t="shared" si="207"/>
        <v>7476.7591096217275</v>
      </c>
      <c r="BE313" s="3">
        <f t="shared" si="208"/>
        <v>17025.308055326292</v>
      </c>
      <c r="BF313" s="3" t="e">
        <f t="shared" si="209"/>
        <v>#DIV/0!</v>
      </c>
      <c r="BG313" s="3" t="e">
        <f t="shared" si="210"/>
        <v>#DIV/0!</v>
      </c>
      <c r="BH313" s="3">
        <f t="shared" si="211"/>
        <v>15608.396867698491</v>
      </c>
      <c r="BI313" s="3">
        <f t="shared" si="212"/>
        <v>107132.41994571358</v>
      </c>
      <c r="BJ313" s="3">
        <f t="shared" si="213"/>
        <v>10199.674192294826</v>
      </c>
      <c r="BK313" s="5" t="e">
        <f t="shared" si="220"/>
        <v>#DIV/0!</v>
      </c>
      <c r="BL313" s="5" t="e">
        <f t="shared" si="221"/>
        <v>#DIV/0!</v>
      </c>
      <c r="BM313" s="39" t="e">
        <f t="shared" si="214"/>
        <v>#DIV/0!</v>
      </c>
      <c r="BN313" s="39" t="e">
        <f t="shared" si="215"/>
        <v>#DIV/0!</v>
      </c>
    </row>
    <row r="314" spans="14:66" x14ac:dyDescent="0.2">
      <c r="N314" s="5">
        <v>179766450000000</v>
      </c>
      <c r="O314" s="32">
        <f t="shared" si="179"/>
        <v>1792.1371996003725</v>
      </c>
      <c r="P314" s="36">
        <f t="shared" si="180"/>
        <v>1300.245190566111</v>
      </c>
      <c r="Q314" s="36">
        <f t="shared" si="181"/>
        <v>442.64132721630011</v>
      </c>
      <c r="R314" s="37">
        <f t="shared" si="216"/>
        <v>1742.8865177824111</v>
      </c>
      <c r="S314" s="28">
        <f t="shared" si="182"/>
        <v>1300.245190566111</v>
      </c>
      <c r="T314" s="28">
        <f t="shared" si="183"/>
        <v>442.64132721630011</v>
      </c>
      <c r="U314" s="28">
        <f t="shared" si="217"/>
        <v>1742.8865177824111</v>
      </c>
      <c r="V314" s="30">
        <f t="shared" si="184"/>
        <v>1315.1687675815488</v>
      </c>
      <c r="W314" s="30">
        <f t="shared" si="185"/>
        <v>489.85184994615349</v>
      </c>
      <c r="X314" s="30">
        <f t="shared" si="222"/>
        <v>1805.0206175277021</v>
      </c>
      <c r="Z314" s="7">
        <f t="shared" si="186"/>
        <v>1414</v>
      </c>
      <c r="AA314" s="7">
        <f t="shared" si="187"/>
        <v>470.5</v>
      </c>
      <c r="AB314" s="3">
        <f t="shared" si="188"/>
        <v>3179766450000000</v>
      </c>
      <c r="AC314" s="3">
        <f t="shared" si="189"/>
        <v>179766450000000</v>
      </c>
      <c r="AD314" s="3">
        <f t="shared" si="190"/>
        <v>3179766450000000</v>
      </c>
      <c r="AE314" s="3">
        <f t="shared" si="191"/>
        <v>6179766450000000</v>
      </c>
      <c r="AF314" s="3">
        <f t="shared" si="218"/>
        <v>3359532900000000</v>
      </c>
      <c r="AG314" s="3">
        <f t="shared" si="219"/>
        <v>3359532900000000</v>
      </c>
      <c r="AH314" s="10">
        <f t="shared" si="192"/>
        <v>2252.9791211419583</v>
      </c>
      <c r="AI314" s="10">
        <f t="shared" si="193"/>
        <v>1453.1031792728509</v>
      </c>
      <c r="AJ314" s="10">
        <f t="shared" si="194"/>
        <v>39143.669182237929</v>
      </c>
      <c r="AK314" s="10">
        <f t="shared" si="195"/>
        <v>49242.735831255311</v>
      </c>
      <c r="AL314" s="3">
        <f t="shared" si="196"/>
        <v>840.87503625161435</v>
      </c>
      <c r="AM314" s="3">
        <f t="shared" si="197"/>
        <v>564.97883139308294</v>
      </c>
      <c r="AN314" s="3">
        <f t="shared" si="198"/>
        <v>0.76425792847910246</v>
      </c>
      <c r="AO314" s="3">
        <f t="shared" si="199"/>
        <v>0.74169459400982996</v>
      </c>
      <c r="AP314" s="8">
        <f t="shared" si="200"/>
        <v>0.84187375001330467</v>
      </c>
      <c r="AQ314" s="8">
        <f t="shared" si="201"/>
        <v>0.91855293677056515</v>
      </c>
      <c r="AR314" s="3">
        <f t="shared" si="202"/>
        <v>3213531363814537.5</v>
      </c>
      <c r="AS314" s="3">
        <f t="shared" si="203"/>
        <v>5686796572562146</v>
      </c>
      <c r="AT314" s="3">
        <f t="shared" si="204"/>
        <v>16162.364550652192</v>
      </c>
      <c r="AU314" s="3">
        <f t="shared" si="205"/>
        <v>7475.6879508317243</v>
      </c>
      <c r="AV314" s="3">
        <f t="shared" si="206"/>
        <v>16162.364550652193</v>
      </c>
      <c r="AW314" s="3">
        <f t="shared" si="207"/>
        <v>7475.6879508317261</v>
      </c>
      <c r="BE314" s="3">
        <f t="shared" si="208"/>
        <v>17025.360124363506</v>
      </c>
      <c r="BF314" s="3" t="e">
        <f t="shared" si="209"/>
        <v>#DIV/0!</v>
      </c>
      <c r="BG314" s="3" t="e">
        <f t="shared" si="210"/>
        <v>#DIV/0!</v>
      </c>
      <c r="BH314" s="3">
        <f t="shared" si="211"/>
        <v>15608.594771698461</v>
      </c>
      <c r="BI314" s="3">
        <f t="shared" si="212"/>
        <v>106672.66394697342</v>
      </c>
      <c r="BJ314" s="3">
        <f t="shared" si="213"/>
        <v>10197.349452137141</v>
      </c>
      <c r="BK314" s="5" t="e">
        <f t="shared" si="220"/>
        <v>#DIV/0!</v>
      </c>
      <c r="BL314" s="5" t="e">
        <f t="shared" si="221"/>
        <v>#DIV/0!</v>
      </c>
      <c r="BM314" s="39" t="e">
        <f t="shared" si="214"/>
        <v>#DIV/0!</v>
      </c>
      <c r="BN314" s="39" t="e">
        <f t="shared" si="215"/>
        <v>#DIV/0!</v>
      </c>
    </row>
    <row r="315" spans="14:66" x14ac:dyDescent="0.2">
      <c r="N315" s="5">
        <v>181152461000000</v>
      </c>
      <c r="O315" s="32">
        <f t="shared" si="179"/>
        <v>1792.0863745082581</v>
      </c>
      <c r="P315" s="36">
        <f t="shared" si="180"/>
        <v>1300.2052583428297</v>
      </c>
      <c r="Q315" s="36">
        <f t="shared" si="181"/>
        <v>442.63653103245997</v>
      </c>
      <c r="R315" s="37">
        <f t="shared" si="216"/>
        <v>1742.8417893752896</v>
      </c>
      <c r="S315" s="28">
        <f t="shared" si="182"/>
        <v>1300.2052583428297</v>
      </c>
      <c r="T315" s="28">
        <f t="shared" si="183"/>
        <v>442.63653103245997</v>
      </c>
      <c r="U315" s="28">
        <f t="shared" si="217"/>
        <v>1742.8417893752896</v>
      </c>
      <c r="V315" s="30">
        <f t="shared" si="184"/>
        <v>1315.0874938576164</v>
      </c>
      <c r="W315" s="30">
        <f t="shared" si="185"/>
        <v>489.82206029698273</v>
      </c>
      <c r="X315" s="30">
        <f t="shared" si="222"/>
        <v>1804.9095541545992</v>
      </c>
      <c r="Z315" s="7">
        <f t="shared" si="186"/>
        <v>1414</v>
      </c>
      <c r="AA315" s="7">
        <f t="shared" si="187"/>
        <v>470.5</v>
      </c>
      <c r="AB315" s="3">
        <f t="shared" si="188"/>
        <v>3181152461000000</v>
      </c>
      <c r="AC315" s="3">
        <f t="shared" si="189"/>
        <v>181152461000000</v>
      </c>
      <c r="AD315" s="3">
        <f t="shared" si="190"/>
        <v>3181152461000000</v>
      </c>
      <c r="AE315" s="3">
        <f t="shared" si="191"/>
        <v>6181152461000000</v>
      </c>
      <c r="AF315" s="3">
        <f t="shared" si="218"/>
        <v>3362304922000000</v>
      </c>
      <c r="AG315" s="3">
        <f t="shared" si="219"/>
        <v>3362304922000000</v>
      </c>
      <c r="AH315" s="10">
        <f t="shared" si="192"/>
        <v>2252.3312099703876</v>
      </c>
      <c r="AI315" s="10">
        <f t="shared" si="193"/>
        <v>1452.8881219841735</v>
      </c>
      <c r="AJ315" s="10">
        <f t="shared" si="194"/>
        <v>39111.397536848512</v>
      </c>
      <c r="AK315" s="10">
        <f t="shared" si="195"/>
        <v>49202.138101355427</v>
      </c>
      <c r="AL315" s="3">
        <f t="shared" si="196"/>
        <v>840.5960769723398</v>
      </c>
      <c r="AM315" s="3">
        <f t="shared" si="197"/>
        <v>564.87841929508716</v>
      </c>
      <c r="AN315" s="3">
        <f t="shared" si="198"/>
        <v>0.76424246525754902</v>
      </c>
      <c r="AO315" s="3">
        <f t="shared" si="199"/>
        <v>0.7416855205169538</v>
      </c>
      <c r="AP315" s="8">
        <f t="shared" si="200"/>
        <v>0.84189007458092258</v>
      </c>
      <c r="AQ315" s="8">
        <f t="shared" si="201"/>
        <v>0.91857032842696873</v>
      </c>
      <c r="AR315" s="3">
        <f t="shared" si="202"/>
        <v>3215173532114836</v>
      </c>
      <c r="AS315" s="3">
        <f t="shared" si="203"/>
        <v>5688212688581062</v>
      </c>
      <c r="AT315" s="3">
        <f t="shared" si="204"/>
        <v>16156.196749719642</v>
      </c>
      <c r="AU315" s="3">
        <f t="shared" si="205"/>
        <v>7474.320160687399</v>
      </c>
      <c r="AV315" s="3">
        <f t="shared" si="206"/>
        <v>16156.196749719644</v>
      </c>
      <c r="AW315" s="3">
        <f t="shared" si="207"/>
        <v>7474.3201606873972</v>
      </c>
      <c r="BE315" s="3">
        <f t="shared" si="208"/>
        <v>17025.426641216942</v>
      </c>
      <c r="BF315" s="3" t="e">
        <f t="shared" si="209"/>
        <v>#DIV/0!</v>
      </c>
      <c r="BG315" s="3" t="e">
        <f t="shared" si="210"/>
        <v>#DIV/0!</v>
      </c>
      <c r="BH315" s="3">
        <f t="shared" si="211"/>
        <v>15608.847559835887</v>
      </c>
      <c r="BI315" s="3">
        <f t="shared" si="212"/>
        <v>106092.21718133712</v>
      </c>
      <c r="BJ315" s="3">
        <f t="shared" si="213"/>
        <v>10194.381637418279</v>
      </c>
      <c r="BK315" s="5" t="e">
        <f t="shared" si="220"/>
        <v>#DIV/0!</v>
      </c>
      <c r="BL315" s="5" t="e">
        <f t="shared" si="221"/>
        <v>#DIV/0!</v>
      </c>
      <c r="BM315" s="39" t="e">
        <f t="shared" si="214"/>
        <v>#DIV/0!</v>
      </c>
      <c r="BN315" s="39" t="e">
        <f t="shared" si="215"/>
        <v>#DIV/0!</v>
      </c>
    </row>
    <row r="316" spans="14:66" x14ac:dyDescent="0.2">
      <c r="N316" s="5">
        <v>182244007000000</v>
      </c>
      <c r="O316" s="32">
        <f t="shared" si="179"/>
        <v>1792.0463927127357</v>
      </c>
      <c r="P316" s="36">
        <f t="shared" si="180"/>
        <v>1300.1738174836842</v>
      </c>
      <c r="Q316" s="36">
        <f t="shared" si="181"/>
        <v>442.63275428608637</v>
      </c>
      <c r="R316" s="37">
        <f t="shared" si="216"/>
        <v>1742.8065717697705</v>
      </c>
      <c r="S316" s="28">
        <f t="shared" si="182"/>
        <v>1300.1738174836842</v>
      </c>
      <c r="T316" s="28">
        <f t="shared" si="183"/>
        <v>442.63275428608637</v>
      </c>
      <c r="U316" s="28">
        <f t="shared" si="217"/>
        <v>1742.8065717697705</v>
      </c>
      <c r="V316" s="30">
        <f t="shared" si="184"/>
        <v>1315.0236170722403</v>
      </c>
      <c r="W316" s="30">
        <f t="shared" si="185"/>
        <v>489.79864092154435</v>
      </c>
      <c r="X316" s="30">
        <f t="shared" si="222"/>
        <v>1804.8222579937847</v>
      </c>
      <c r="Z316" s="7">
        <f t="shared" si="186"/>
        <v>1414</v>
      </c>
      <c r="AA316" s="7">
        <f t="shared" si="187"/>
        <v>470.5</v>
      </c>
      <c r="AB316" s="3">
        <f t="shared" si="188"/>
        <v>3182244007000000</v>
      </c>
      <c r="AC316" s="3">
        <f t="shared" si="189"/>
        <v>182244007000000</v>
      </c>
      <c r="AD316" s="3">
        <f t="shared" si="190"/>
        <v>3182244007000000</v>
      </c>
      <c r="AE316" s="3">
        <f t="shared" si="191"/>
        <v>6182244007000000</v>
      </c>
      <c r="AF316" s="3">
        <f t="shared" si="218"/>
        <v>3364488014000000</v>
      </c>
      <c r="AG316" s="3">
        <f t="shared" si="219"/>
        <v>3364488014000000</v>
      </c>
      <c r="AH316" s="10">
        <f t="shared" si="192"/>
        <v>2251.8212805336511</v>
      </c>
      <c r="AI316" s="10">
        <f t="shared" si="193"/>
        <v>1452.7188110346183</v>
      </c>
      <c r="AJ316" s="10">
        <f t="shared" si="194"/>
        <v>39086.019595623511</v>
      </c>
      <c r="AK316" s="10">
        <f t="shared" si="195"/>
        <v>49170.21265129438</v>
      </c>
      <c r="AL316" s="3">
        <f t="shared" si="196"/>
        <v>840.37653736045615</v>
      </c>
      <c r="AM316" s="3">
        <f t="shared" si="197"/>
        <v>564.79936965918159</v>
      </c>
      <c r="AN316" s="3">
        <f t="shared" si="198"/>
        <v>0.76423029145591237</v>
      </c>
      <c r="AO316" s="3">
        <f t="shared" si="199"/>
        <v>0.7416783760324116</v>
      </c>
      <c r="AP316" s="8">
        <f t="shared" si="200"/>
        <v>0.8419029281117153</v>
      </c>
      <c r="AQ316" s="8">
        <f t="shared" si="201"/>
        <v>0.91858402357060931</v>
      </c>
      <c r="AR316" s="3">
        <f t="shared" si="202"/>
        <v>3216466769403868</v>
      </c>
      <c r="AS316" s="3">
        <f t="shared" si="203"/>
        <v>5689327914978465</v>
      </c>
      <c r="AT316" s="3">
        <f t="shared" si="204"/>
        <v>16151.34354223298</v>
      </c>
      <c r="AU316" s="3">
        <f t="shared" si="205"/>
        <v>7473.2434281305223</v>
      </c>
      <c r="AV316" s="3">
        <f t="shared" si="206"/>
        <v>16151.343542232979</v>
      </c>
      <c r="AW316" s="3">
        <f t="shared" si="207"/>
        <v>7473.2434281305232</v>
      </c>
      <c r="BE316" s="3">
        <f t="shared" si="208"/>
        <v>17025.479026230696</v>
      </c>
      <c r="BF316" s="3" t="e">
        <f t="shared" si="209"/>
        <v>#DIV/0!</v>
      </c>
      <c r="BG316" s="3" t="e">
        <f t="shared" si="210"/>
        <v>#DIV/0!</v>
      </c>
      <c r="BH316" s="3">
        <f t="shared" si="211"/>
        <v>15609.046618874976</v>
      </c>
      <c r="BI316" s="3">
        <f t="shared" si="212"/>
        <v>105640.42550980975</v>
      </c>
      <c r="BJ316" s="3">
        <f t="shared" si="213"/>
        <v>10192.045912488464</v>
      </c>
      <c r="BK316" s="5" t="e">
        <f t="shared" si="220"/>
        <v>#DIV/0!</v>
      </c>
      <c r="BL316" s="5" t="e">
        <f t="shared" si="221"/>
        <v>#DIV/0!</v>
      </c>
      <c r="BM316" s="39" t="e">
        <f t="shared" si="214"/>
        <v>#DIV/0!</v>
      </c>
      <c r="BN316" s="39" t="e">
        <f t="shared" si="215"/>
        <v>#DIV/0!</v>
      </c>
    </row>
    <row r="317" spans="14:66" x14ac:dyDescent="0.2">
      <c r="N317" s="5">
        <v>183648798000000</v>
      </c>
      <c r="O317" s="32">
        <f t="shared" si="179"/>
        <v>1791.994995403523</v>
      </c>
      <c r="P317" s="36">
        <f t="shared" si="180"/>
        <v>1300.1333637251134</v>
      </c>
      <c r="Q317" s="36">
        <f t="shared" si="181"/>
        <v>442.62789431444907</v>
      </c>
      <c r="R317" s="37">
        <f t="shared" si="216"/>
        <v>1742.7612580395626</v>
      </c>
      <c r="S317" s="28">
        <f t="shared" si="182"/>
        <v>1300.1333637251134</v>
      </c>
      <c r="T317" s="28">
        <f t="shared" si="183"/>
        <v>442.62789431444907</v>
      </c>
      <c r="U317" s="28">
        <f t="shared" si="217"/>
        <v>1742.7612580395626</v>
      </c>
      <c r="V317" s="30">
        <f t="shared" si="184"/>
        <v>1314.9415763092459</v>
      </c>
      <c r="W317" s="30">
        <f t="shared" si="185"/>
        <v>489.76855391480785</v>
      </c>
      <c r="X317" s="30">
        <f t="shared" si="222"/>
        <v>1804.7101302240537</v>
      </c>
      <c r="Z317" s="7">
        <f t="shared" si="186"/>
        <v>1414</v>
      </c>
      <c r="AA317" s="7">
        <f t="shared" si="187"/>
        <v>470.5</v>
      </c>
      <c r="AB317" s="3">
        <f t="shared" si="188"/>
        <v>3183648798000000</v>
      </c>
      <c r="AC317" s="3">
        <f t="shared" si="189"/>
        <v>183648798000000</v>
      </c>
      <c r="AD317" s="3">
        <f t="shared" si="190"/>
        <v>3183648798000000</v>
      </c>
      <c r="AE317" s="3">
        <f t="shared" si="191"/>
        <v>6183648798000000</v>
      </c>
      <c r="AF317" s="3">
        <f t="shared" si="218"/>
        <v>3367297596000000</v>
      </c>
      <c r="AG317" s="3">
        <f t="shared" si="219"/>
        <v>3367297596000000</v>
      </c>
      <c r="AH317" s="10">
        <f t="shared" si="192"/>
        <v>2251.1654418929688</v>
      </c>
      <c r="AI317" s="10">
        <f t="shared" si="193"/>
        <v>1452.5009853086317</v>
      </c>
      <c r="AJ317" s="10">
        <f t="shared" si="194"/>
        <v>39053.407278482919</v>
      </c>
      <c r="AK317" s="10">
        <f t="shared" si="195"/>
        <v>49129.186356331506</v>
      </c>
      <c r="AL317" s="3">
        <f t="shared" si="196"/>
        <v>840.09419429939794</v>
      </c>
      <c r="AM317" s="3">
        <f t="shared" si="197"/>
        <v>564.69767296651196</v>
      </c>
      <c r="AN317" s="3">
        <f t="shared" si="198"/>
        <v>0.76421462951045338</v>
      </c>
      <c r="AO317" s="3">
        <f t="shared" si="199"/>
        <v>0.74166918295266904</v>
      </c>
      <c r="AP317" s="8">
        <f t="shared" si="200"/>
        <v>0.84191946663882411</v>
      </c>
      <c r="AQ317" s="8">
        <f t="shared" si="201"/>
        <v>0.91860164682779744</v>
      </c>
      <c r="AR317" s="3">
        <f t="shared" si="202"/>
        <v>3218131074618308.5</v>
      </c>
      <c r="AS317" s="3">
        <f t="shared" si="203"/>
        <v>5690763144870793</v>
      </c>
      <c r="AT317" s="3">
        <f t="shared" si="204"/>
        <v>16145.103047298569</v>
      </c>
      <c r="AU317" s="3">
        <f t="shared" si="205"/>
        <v>7471.8583025074322</v>
      </c>
      <c r="AV317" s="3">
        <f t="shared" si="206"/>
        <v>16145.103047298571</v>
      </c>
      <c r="AW317" s="3">
        <f t="shared" si="207"/>
        <v>7471.8583025074313</v>
      </c>
      <c r="BE317" s="3">
        <f t="shared" si="208"/>
        <v>17025.546444365948</v>
      </c>
      <c r="BF317" s="3" t="e">
        <f t="shared" si="209"/>
        <v>#DIV/0!</v>
      </c>
      <c r="BG317" s="3" t="e">
        <f t="shared" si="210"/>
        <v>#DIV/0!</v>
      </c>
      <c r="BH317" s="3">
        <f t="shared" si="211"/>
        <v>15609.302772826113</v>
      </c>
      <c r="BI317" s="3">
        <f t="shared" si="212"/>
        <v>105065.76863050043</v>
      </c>
      <c r="BJ317" s="3">
        <f t="shared" si="213"/>
        <v>10189.041920002805</v>
      </c>
      <c r="BK317" s="5" t="e">
        <f t="shared" si="220"/>
        <v>#DIV/0!</v>
      </c>
      <c r="BL317" s="5" t="e">
        <f t="shared" si="221"/>
        <v>#DIV/0!</v>
      </c>
      <c r="BM317" s="39" t="e">
        <f t="shared" si="214"/>
        <v>#DIV/0!</v>
      </c>
      <c r="BN317" s="39" t="e">
        <f t="shared" si="215"/>
        <v>#DIV/0!</v>
      </c>
    </row>
    <row r="318" spans="14:66" x14ac:dyDescent="0.2">
      <c r="N318" s="5">
        <v>184714567000000</v>
      </c>
      <c r="O318" s="32">
        <f t="shared" si="179"/>
        <v>1791.9560453345478</v>
      </c>
      <c r="P318" s="36">
        <f t="shared" si="180"/>
        <v>1300.1026801352987</v>
      </c>
      <c r="Q318" s="36">
        <f t="shared" si="181"/>
        <v>442.62420766446689</v>
      </c>
      <c r="R318" s="37">
        <f t="shared" si="216"/>
        <v>1742.7268877997656</v>
      </c>
      <c r="S318" s="28">
        <f t="shared" si="182"/>
        <v>1300.1026801352987</v>
      </c>
      <c r="T318" s="28">
        <f t="shared" si="183"/>
        <v>442.62420766446689</v>
      </c>
      <c r="U318" s="28">
        <f t="shared" si="217"/>
        <v>1742.7268877997656</v>
      </c>
      <c r="V318" s="30">
        <f t="shared" si="184"/>
        <v>1314.8794590210102</v>
      </c>
      <c r="W318" s="30">
        <f t="shared" si="185"/>
        <v>489.7457674550655</v>
      </c>
      <c r="X318" s="30">
        <f t="shared" si="222"/>
        <v>1804.6252264760758</v>
      </c>
      <c r="Z318" s="7">
        <f t="shared" si="186"/>
        <v>1414</v>
      </c>
      <c r="AA318" s="7">
        <f t="shared" si="187"/>
        <v>470.5</v>
      </c>
      <c r="AB318" s="3">
        <f t="shared" si="188"/>
        <v>3184714567000000</v>
      </c>
      <c r="AC318" s="3">
        <f t="shared" si="189"/>
        <v>184714567000000</v>
      </c>
      <c r="AD318" s="3">
        <f t="shared" si="190"/>
        <v>3184714567000000</v>
      </c>
      <c r="AE318" s="3">
        <f t="shared" si="191"/>
        <v>6184714567000000</v>
      </c>
      <c r="AF318" s="3">
        <f t="shared" si="218"/>
        <v>3369429134000000</v>
      </c>
      <c r="AG318" s="3">
        <f t="shared" si="219"/>
        <v>3369429134000000</v>
      </c>
      <c r="AH318" s="10">
        <f t="shared" si="192"/>
        <v>2250.6681989496919</v>
      </c>
      <c r="AI318" s="10">
        <f t="shared" si="193"/>
        <v>1452.3357828458857</v>
      </c>
      <c r="AJ318" s="10">
        <f t="shared" si="194"/>
        <v>39028.701662684805</v>
      </c>
      <c r="AK318" s="10">
        <f t="shared" si="195"/>
        <v>49098.106691657485</v>
      </c>
      <c r="AL318" s="3">
        <f t="shared" si="196"/>
        <v>839.88013884373231</v>
      </c>
      <c r="AM318" s="3">
        <f t="shared" si="197"/>
        <v>564.62054760923741</v>
      </c>
      <c r="AN318" s="3">
        <f t="shared" si="198"/>
        <v>0.76420275136897364</v>
      </c>
      <c r="AO318" s="3">
        <f t="shared" si="199"/>
        <v>0.74166220972757491</v>
      </c>
      <c r="AP318" s="8">
        <f t="shared" si="200"/>
        <v>0.84193201115540328</v>
      </c>
      <c r="AQ318" s="8">
        <f t="shared" si="201"/>
        <v>0.91861501549116309</v>
      </c>
      <c r="AR318" s="3">
        <f t="shared" si="202"/>
        <v>3219393685657006.5</v>
      </c>
      <c r="AS318" s="3">
        <f t="shared" si="203"/>
        <v>5691851978969331</v>
      </c>
      <c r="AT318" s="3">
        <f t="shared" si="204"/>
        <v>16140.372678611606</v>
      </c>
      <c r="AU318" s="3">
        <f t="shared" si="205"/>
        <v>7470.8079038410178</v>
      </c>
      <c r="AV318" s="3">
        <f t="shared" si="206"/>
        <v>16140.372678611606</v>
      </c>
      <c r="AW318" s="3">
        <f t="shared" si="207"/>
        <v>7470.8079038410178</v>
      </c>
      <c r="BE318" s="3">
        <f t="shared" si="208"/>
        <v>17025.597592300826</v>
      </c>
      <c r="BF318" s="3" t="e">
        <f t="shared" si="209"/>
        <v>#DIV/0!</v>
      </c>
      <c r="BG318" s="3" t="e">
        <f t="shared" si="210"/>
        <v>#DIV/0!</v>
      </c>
      <c r="BH318" s="3">
        <f t="shared" si="211"/>
        <v>15609.497086088471</v>
      </c>
      <c r="BI318" s="3">
        <f t="shared" si="212"/>
        <v>104634.80219439746</v>
      </c>
      <c r="BJ318" s="3">
        <f t="shared" si="213"/>
        <v>10186.764407329483</v>
      </c>
      <c r="BK318" s="5" t="e">
        <f t="shared" si="220"/>
        <v>#DIV/0!</v>
      </c>
      <c r="BL318" s="5" t="e">
        <f t="shared" si="221"/>
        <v>#DIV/0!</v>
      </c>
      <c r="BM318" s="39" t="e">
        <f t="shared" si="214"/>
        <v>#DIV/0!</v>
      </c>
      <c r="BN318" s="39" t="e">
        <f t="shared" si="215"/>
        <v>#DIV/0!</v>
      </c>
    </row>
    <row r="319" spans="14:66" x14ac:dyDescent="0.2">
      <c r="N319" s="5">
        <v>186140103000000</v>
      </c>
      <c r="O319" s="32">
        <f t="shared" si="179"/>
        <v>1791.9040051221598</v>
      </c>
      <c r="P319" s="36">
        <f t="shared" si="180"/>
        <v>1300.061648732478</v>
      </c>
      <c r="Q319" s="36">
        <f t="shared" si="181"/>
        <v>442.61927713701829</v>
      </c>
      <c r="R319" s="37">
        <f t="shared" si="216"/>
        <v>1742.6809258694964</v>
      </c>
      <c r="S319" s="28">
        <f t="shared" si="182"/>
        <v>1300.061648732478</v>
      </c>
      <c r="T319" s="28">
        <f t="shared" si="183"/>
        <v>442.61927713701829</v>
      </c>
      <c r="U319" s="28">
        <f t="shared" si="217"/>
        <v>1742.6809258694964</v>
      </c>
      <c r="V319" s="30">
        <f t="shared" si="184"/>
        <v>1314.7965393226229</v>
      </c>
      <c r="W319" s="30">
        <f t="shared" si="185"/>
        <v>489.71534198737766</v>
      </c>
      <c r="X319" s="30">
        <f t="shared" si="222"/>
        <v>1804.5118813100007</v>
      </c>
      <c r="Z319" s="7">
        <f t="shared" si="186"/>
        <v>1414</v>
      </c>
      <c r="AA319" s="7">
        <f t="shared" si="187"/>
        <v>470.5</v>
      </c>
      <c r="AB319" s="3">
        <f t="shared" si="188"/>
        <v>3186140103000000</v>
      </c>
      <c r="AC319" s="3">
        <f t="shared" si="189"/>
        <v>186140103000000</v>
      </c>
      <c r="AD319" s="3">
        <f t="shared" si="190"/>
        <v>3186140103000000</v>
      </c>
      <c r="AE319" s="3">
        <f t="shared" si="191"/>
        <v>6186140103000000</v>
      </c>
      <c r="AF319" s="3">
        <f t="shared" si="218"/>
        <v>3372280206000000</v>
      </c>
      <c r="AG319" s="3">
        <f t="shared" si="219"/>
        <v>3372280206000000</v>
      </c>
      <c r="AH319" s="10">
        <f t="shared" si="192"/>
        <v>2250.0035355437381</v>
      </c>
      <c r="AI319" s="10">
        <f t="shared" si="193"/>
        <v>1452.1148875711629</v>
      </c>
      <c r="AJ319" s="10">
        <f t="shared" si="194"/>
        <v>38995.705104952489</v>
      </c>
      <c r="AK319" s="10">
        <f t="shared" si="195"/>
        <v>49056.597022030233</v>
      </c>
      <c r="AL319" s="3">
        <f t="shared" si="196"/>
        <v>839.59402634971332</v>
      </c>
      <c r="AM319" s="3">
        <f t="shared" si="197"/>
        <v>564.51742593067684</v>
      </c>
      <c r="AN319" s="3">
        <f t="shared" si="198"/>
        <v>0.76418686905281885</v>
      </c>
      <c r="AO319" s="3">
        <f t="shared" si="199"/>
        <v>0.74165288428532627</v>
      </c>
      <c r="AP319" s="8">
        <f t="shared" si="200"/>
        <v>0.84194878659917061</v>
      </c>
      <c r="AQ319" s="8">
        <f t="shared" si="201"/>
        <v>0.91863289489891709</v>
      </c>
      <c r="AR319" s="3">
        <f t="shared" si="202"/>
        <v>3221082452950450.5</v>
      </c>
      <c r="AS319" s="3">
        <f t="shared" si="203"/>
        <v>5693308328436223</v>
      </c>
      <c r="AT319" s="3">
        <f t="shared" si="204"/>
        <v>16134.051009668485</v>
      </c>
      <c r="AU319" s="3">
        <f t="shared" si="205"/>
        <v>7469.4035343492233</v>
      </c>
      <c r="AV319" s="3">
        <f t="shared" si="206"/>
        <v>16134.051009668481</v>
      </c>
      <c r="AW319" s="3">
        <f t="shared" si="207"/>
        <v>7469.4035343492242</v>
      </c>
      <c r="BE319" s="3">
        <f t="shared" si="208"/>
        <v>17025.66600602134</v>
      </c>
      <c r="BF319" s="3" t="e">
        <f t="shared" si="209"/>
        <v>#DIV/0!</v>
      </c>
      <c r="BG319" s="3" t="e">
        <f t="shared" si="210"/>
        <v>#DIV/0!</v>
      </c>
      <c r="BH319" s="3">
        <f t="shared" si="211"/>
        <v>15609.756962678881</v>
      </c>
      <c r="BI319" s="3">
        <f t="shared" si="212"/>
        <v>104064.98155640766</v>
      </c>
      <c r="BJ319" s="3">
        <f t="shared" si="213"/>
        <v>10183.720130100601</v>
      </c>
      <c r="BK319" s="5" t="e">
        <f t="shared" si="220"/>
        <v>#DIV/0!</v>
      </c>
      <c r="BL319" s="5" t="e">
        <f t="shared" si="221"/>
        <v>#DIV/0!</v>
      </c>
      <c r="BM319" s="39" t="e">
        <f t="shared" si="214"/>
        <v>#DIV/0!</v>
      </c>
      <c r="BN319" s="39" t="e">
        <f t="shared" si="215"/>
        <v>#DIV/0!</v>
      </c>
    </row>
    <row r="320" spans="14:66" x14ac:dyDescent="0.2">
      <c r="N320" s="5">
        <v>187182978000000</v>
      </c>
      <c r="O320" s="32">
        <f t="shared" si="179"/>
        <v>1791.8659760103451</v>
      </c>
      <c r="P320" s="36">
        <f t="shared" si="180"/>
        <v>1300.031638695943</v>
      </c>
      <c r="Q320" s="36">
        <f t="shared" si="181"/>
        <v>442.61567056740995</v>
      </c>
      <c r="R320" s="37">
        <f t="shared" si="216"/>
        <v>1742.647309263353</v>
      </c>
      <c r="S320" s="28">
        <f t="shared" si="182"/>
        <v>1300.031638695943</v>
      </c>
      <c r="T320" s="28">
        <f t="shared" si="183"/>
        <v>442.61567056740995</v>
      </c>
      <c r="U320" s="28">
        <f t="shared" si="217"/>
        <v>1742.647309263353</v>
      </c>
      <c r="V320" s="30">
        <f t="shared" si="184"/>
        <v>1314.735997562374</v>
      </c>
      <c r="W320" s="30">
        <f t="shared" si="185"/>
        <v>489.69312178588251</v>
      </c>
      <c r="X320" s="30">
        <f t="shared" si="222"/>
        <v>1804.4291193482566</v>
      </c>
      <c r="Z320" s="7">
        <f t="shared" si="186"/>
        <v>1414</v>
      </c>
      <c r="AA320" s="7">
        <f t="shared" si="187"/>
        <v>470.5</v>
      </c>
      <c r="AB320" s="3">
        <f t="shared" si="188"/>
        <v>3187182978000000</v>
      </c>
      <c r="AC320" s="3">
        <f t="shared" si="189"/>
        <v>187182978000000</v>
      </c>
      <c r="AD320" s="3">
        <f t="shared" si="190"/>
        <v>3187182978000000</v>
      </c>
      <c r="AE320" s="3">
        <f t="shared" si="191"/>
        <v>6187182978000000</v>
      </c>
      <c r="AF320" s="3">
        <f t="shared" si="218"/>
        <v>3374365956000000</v>
      </c>
      <c r="AG320" s="3">
        <f t="shared" si="219"/>
        <v>3374365956000000</v>
      </c>
      <c r="AH320" s="10">
        <f t="shared" si="192"/>
        <v>2249.5176023615236</v>
      </c>
      <c r="AI320" s="10">
        <f t="shared" si="193"/>
        <v>1451.95334140516</v>
      </c>
      <c r="AJ320" s="10">
        <f t="shared" si="194"/>
        <v>38971.601230926019</v>
      </c>
      <c r="AK320" s="10">
        <f t="shared" si="195"/>
        <v>49026.274348504929</v>
      </c>
      <c r="AL320" s="3">
        <f t="shared" si="196"/>
        <v>839.38486125530801</v>
      </c>
      <c r="AM320" s="3">
        <f t="shared" si="197"/>
        <v>564.442013447514</v>
      </c>
      <c r="AN320" s="3">
        <f t="shared" si="198"/>
        <v>0.7641752540432315</v>
      </c>
      <c r="AO320" s="3">
        <f t="shared" si="199"/>
        <v>0.74164606333486138</v>
      </c>
      <c r="AP320" s="8">
        <f t="shared" si="200"/>
        <v>0.84196105630004558</v>
      </c>
      <c r="AQ320" s="8">
        <f t="shared" si="201"/>
        <v>0.91864597339181187</v>
      </c>
      <c r="AR320" s="3">
        <f t="shared" si="202"/>
        <v>3222317857339585</v>
      </c>
      <c r="AS320" s="3">
        <f t="shared" si="203"/>
        <v>5694373718287942</v>
      </c>
      <c r="AT320" s="3">
        <f t="shared" si="204"/>
        <v>16129.430274177572</v>
      </c>
      <c r="AU320" s="3">
        <f t="shared" si="205"/>
        <v>7468.3765842534931</v>
      </c>
      <c r="AV320" s="3">
        <f t="shared" si="206"/>
        <v>16129.430274177574</v>
      </c>
      <c r="AW320" s="3">
        <f t="shared" si="207"/>
        <v>7468.376584253494</v>
      </c>
      <c r="BE320" s="3">
        <f t="shared" si="208"/>
        <v>17025.716055237059</v>
      </c>
      <c r="BF320" s="3" t="e">
        <f t="shared" si="209"/>
        <v>#DIV/0!</v>
      </c>
      <c r="BG320" s="3" t="e">
        <f t="shared" si="210"/>
        <v>#DIV/0!</v>
      </c>
      <c r="BH320" s="3">
        <f t="shared" si="211"/>
        <v>15609.947057950454</v>
      </c>
      <c r="BI320" s="3">
        <f t="shared" si="212"/>
        <v>103652.83974287992</v>
      </c>
      <c r="BJ320" s="3">
        <f t="shared" si="213"/>
        <v>10181.494518705684</v>
      </c>
      <c r="BK320" s="5" t="e">
        <f t="shared" si="220"/>
        <v>#DIV/0!</v>
      </c>
      <c r="BL320" s="5" t="e">
        <f t="shared" si="221"/>
        <v>#DIV/0!</v>
      </c>
      <c r="BM320" s="39" t="e">
        <f t="shared" si="214"/>
        <v>#DIV/0!</v>
      </c>
      <c r="BN320" s="39" t="e">
        <f t="shared" si="215"/>
        <v>#DIV/0!</v>
      </c>
    </row>
    <row r="321" spans="14:66" x14ac:dyDescent="0.2">
      <c r="N321" s="5">
        <v>188629347000000</v>
      </c>
      <c r="O321" s="32">
        <f t="shared" si="179"/>
        <v>1791.8132912155886</v>
      </c>
      <c r="P321" s="36">
        <f t="shared" si="180"/>
        <v>1299.9900276502158</v>
      </c>
      <c r="Q321" s="36">
        <f t="shared" si="181"/>
        <v>442.61066921335623</v>
      </c>
      <c r="R321" s="37">
        <f t="shared" si="216"/>
        <v>1742.600696863572</v>
      </c>
      <c r="S321" s="28">
        <f t="shared" si="182"/>
        <v>1299.9900276502158</v>
      </c>
      <c r="T321" s="28">
        <f t="shared" si="183"/>
        <v>442.61066921335623</v>
      </c>
      <c r="U321" s="28">
        <f t="shared" si="217"/>
        <v>1742.600696863572</v>
      </c>
      <c r="V321" s="30">
        <f t="shared" si="184"/>
        <v>1314.6521976076692</v>
      </c>
      <c r="W321" s="30">
        <f t="shared" si="185"/>
        <v>489.66235725852795</v>
      </c>
      <c r="X321" s="30">
        <f t="shared" si="222"/>
        <v>1804.3145548661971</v>
      </c>
      <c r="Z321" s="7">
        <f t="shared" si="186"/>
        <v>1414</v>
      </c>
      <c r="AA321" s="7">
        <f t="shared" si="187"/>
        <v>470.5</v>
      </c>
      <c r="AB321" s="3">
        <f t="shared" si="188"/>
        <v>3188629347000000</v>
      </c>
      <c r="AC321" s="3">
        <f t="shared" si="189"/>
        <v>188629347000000</v>
      </c>
      <c r="AD321" s="3">
        <f t="shared" si="190"/>
        <v>3188629347000000</v>
      </c>
      <c r="AE321" s="3">
        <f t="shared" si="191"/>
        <v>6188629347000000</v>
      </c>
      <c r="AF321" s="3">
        <f t="shared" si="218"/>
        <v>3377258694000000</v>
      </c>
      <c r="AG321" s="3">
        <f t="shared" si="219"/>
        <v>3377258694000000</v>
      </c>
      <c r="AH321" s="10">
        <f t="shared" si="192"/>
        <v>2248.8440957048206</v>
      </c>
      <c r="AI321" s="10">
        <f t="shared" si="193"/>
        <v>1451.7293669518631</v>
      </c>
      <c r="AJ321" s="10">
        <f t="shared" si="194"/>
        <v>38938.220716723226</v>
      </c>
      <c r="AK321" s="10">
        <f t="shared" si="195"/>
        <v>48984.281661637819</v>
      </c>
      <c r="AL321" s="3">
        <f t="shared" si="196"/>
        <v>839.09497209639392</v>
      </c>
      <c r="AM321" s="3">
        <f t="shared" si="197"/>
        <v>564.33746250008062</v>
      </c>
      <c r="AN321" s="3">
        <f t="shared" si="198"/>
        <v>0.76415915066831708</v>
      </c>
      <c r="AO321" s="3">
        <f t="shared" si="199"/>
        <v>0.74163660504780504</v>
      </c>
      <c r="AP321" s="8">
        <f t="shared" si="200"/>
        <v>0.84197806949821674</v>
      </c>
      <c r="AQ321" s="8">
        <f t="shared" si="201"/>
        <v>0.91866410994055359</v>
      </c>
      <c r="AR321" s="3">
        <f t="shared" si="202"/>
        <v>3224031187786654.5</v>
      </c>
      <c r="AS321" s="3">
        <f t="shared" si="203"/>
        <v>5695851275136160</v>
      </c>
      <c r="AT321" s="3">
        <f t="shared" si="204"/>
        <v>16123.027321310332</v>
      </c>
      <c r="AU321" s="3">
        <f t="shared" si="205"/>
        <v>7466.9529167983692</v>
      </c>
      <c r="AV321" s="3">
        <f t="shared" si="206"/>
        <v>16123.027321310332</v>
      </c>
      <c r="AW321" s="3">
        <f t="shared" si="207"/>
        <v>7466.9529167983692</v>
      </c>
      <c r="BE321" s="3">
        <f t="shared" si="208"/>
        <v>17025.785468766091</v>
      </c>
      <c r="BF321" s="3" t="e">
        <f t="shared" si="209"/>
        <v>#DIV/0!</v>
      </c>
      <c r="BG321" s="3" t="e">
        <f t="shared" si="210"/>
        <v>#DIV/0!</v>
      </c>
      <c r="BH321" s="3">
        <f t="shared" si="211"/>
        <v>15610.21067156929</v>
      </c>
      <c r="BI321" s="3">
        <f t="shared" si="212"/>
        <v>103087.71548156312</v>
      </c>
      <c r="BJ321" s="3">
        <f t="shared" si="213"/>
        <v>10178.40987543888</v>
      </c>
      <c r="BK321" s="5" t="e">
        <f t="shared" si="220"/>
        <v>#DIV/0!</v>
      </c>
      <c r="BL321" s="5" t="e">
        <f t="shared" si="221"/>
        <v>#DIV/0!</v>
      </c>
      <c r="BM321" s="39" t="e">
        <f t="shared" si="214"/>
        <v>#DIV/0!</v>
      </c>
      <c r="BN321" s="39" t="e">
        <f t="shared" si="215"/>
        <v>#DIV/0!</v>
      </c>
    </row>
    <row r="322" spans="14:66" x14ac:dyDescent="0.2">
      <c r="N322" s="5">
        <v>189687708000000</v>
      </c>
      <c r="O322" s="32">
        <f t="shared" si="179"/>
        <v>1791.7747822227077</v>
      </c>
      <c r="P322" s="36">
        <f t="shared" si="180"/>
        <v>1299.9595867146522</v>
      </c>
      <c r="Q322" s="36">
        <f t="shared" si="181"/>
        <v>442.60700999410687</v>
      </c>
      <c r="R322" s="37">
        <f t="shared" si="216"/>
        <v>1742.5665967087591</v>
      </c>
      <c r="S322" s="28">
        <f t="shared" si="182"/>
        <v>1299.9595867146522</v>
      </c>
      <c r="T322" s="28">
        <f t="shared" si="183"/>
        <v>442.60700999410687</v>
      </c>
      <c r="U322" s="28">
        <f t="shared" si="217"/>
        <v>1742.5665967087591</v>
      </c>
      <c r="V322" s="30">
        <f t="shared" si="184"/>
        <v>1314.5909991943938</v>
      </c>
      <c r="W322" s="30">
        <f t="shared" si="185"/>
        <v>489.63988430622175</v>
      </c>
      <c r="X322" s="30">
        <f t="shared" si="222"/>
        <v>1804.2308835006156</v>
      </c>
      <c r="Z322" s="7">
        <f t="shared" si="186"/>
        <v>1414</v>
      </c>
      <c r="AA322" s="7">
        <f t="shared" si="187"/>
        <v>470.5</v>
      </c>
      <c r="AB322" s="3">
        <f t="shared" si="188"/>
        <v>3189687708000000</v>
      </c>
      <c r="AC322" s="3">
        <f t="shared" si="189"/>
        <v>189687708000000</v>
      </c>
      <c r="AD322" s="3">
        <f t="shared" si="190"/>
        <v>3189687708000000</v>
      </c>
      <c r="AE322" s="3">
        <f t="shared" si="191"/>
        <v>6189687708000000</v>
      </c>
      <c r="AF322" s="3">
        <f t="shared" si="218"/>
        <v>3379375416000000</v>
      </c>
      <c r="AG322" s="3">
        <f t="shared" si="219"/>
        <v>3379375416000000</v>
      </c>
      <c r="AH322" s="10">
        <f t="shared" si="192"/>
        <v>2248.3515875255212</v>
      </c>
      <c r="AI322" s="10">
        <f t="shared" si="193"/>
        <v>1451.5655317152446</v>
      </c>
      <c r="AJ322" s="10">
        <f t="shared" si="194"/>
        <v>38913.831183662856</v>
      </c>
      <c r="AK322" s="10">
        <f t="shared" si="195"/>
        <v>48953.59962904788</v>
      </c>
      <c r="AL322" s="3">
        <f t="shared" si="196"/>
        <v>838.88299895957573</v>
      </c>
      <c r="AM322" s="3">
        <f t="shared" si="197"/>
        <v>564.26098747994831</v>
      </c>
      <c r="AN322" s="3">
        <f t="shared" si="198"/>
        <v>0.76414737132077504</v>
      </c>
      <c r="AO322" s="3">
        <f t="shared" si="199"/>
        <v>0.74162968534435947</v>
      </c>
      <c r="AP322" s="8">
        <f t="shared" si="200"/>
        <v>0.84199051594154994</v>
      </c>
      <c r="AQ322" s="8">
        <f t="shared" si="201"/>
        <v>0.91867737958137941</v>
      </c>
      <c r="AR322" s="3">
        <f t="shared" si="202"/>
        <v>3225284851086337</v>
      </c>
      <c r="AS322" s="3">
        <f t="shared" si="203"/>
        <v>5696932429359054</v>
      </c>
      <c r="AT322" s="3">
        <f t="shared" si="204"/>
        <v>16118.346142916744</v>
      </c>
      <c r="AU322" s="3">
        <f t="shared" si="205"/>
        <v>7465.9116200245917</v>
      </c>
      <c r="AV322" s="3">
        <f t="shared" si="206"/>
        <v>16118.346142916744</v>
      </c>
      <c r="AW322" s="3">
        <f t="shared" si="207"/>
        <v>7465.9116200245917</v>
      </c>
      <c r="BE322" s="3">
        <f t="shared" si="208"/>
        <v>17025.836261179371</v>
      </c>
      <c r="BF322" s="3" t="e">
        <f t="shared" si="209"/>
        <v>#DIV/0!</v>
      </c>
      <c r="BG322" s="3" t="e">
        <f t="shared" si="210"/>
        <v>#DIV/0!</v>
      </c>
      <c r="BH322" s="3">
        <f t="shared" si="211"/>
        <v>15610.403544795921</v>
      </c>
      <c r="BI322" s="3">
        <f t="shared" si="212"/>
        <v>102678.88188599216</v>
      </c>
      <c r="BJ322" s="3">
        <f t="shared" si="213"/>
        <v>10176.154251385511</v>
      </c>
      <c r="BK322" s="5" t="e">
        <f t="shared" si="220"/>
        <v>#DIV/0!</v>
      </c>
      <c r="BL322" s="5" t="e">
        <f t="shared" si="221"/>
        <v>#DIV/0!</v>
      </c>
      <c r="BM322" s="39" t="e">
        <f t="shared" si="214"/>
        <v>#DIV/0!</v>
      </c>
      <c r="BN322" s="39" t="e">
        <f t="shared" si="215"/>
        <v>#DIV/0!</v>
      </c>
    </row>
    <row r="323" spans="14:66" x14ac:dyDescent="0.2">
      <c r="N323" s="5">
        <v>191156604000000</v>
      </c>
      <c r="O323" s="32">
        <f t="shared" si="179"/>
        <v>1791.7213946135428</v>
      </c>
      <c r="P323" s="36">
        <f t="shared" si="180"/>
        <v>1299.9173481690866</v>
      </c>
      <c r="Q323" s="36">
        <f t="shared" si="181"/>
        <v>442.6019320105824</v>
      </c>
      <c r="R323" s="37">
        <f t="shared" si="216"/>
        <v>1742.5192801796691</v>
      </c>
      <c r="S323" s="28">
        <f t="shared" si="182"/>
        <v>1299.9173481690866</v>
      </c>
      <c r="T323" s="28">
        <f t="shared" si="183"/>
        <v>442.6019320105824</v>
      </c>
      <c r="U323" s="28">
        <f t="shared" si="217"/>
        <v>1742.5192801796691</v>
      </c>
      <c r="V323" s="30">
        <f t="shared" si="184"/>
        <v>1314.5062301672683</v>
      </c>
      <c r="W323" s="30">
        <f t="shared" si="185"/>
        <v>489.608747730652</v>
      </c>
      <c r="X323" s="30">
        <f t="shared" si="222"/>
        <v>1804.1149778979202</v>
      </c>
      <c r="Z323" s="7">
        <f t="shared" si="186"/>
        <v>1414</v>
      </c>
      <c r="AA323" s="7">
        <f t="shared" si="187"/>
        <v>470.5</v>
      </c>
      <c r="AB323" s="3">
        <f t="shared" si="188"/>
        <v>3191156604000000</v>
      </c>
      <c r="AC323" s="3">
        <f t="shared" si="189"/>
        <v>191156604000000</v>
      </c>
      <c r="AD323" s="3">
        <f t="shared" si="190"/>
        <v>3191156604000000</v>
      </c>
      <c r="AE323" s="3">
        <f t="shared" si="191"/>
        <v>6191156604000000</v>
      </c>
      <c r="AF323" s="3">
        <f t="shared" si="218"/>
        <v>3382313208000000</v>
      </c>
      <c r="AG323" s="3">
        <f t="shared" si="219"/>
        <v>3382313208000000</v>
      </c>
      <c r="AH323" s="10">
        <f t="shared" si="192"/>
        <v>2247.6684862734242</v>
      </c>
      <c r="AI323" s="10">
        <f t="shared" si="193"/>
        <v>1451.3382223341619</v>
      </c>
      <c r="AJ323" s="10">
        <f t="shared" si="194"/>
        <v>38880.031610734382</v>
      </c>
      <c r="AK323" s="10">
        <f t="shared" si="195"/>
        <v>48911.079766303854</v>
      </c>
      <c r="AL323" s="3">
        <f t="shared" si="196"/>
        <v>838.58901098249112</v>
      </c>
      <c r="AM323" s="3">
        <f t="shared" si="197"/>
        <v>564.15488823373926</v>
      </c>
      <c r="AN323" s="3">
        <f t="shared" si="198"/>
        <v>0.76413102850895187</v>
      </c>
      <c r="AO323" s="3">
        <f t="shared" si="199"/>
        <v>0.74162008328749229</v>
      </c>
      <c r="AP323" s="8">
        <f t="shared" si="200"/>
        <v>0.8420077864949187</v>
      </c>
      <c r="AQ323" s="8">
        <f t="shared" si="201"/>
        <v>0.91869579432792192</v>
      </c>
      <c r="AR323" s="3">
        <f t="shared" si="202"/>
        <v>3227024746167420</v>
      </c>
      <c r="AS323" s="3">
        <f t="shared" si="203"/>
        <v>5698432920709971</v>
      </c>
      <c r="AT323" s="3">
        <f t="shared" si="204"/>
        <v>16111.854877246244</v>
      </c>
      <c r="AU323" s="3">
        <f t="shared" si="205"/>
        <v>7464.4670408707461</v>
      </c>
      <c r="AV323" s="3">
        <f t="shared" si="206"/>
        <v>16111.854877246245</v>
      </c>
      <c r="AW323" s="3">
        <f t="shared" si="207"/>
        <v>7464.467040870747</v>
      </c>
      <c r="BE323" s="3">
        <f t="shared" si="208"/>
        <v>17025.906755814656</v>
      </c>
      <c r="BF323" s="3" t="e">
        <f t="shared" si="209"/>
        <v>#DIV/0!</v>
      </c>
      <c r="BG323" s="3" t="e">
        <f t="shared" si="210"/>
        <v>#DIV/0!</v>
      </c>
      <c r="BH323" s="3">
        <f t="shared" si="211"/>
        <v>15610.671201487788</v>
      </c>
      <c r="BI323" s="3">
        <f t="shared" si="212"/>
        <v>102117.90492739392</v>
      </c>
      <c r="BJ323" s="3">
        <f t="shared" si="213"/>
        <v>10173.02580666987</v>
      </c>
      <c r="BK323" s="5" t="e">
        <f t="shared" si="220"/>
        <v>#DIV/0!</v>
      </c>
      <c r="BL323" s="5" t="e">
        <f t="shared" si="221"/>
        <v>#DIV/0!</v>
      </c>
      <c r="BM323" s="39" t="e">
        <f t="shared" si="214"/>
        <v>#DIV/0!</v>
      </c>
      <c r="BN323" s="39" t="e">
        <f t="shared" si="215"/>
        <v>#DIV/0!</v>
      </c>
    </row>
    <row r="324" spans="14:66" x14ac:dyDescent="0.2">
      <c r="N324" s="5">
        <v>192205266000000</v>
      </c>
      <c r="O324" s="32">
        <f t="shared" si="179"/>
        <v>1791.6833221743955</v>
      </c>
      <c r="P324" s="36">
        <f t="shared" si="180"/>
        <v>1299.8872009246509</v>
      </c>
      <c r="Q324" s="36">
        <f t="shared" si="181"/>
        <v>442.59830723082786</v>
      </c>
      <c r="R324" s="37">
        <f t="shared" si="216"/>
        <v>1742.4855081554788</v>
      </c>
      <c r="S324" s="28">
        <f t="shared" si="182"/>
        <v>1299.8872009246509</v>
      </c>
      <c r="T324" s="28">
        <f t="shared" si="183"/>
        <v>442.59830723082786</v>
      </c>
      <c r="U324" s="28">
        <f t="shared" si="217"/>
        <v>1742.4855081554788</v>
      </c>
      <c r="V324" s="30">
        <f t="shared" si="184"/>
        <v>1314.4458311558567</v>
      </c>
      <c r="W324" s="30">
        <f t="shared" si="185"/>
        <v>489.58655677445421</v>
      </c>
      <c r="X324" s="30">
        <f t="shared" si="222"/>
        <v>1804.032387930311</v>
      </c>
      <c r="Z324" s="7">
        <f t="shared" si="186"/>
        <v>1414</v>
      </c>
      <c r="AA324" s="7">
        <f t="shared" si="187"/>
        <v>470.5</v>
      </c>
      <c r="AB324" s="3">
        <f t="shared" si="188"/>
        <v>3192205266000000</v>
      </c>
      <c r="AC324" s="3">
        <f t="shared" si="189"/>
        <v>192205266000000</v>
      </c>
      <c r="AD324" s="3">
        <f t="shared" si="190"/>
        <v>3192205266000000</v>
      </c>
      <c r="AE324" s="3">
        <f t="shared" si="191"/>
        <v>6192205266000000</v>
      </c>
      <c r="AF324" s="3">
        <f t="shared" si="218"/>
        <v>3384410532000000</v>
      </c>
      <c r="AG324" s="3">
        <f t="shared" si="219"/>
        <v>3384410532000000</v>
      </c>
      <c r="AH324" s="10">
        <f t="shared" si="192"/>
        <v>2247.1811315608848</v>
      </c>
      <c r="AI324" s="10">
        <f t="shared" si="193"/>
        <v>1451.175998276877</v>
      </c>
      <c r="AJ324" s="10">
        <f t="shared" si="194"/>
        <v>38855.937600079669</v>
      </c>
      <c r="AK324" s="10">
        <f t="shared" si="195"/>
        <v>48880.769500900227</v>
      </c>
      <c r="AL324" s="3">
        <f t="shared" si="196"/>
        <v>838.37927793533254</v>
      </c>
      <c r="AM324" s="3">
        <f t="shared" si="197"/>
        <v>564.07917131697252</v>
      </c>
      <c r="AN324" s="3">
        <f t="shared" si="198"/>
        <v>0.76411936524175095</v>
      </c>
      <c r="AO324" s="3">
        <f t="shared" si="199"/>
        <v>0.74161322953129338</v>
      </c>
      <c r="AP324" s="8">
        <f t="shared" si="200"/>
        <v>0.84202011342428962</v>
      </c>
      <c r="AQ324" s="8">
        <f t="shared" si="201"/>
        <v>0.91870893930370146</v>
      </c>
      <c r="AR324" s="3">
        <f t="shared" si="202"/>
        <v>3228266834646441</v>
      </c>
      <c r="AS324" s="3">
        <f t="shared" si="203"/>
        <v>5699504111059829</v>
      </c>
      <c r="AT324" s="3">
        <f t="shared" si="204"/>
        <v>16107.224754812933</v>
      </c>
      <c r="AU324" s="3">
        <f t="shared" si="205"/>
        <v>7463.4361891542976</v>
      </c>
      <c r="AV324" s="3">
        <f t="shared" si="206"/>
        <v>16107.224754812936</v>
      </c>
      <c r="AW324" s="3">
        <f t="shared" si="207"/>
        <v>7463.4361891542976</v>
      </c>
      <c r="BE324" s="3">
        <f t="shared" si="208"/>
        <v>17025.957082757628</v>
      </c>
      <c r="BF324" s="3" t="e">
        <f t="shared" si="209"/>
        <v>#DIV/0!</v>
      </c>
      <c r="BG324" s="3" t="e">
        <f t="shared" si="210"/>
        <v>#DIV/0!</v>
      </c>
      <c r="BH324" s="3">
        <f t="shared" si="211"/>
        <v>15610.86226235174</v>
      </c>
      <c r="BI324" s="3">
        <f t="shared" si="212"/>
        <v>101721.92102483202</v>
      </c>
      <c r="BJ324" s="3">
        <f t="shared" si="213"/>
        <v>10170.793886031006</v>
      </c>
      <c r="BK324" s="5" t="e">
        <f t="shared" si="220"/>
        <v>#DIV/0!</v>
      </c>
      <c r="BL324" s="5" t="e">
        <f t="shared" si="221"/>
        <v>#DIV/0!</v>
      </c>
      <c r="BM324" s="39" t="e">
        <f t="shared" si="214"/>
        <v>#DIV/0!</v>
      </c>
      <c r="BN324" s="39" t="e">
        <f t="shared" si="215"/>
        <v>#DIV/0!</v>
      </c>
    </row>
    <row r="325" spans="14:66" x14ac:dyDescent="0.2">
      <c r="N325" s="5">
        <v>193689652000000</v>
      </c>
      <c r="O325" s="32">
        <f t="shared" si="179"/>
        <v>1791.6294892417934</v>
      </c>
      <c r="P325" s="36">
        <f t="shared" si="180"/>
        <v>1299.8445378138786</v>
      </c>
      <c r="Q325" s="36">
        <f t="shared" si="181"/>
        <v>442.59317698148163</v>
      </c>
      <c r="R325" s="37">
        <f t="shared" si="216"/>
        <v>1742.4377147953601</v>
      </c>
      <c r="S325" s="28">
        <f t="shared" si="182"/>
        <v>1299.8445378138786</v>
      </c>
      <c r="T325" s="28">
        <f t="shared" si="183"/>
        <v>442.59317698148163</v>
      </c>
      <c r="U325" s="28">
        <f t="shared" si="217"/>
        <v>1742.4377147953601</v>
      </c>
      <c r="V325" s="30">
        <f t="shared" si="184"/>
        <v>1314.3605034941047</v>
      </c>
      <c r="W325" s="30">
        <f t="shared" si="185"/>
        <v>489.55519876921602</v>
      </c>
      <c r="X325" s="30">
        <f t="shared" si="222"/>
        <v>1803.9157022633208</v>
      </c>
      <c r="Z325" s="7">
        <f t="shared" si="186"/>
        <v>1414</v>
      </c>
      <c r="AA325" s="7">
        <f t="shared" si="187"/>
        <v>470.5</v>
      </c>
      <c r="AB325" s="3">
        <f t="shared" si="188"/>
        <v>3193689652000000</v>
      </c>
      <c r="AC325" s="3">
        <f t="shared" si="189"/>
        <v>193689652000000</v>
      </c>
      <c r="AD325" s="3">
        <f t="shared" si="190"/>
        <v>3193689652000000</v>
      </c>
      <c r="AE325" s="3">
        <f t="shared" si="191"/>
        <v>6193689652000000</v>
      </c>
      <c r="AF325" s="3">
        <f t="shared" si="218"/>
        <v>3387379304000000</v>
      </c>
      <c r="AG325" s="3">
        <f t="shared" si="219"/>
        <v>3387379304000000</v>
      </c>
      <c r="AH325" s="10">
        <f t="shared" si="192"/>
        <v>2246.4917328376537</v>
      </c>
      <c r="AI325" s="10">
        <f t="shared" si="193"/>
        <v>1450.9464473094865</v>
      </c>
      <c r="AJ325" s="10">
        <f t="shared" si="194"/>
        <v>38821.883421545645</v>
      </c>
      <c r="AK325" s="10">
        <f t="shared" si="195"/>
        <v>48837.929344304423</v>
      </c>
      <c r="AL325" s="3">
        <f t="shared" si="196"/>
        <v>838.08261092452176</v>
      </c>
      <c r="AM325" s="3">
        <f t="shared" si="197"/>
        <v>563.97203433392679</v>
      </c>
      <c r="AN325" s="3">
        <f t="shared" si="198"/>
        <v>0.76410286160537355</v>
      </c>
      <c r="AO325" s="3">
        <f t="shared" si="199"/>
        <v>0.74160352980695254</v>
      </c>
      <c r="AP325" s="8">
        <f t="shared" si="200"/>
        <v>0.84203755837920302</v>
      </c>
      <c r="AQ325" s="8">
        <f t="shared" si="201"/>
        <v>0.9187275439052065</v>
      </c>
      <c r="AR325" s="3">
        <f t="shared" si="202"/>
        <v>3230024955624098</v>
      </c>
      <c r="AS325" s="3">
        <f t="shared" si="203"/>
        <v>5701020346259847</v>
      </c>
      <c r="AT325" s="3">
        <f t="shared" si="204"/>
        <v>16100.676579734261</v>
      </c>
      <c r="AU325" s="3">
        <f t="shared" si="205"/>
        <v>7461.9776544110009</v>
      </c>
      <c r="AV325" s="3">
        <f t="shared" si="206"/>
        <v>16100.676579734263</v>
      </c>
      <c r="AW325" s="3">
        <f t="shared" si="207"/>
        <v>7461.9776544110018</v>
      </c>
      <c r="BE325" s="3">
        <f t="shared" si="208"/>
        <v>17026.02832078244</v>
      </c>
      <c r="BF325" s="3" t="e">
        <f t="shared" si="209"/>
        <v>#DIV/0!</v>
      </c>
      <c r="BG325" s="3" t="e">
        <f t="shared" si="210"/>
        <v>#DIV/0!</v>
      </c>
      <c r="BH325" s="3">
        <f t="shared" si="211"/>
        <v>15611.132678054377</v>
      </c>
      <c r="BI325" s="3">
        <f t="shared" si="212"/>
        <v>101167.69863639999</v>
      </c>
      <c r="BJ325" s="3">
        <f t="shared" si="213"/>
        <v>10167.636743614923</v>
      </c>
      <c r="BK325" s="5" t="e">
        <f t="shared" si="220"/>
        <v>#DIV/0!</v>
      </c>
      <c r="BL325" s="5" t="e">
        <f t="shared" si="221"/>
        <v>#DIV/0!</v>
      </c>
      <c r="BM325" s="39" t="e">
        <f t="shared" si="214"/>
        <v>#DIV/0!</v>
      </c>
      <c r="BN325" s="39" t="e">
        <f t="shared" si="215"/>
        <v>#DIV/0!</v>
      </c>
    </row>
    <row r="326" spans="14:66" x14ac:dyDescent="0.2">
      <c r="N326" s="5">
        <v>194723143000000</v>
      </c>
      <c r="O326" s="32">
        <f t="shared" si="179"/>
        <v>1791.5920489278967</v>
      </c>
      <c r="P326" s="36">
        <f t="shared" si="180"/>
        <v>1299.814841221347</v>
      </c>
      <c r="Q326" s="36">
        <f t="shared" si="181"/>
        <v>442.589605534643</v>
      </c>
      <c r="R326" s="37">
        <f t="shared" si="216"/>
        <v>1742.40444675599</v>
      </c>
      <c r="S326" s="28">
        <f t="shared" si="182"/>
        <v>1299.814841221347</v>
      </c>
      <c r="T326" s="28">
        <f t="shared" si="183"/>
        <v>442.589605534643</v>
      </c>
      <c r="U326" s="28">
        <f t="shared" si="217"/>
        <v>1742.40444675599</v>
      </c>
      <c r="V326" s="30">
        <f t="shared" si="184"/>
        <v>1314.3012098187901</v>
      </c>
      <c r="W326" s="30">
        <f t="shared" si="185"/>
        <v>489.53340270920381</v>
      </c>
      <c r="X326" s="30">
        <f t="shared" si="222"/>
        <v>1803.8346125279938</v>
      </c>
      <c r="Z326" s="7">
        <f t="shared" si="186"/>
        <v>1414</v>
      </c>
      <c r="AA326" s="7">
        <f t="shared" si="187"/>
        <v>470.5</v>
      </c>
      <c r="AB326" s="3">
        <f t="shared" si="188"/>
        <v>3194723143000000</v>
      </c>
      <c r="AC326" s="3">
        <f t="shared" si="189"/>
        <v>194723143000000</v>
      </c>
      <c r="AD326" s="3">
        <f t="shared" si="190"/>
        <v>3194723143000000</v>
      </c>
      <c r="AE326" s="3">
        <f t="shared" si="191"/>
        <v>6194723143000000</v>
      </c>
      <c r="AF326" s="3">
        <f t="shared" si="218"/>
        <v>3389446286000000</v>
      </c>
      <c r="AG326" s="3">
        <f t="shared" si="219"/>
        <v>3389446286000000</v>
      </c>
      <c r="AH326" s="10">
        <f t="shared" si="192"/>
        <v>2246.0120589046605</v>
      </c>
      <c r="AI326" s="10">
        <f t="shared" si="193"/>
        <v>1450.7866783397717</v>
      </c>
      <c r="AJ326" s="10">
        <f t="shared" si="194"/>
        <v>38798.208718521186</v>
      </c>
      <c r="AK326" s="10">
        <f t="shared" si="195"/>
        <v>48808.146567899646</v>
      </c>
      <c r="AL326" s="3">
        <f t="shared" si="196"/>
        <v>837.87620501296669</v>
      </c>
      <c r="AM326" s="3">
        <f t="shared" si="197"/>
        <v>563.89746926015607</v>
      </c>
      <c r="AN326" s="3">
        <f t="shared" si="198"/>
        <v>0.76409137508298852</v>
      </c>
      <c r="AO326" s="3">
        <f t="shared" si="199"/>
        <v>0.74159677770235666</v>
      </c>
      <c r="AP326" s="8">
        <f t="shared" si="200"/>
        <v>0.84204970160130599</v>
      </c>
      <c r="AQ326" s="8">
        <f t="shared" si="201"/>
        <v>0.91874049569533689</v>
      </c>
      <c r="AR326" s="3">
        <f t="shared" si="202"/>
        <v>3231248989970188</v>
      </c>
      <c r="AS326" s="3">
        <f t="shared" si="203"/>
        <v>5702075984461880</v>
      </c>
      <c r="AT326" s="3">
        <f t="shared" si="204"/>
        <v>16096.121467500107</v>
      </c>
      <c r="AU326" s="3">
        <f t="shared" si="205"/>
        <v>7460.9626052587528</v>
      </c>
      <c r="AV326" s="3">
        <f t="shared" si="206"/>
        <v>16096.121467500107</v>
      </c>
      <c r="AW326" s="3">
        <f t="shared" si="207"/>
        <v>7460.9626052587537</v>
      </c>
      <c r="BE326" s="3">
        <f t="shared" si="208"/>
        <v>17026.077919645202</v>
      </c>
      <c r="BF326" s="3" t="e">
        <f t="shared" si="209"/>
        <v>#DIV/0!</v>
      </c>
      <c r="BG326" s="3" t="e">
        <f t="shared" si="210"/>
        <v>#DIV/0!</v>
      </c>
      <c r="BH326" s="3">
        <f t="shared" si="211"/>
        <v>15611.320930629734</v>
      </c>
      <c r="BI326" s="3">
        <f t="shared" si="212"/>
        <v>100786.11013835321</v>
      </c>
      <c r="BJ326" s="3">
        <f t="shared" si="213"/>
        <v>10165.4400979944</v>
      </c>
      <c r="BK326" s="5" t="e">
        <f t="shared" si="220"/>
        <v>#DIV/0!</v>
      </c>
      <c r="BL326" s="5" t="e">
        <f t="shared" si="221"/>
        <v>#DIV/0!</v>
      </c>
      <c r="BM326" s="39" t="e">
        <f t="shared" si="214"/>
        <v>#DIV/0!</v>
      </c>
      <c r="BN326" s="39" t="e">
        <f t="shared" si="215"/>
        <v>#DIV/0!</v>
      </c>
    </row>
    <row r="327" spans="14:66" x14ac:dyDescent="0.2">
      <c r="N327" s="5">
        <v>196217387000000</v>
      </c>
      <c r="O327" s="32">
        <f t="shared" si="179"/>
        <v>1791.5379750926008</v>
      </c>
      <c r="P327" s="36">
        <f t="shared" si="180"/>
        <v>1299.7719157251274</v>
      </c>
      <c r="Q327" s="36">
        <f t="shared" si="181"/>
        <v>442.58444250429375</v>
      </c>
      <c r="R327" s="37">
        <f t="shared" si="216"/>
        <v>1742.3563582294212</v>
      </c>
      <c r="S327" s="28">
        <f t="shared" si="182"/>
        <v>1299.7719157251274</v>
      </c>
      <c r="T327" s="28">
        <f t="shared" si="183"/>
        <v>442.58444250429375</v>
      </c>
      <c r="U327" s="28">
        <f t="shared" si="217"/>
        <v>1742.3563582294212</v>
      </c>
      <c r="V327" s="30">
        <f t="shared" si="184"/>
        <v>1314.2156471694523</v>
      </c>
      <c r="W327" s="30">
        <f t="shared" si="185"/>
        <v>489.50194228966728</v>
      </c>
      <c r="X327" s="30">
        <f t="shared" si="222"/>
        <v>1803.7175894591196</v>
      </c>
      <c r="Z327" s="7">
        <f t="shared" si="186"/>
        <v>1414</v>
      </c>
      <c r="AA327" s="7">
        <f t="shared" si="187"/>
        <v>470.5</v>
      </c>
      <c r="AB327" s="3">
        <f t="shared" si="188"/>
        <v>3196217387000000</v>
      </c>
      <c r="AC327" s="3">
        <f t="shared" si="189"/>
        <v>196217387000000</v>
      </c>
      <c r="AD327" s="3">
        <f t="shared" si="190"/>
        <v>3196217387000000</v>
      </c>
      <c r="AE327" s="3">
        <f t="shared" si="191"/>
        <v>6196217387000000</v>
      </c>
      <c r="AF327" s="3">
        <f t="shared" si="218"/>
        <v>3392434774000000</v>
      </c>
      <c r="AG327" s="3">
        <f t="shared" si="219"/>
        <v>3392434774000000</v>
      </c>
      <c r="AH327" s="10">
        <f t="shared" si="192"/>
        <v>2245.3189910569363</v>
      </c>
      <c r="AI327" s="10">
        <f t="shared" si="193"/>
        <v>1450.5557590701594</v>
      </c>
      <c r="AJ327" s="10">
        <f t="shared" si="194"/>
        <v>38764.030321911923</v>
      </c>
      <c r="AK327" s="10">
        <f t="shared" si="195"/>
        <v>48765.150144965206</v>
      </c>
      <c r="AL327" s="3">
        <f t="shared" si="196"/>
        <v>837.57799039725637</v>
      </c>
      <c r="AM327" s="3">
        <f t="shared" si="197"/>
        <v>563.78970224268778</v>
      </c>
      <c r="AN327" s="3">
        <f t="shared" si="198"/>
        <v>0.76407477340710039</v>
      </c>
      <c r="AO327" s="3">
        <f t="shared" si="199"/>
        <v>0.74158701716768383</v>
      </c>
      <c r="AP327" s="8">
        <f t="shared" si="200"/>
        <v>0.84206725465437116</v>
      </c>
      <c r="AQ327" s="8">
        <f t="shared" si="201"/>
        <v>0.91875921949611228</v>
      </c>
      <c r="AR327" s="3">
        <f t="shared" si="202"/>
        <v>3233018664382737.5</v>
      </c>
      <c r="AS327" s="3">
        <f t="shared" si="203"/>
        <v>5703602209421386</v>
      </c>
      <c r="AT327" s="3">
        <f t="shared" si="204"/>
        <v>16089.541381196221</v>
      </c>
      <c r="AU327" s="3">
        <f t="shared" si="205"/>
        <v>7459.4956676147049</v>
      </c>
      <c r="AV327" s="3">
        <f t="shared" si="206"/>
        <v>16089.541381196221</v>
      </c>
      <c r="AW327" s="3">
        <f t="shared" si="207"/>
        <v>7459.4956676147031</v>
      </c>
      <c r="BE327" s="3">
        <f t="shared" si="208"/>
        <v>17026.149630770979</v>
      </c>
      <c r="BF327" s="3" t="e">
        <f t="shared" si="209"/>
        <v>#DIV/0!</v>
      </c>
      <c r="BG327" s="3" t="e">
        <f t="shared" si="210"/>
        <v>#DIV/0!</v>
      </c>
      <c r="BH327" s="3">
        <f t="shared" si="211"/>
        <v>15611.593078370946</v>
      </c>
      <c r="BI327" s="3">
        <f t="shared" si="212"/>
        <v>100240.50415049928</v>
      </c>
      <c r="BJ327" s="3">
        <f t="shared" si="213"/>
        <v>10162.266296340515</v>
      </c>
      <c r="BK327" s="5" t="e">
        <f t="shared" si="220"/>
        <v>#DIV/0!</v>
      </c>
      <c r="BL327" s="5" t="e">
        <f t="shared" si="221"/>
        <v>#DIV/0!</v>
      </c>
      <c r="BM327" s="39" t="e">
        <f t="shared" si="214"/>
        <v>#DIV/0!</v>
      </c>
      <c r="BN327" s="39" t="e">
        <f t="shared" si="215"/>
        <v>#DIV/0!</v>
      </c>
    </row>
    <row r="328" spans="14:66" x14ac:dyDescent="0.2">
      <c r="N328" s="5">
        <v>197243494000000</v>
      </c>
      <c r="O328" s="32">
        <f t="shared" si="179"/>
        <v>1791.5008818161998</v>
      </c>
      <c r="P328" s="36">
        <f t="shared" si="180"/>
        <v>1299.7424456879899</v>
      </c>
      <c r="Q328" s="36">
        <f t="shared" si="181"/>
        <v>442.5808974601963</v>
      </c>
      <c r="R328" s="37">
        <f t="shared" si="216"/>
        <v>1742.3233431481863</v>
      </c>
      <c r="S328" s="28">
        <f t="shared" si="182"/>
        <v>1299.7424456879899</v>
      </c>
      <c r="T328" s="28">
        <f t="shared" si="183"/>
        <v>442.5808974601963</v>
      </c>
      <c r="U328" s="28">
        <f t="shared" si="217"/>
        <v>1742.3233431481863</v>
      </c>
      <c r="V328" s="30">
        <f t="shared" si="184"/>
        <v>1314.1570031707265</v>
      </c>
      <c r="W328" s="30">
        <f t="shared" si="185"/>
        <v>489.48037410777846</v>
      </c>
      <c r="X328" s="30">
        <f t="shared" si="222"/>
        <v>1803.637377278505</v>
      </c>
      <c r="Z328" s="7">
        <f t="shared" si="186"/>
        <v>1414</v>
      </c>
      <c r="AA328" s="7">
        <f t="shared" si="187"/>
        <v>470.5</v>
      </c>
      <c r="AB328" s="3">
        <f t="shared" si="188"/>
        <v>3197243494000000</v>
      </c>
      <c r="AC328" s="3">
        <f t="shared" si="189"/>
        <v>197243494000000</v>
      </c>
      <c r="AD328" s="3">
        <f t="shared" si="190"/>
        <v>3197243494000000</v>
      </c>
      <c r="AE328" s="3">
        <f t="shared" si="191"/>
        <v>6197243494000000</v>
      </c>
      <c r="AF328" s="3">
        <f t="shared" si="218"/>
        <v>3394486988000000</v>
      </c>
      <c r="AG328" s="3">
        <f t="shared" si="219"/>
        <v>3394486988000000</v>
      </c>
      <c r="AH328" s="10">
        <f t="shared" si="192"/>
        <v>2244.8433683058347</v>
      </c>
      <c r="AI328" s="10">
        <f t="shared" si="193"/>
        <v>1450.3972388457662</v>
      </c>
      <c r="AJ328" s="10">
        <f t="shared" si="194"/>
        <v>38740.594649303879</v>
      </c>
      <c r="AK328" s="10">
        <f t="shared" si="195"/>
        <v>48735.668068824278</v>
      </c>
      <c r="AL328" s="3">
        <f t="shared" si="196"/>
        <v>837.37334921765193</v>
      </c>
      <c r="AM328" s="3">
        <f t="shared" si="197"/>
        <v>563.71572585967124</v>
      </c>
      <c r="AN328" s="3">
        <f t="shared" si="198"/>
        <v>0.76406337689110926</v>
      </c>
      <c r="AO328" s="3">
        <f t="shared" si="199"/>
        <v>0.74158031578199168</v>
      </c>
      <c r="AP328" s="8">
        <f t="shared" si="200"/>
        <v>0.84207930579119172</v>
      </c>
      <c r="AQ328" s="8">
        <f t="shared" si="201"/>
        <v>0.91877207575739284</v>
      </c>
      <c r="AR328" s="3">
        <f t="shared" si="202"/>
        <v>3234233869237145</v>
      </c>
      <c r="AS328" s="3">
        <f t="shared" si="203"/>
        <v>5704650250601999</v>
      </c>
      <c r="AT328" s="3">
        <f t="shared" si="204"/>
        <v>16085.026756166395</v>
      </c>
      <c r="AU328" s="3">
        <f t="shared" si="205"/>
        <v>7458.4887518553405</v>
      </c>
      <c r="AV328" s="3">
        <f t="shared" si="206"/>
        <v>16085.026756166395</v>
      </c>
      <c r="AW328" s="3">
        <f t="shared" si="207"/>
        <v>7458.4887518553405</v>
      </c>
      <c r="BE328" s="3">
        <f t="shared" si="208"/>
        <v>17026.198875263937</v>
      </c>
      <c r="BF328" s="3" t="e">
        <f t="shared" si="209"/>
        <v>#DIV/0!</v>
      </c>
      <c r="BG328" s="3" t="e">
        <f t="shared" si="210"/>
        <v>#DIV/0!</v>
      </c>
      <c r="BH328" s="3">
        <f t="shared" si="211"/>
        <v>15611.779942100165</v>
      </c>
      <c r="BI328" s="3">
        <f t="shared" si="212"/>
        <v>99869.943538317704</v>
      </c>
      <c r="BJ328" s="3">
        <f t="shared" si="213"/>
        <v>10160.088301570595</v>
      </c>
      <c r="BK328" s="5" t="e">
        <f t="shared" si="220"/>
        <v>#DIV/0!</v>
      </c>
      <c r="BL328" s="5" t="e">
        <f t="shared" si="221"/>
        <v>#DIV/0!</v>
      </c>
      <c r="BM328" s="39" t="e">
        <f t="shared" si="214"/>
        <v>#DIV/0!</v>
      </c>
      <c r="BN328" s="39" t="e">
        <f t="shared" si="215"/>
        <v>#DIV/0!</v>
      </c>
    </row>
    <row r="329" spans="14:66" x14ac:dyDescent="0.2">
      <c r="N329" s="5">
        <v>198763881000000</v>
      </c>
      <c r="O329" s="32">
        <f t="shared" si="179"/>
        <v>1791.445979349128</v>
      </c>
      <c r="P329" s="36">
        <f t="shared" si="180"/>
        <v>1299.6987905507642</v>
      </c>
      <c r="Q329" s="36">
        <f t="shared" si="181"/>
        <v>442.57564541538545</v>
      </c>
      <c r="R329" s="37">
        <f t="shared" si="216"/>
        <v>1742.2744359661497</v>
      </c>
      <c r="S329" s="28">
        <f t="shared" si="182"/>
        <v>1299.6987905507642</v>
      </c>
      <c r="T329" s="28">
        <f t="shared" si="183"/>
        <v>442.57564541538545</v>
      </c>
      <c r="U329" s="28">
        <f t="shared" si="217"/>
        <v>1742.2744359661497</v>
      </c>
      <c r="V329" s="30">
        <f t="shared" si="184"/>
        <v>1314.0702769827658</v>
      </c>
      <c r="W329" s="30">
        <f t="shared" si="185"/>
        <v>489.44846973381965</v>
      </c>
      <c r="X329" s="30">
        <f t="shared" si="222"/>
        <v>1803.5187467165854</v>
      </c>
      <c r="Z329" s="7">
        <f t="shared" si="186"/>
        <v>1414</v>
      </c>
      <c r="AA329" s="7">
        <f t="shared" si="187"/>
        <v>470.5</v>
      </c>
      <c r="AB329" s="3">
        <f t="shared" si="188"/>
        <v>3198763881000000</v>
      </c>
      <c r="AC329" s="3">
        <f t="shared" si="189"/>
        <v>198763881000000</v>
      </c>
      <c r="AD329" s="3">
        <f t="shared" si="190"/>
        <v>3198763881000000</v>
      </c>
      <c r="AE329" s="3">
        <f t="shared" si="191"/>
        <v>6198763881000000</v>
      </c>
      <c r="AF329" s="3">
        <f t="shared" si="218"/>
        <v>3397527762000000</v>
      </c>
      <c r="AG329" s="3">
        <f t="shared" si="219"/>
        <v>3397527762000000</v>
      </c>
      <c r="AH329" s="10">
        <f t="shared" si="192"/>
        <v>2244.1391017886694</v>
      </c>
      <c r="AI329" s="10">
        <f t="shared" si="193"/>
        <v>1450.1624388613982</v>
      </c>
      <c r="AJ329" s="10">
        <f t="shared" si="194"/>
        <v>38705.921969282921</v>
      </c>
      <c r="AK329" s="10">
        <f t="shared" si="195"/>
        <v>48692.049837357918</v>
      </c>
      <c r="AL329" s="3">
        <f t="shared" si="196"/>
        <v>837.07034793380421</v>
      </c>
      <c r="AM329" s="3">
        <f t="shared" si="197"/>
        <v>563.60615652298668</v>
      </c>
      <c r="AN329" s="3">
        <f t="shared" si="198"/>
        <v>0.76404649655267509</v>
      </c>
      <c r="AO329" s="3">
        <f t="shared" si="199"/>
        <v>0.7415703881612975</v>
      </c>
      <c r="AP329" s="8">
        <f t="shared" si="200"/>
        <v>0.84209715803403962</v>
      </c>
      <c r="AQ329" s="8">
        <f t="shared" si="201"/>
        <v>0.91879112269788243</v>
      </c>
      <c r="AR329" s="3">
        <f t="shared" si="202"/>
        <v>3236034380479367</v>
      </c>
      <c r="AS329" s="3">
        <f t="shared" si="203"/>
        <v>5706203096629846</v>
      </c>
      <c r="AT329" s="3">
        <f t="shared" si="204"/>
        <v>16078.343341196127</v>
      </c>
      <c r="AU329" s="3">
        <f t="shared" si="205"/>
        <v>7456.9974585076989</v>
      </c>
      <c r="AV329" s="3">
        <f t="shared" si="206"/>
        <v>16078.343341196125</v>
      </c>
      <c r="AW329" s="3">
        <f t="shared" si="207"/>
        <v>7456.997458507697</v>
      </c>
      <c r="BE329" s="3">
        <f t="shared" si="208"/>
        <v>17026.271841033504</v>
      </c>
      <c r="BF329" s="3" t="e">
        <f t="shared" si="209"/>
        <v>#DIV/0!</v>
      </c>
      <c r="BG329" s="3" t="e">
        <f t="shared" si="210"/>
        <v>#DIV/0!</v>
      </c>
      <c r="BH329" s="3">
        <f t="shared" si="211"/>
        <v>15612.056786118874</v>
      </c>
      <c r="BI329" s="3">
        <f t="shared" si="212"/>
        <v>99326.922760681453</v>
      </c>
      <c r="BJ329" s="3">
        <f t="shared" si="213"/>
        <v>10156.863363801433</v>
      </c>
      <c r="BK329" s="5" t="e">
        <f t="shared" si="220"/>
        <v>#DIV/0!</v>
      </c>
      <c r="BL329" s="5" t="e">
        <f t="shared" si="221"/>
        <v>#DIV/0!</v>
      </c>
      <c r="BM329" s="39" t="e">
        <f t="shared" si="214"/>
        <v>#DIV/0!</v>
      </c>
      <c r="BN329" s="39" t="e">
        <f t="shared" si="215"/>
        <v>#DIV/0!</v>
      </c>
    </row>
    <row r="330" spans="14:66" x14ac:dyDescent="0.2">
      <c r="N330" s="5">
        <v>199796784000000</v>
      </c>
      <c r="O330" s="32">
        <f t="shared" si="179"/>
        <v>1791.4087201240266</v>
      </c>
      <c r="P330" s="36">
        <f t="shared" si="180"/>
        <v>1299.6691399376309</v>
      </c>
      <c r="Q330" s="36">
        <f t="shared" si="181"/>
        <v>442.57207779233437</v>
      </c>
      <c r="R330" s="37">
        <f t="shared" si="216"/>
        <v>1742.2412177299652</v>
      </c>
      <c r="S330" s="28">
        <f t="shared" si="182"/>
        <v>1299.6691399376307</v>
      </c>
      <c r="T330" s="28">
        <f t="shared" si="183"/>
        <v>442.57207779233437</v>
      </c>
      <c r="U330" s="28">
        <f t="shared" si="217"/>
        <v>1742.241217729965</v>
      </c>
      <c r="V330" s="30">
        <f t="shared" si="184"/>
        <v>1314.0114707558575</v>
      </c>
      <c r="W330" s="30">
        <f t="shared" si="185"/>
        <v>489.42683094602631</v>
      </c>
      <c r="X330" s="30">
        <f t="shared" si="222"/>
        <v>1803.4383017018838</v>
      </c>
      <c r="Z330" s="7">
        <f t="shared" si="186"/>
        <v>1414</v>
      </c>
      <c r="AA330" s="7">
        <f t="shared" si="187"/>
        <v>470.5</v>
      </c>
      <c r="AB330" s="3">
        <f t="shared" si="188"/>
        <v>3199796784000000</v>
      </c>
      <c r="AC330" s="3">
        <f t="shared" si="189"/>
        <v>199796784000000</v>
      </c>
      <c r="AD330" s="3">
        <f t="shared" si="190"/>
        <v>3199796784000000</v>
      </c>
      <c r="AE330" s="3">
        <f t="shared" si="191"/>
        <v>6199796784000000</v>
      </c>
      <c r="AF330" s="3">
        <f t="shared" si="218"/>
        <v>3399593568000000</v>
      </c>
      <c r="AG330" s="3">
        <f t="shared" si="219"/>
        <v>3399593568000000</v>
      </c>
      <c r="AH330" s="10">
        <f t="shared" si="192"/>
        <v>2243.660962220441</v>
      </c>
      <c r="AI330" s="10">
        <f t="shared" si="193"/>
        <v>1450.0029776815784</v>
      </c>
      <c r="AJ330" s="10">
        <f t="shared" si="194"/>
        <v>38682.401826583417</v>
      </c>
      <c r="AK330" s="10">
        <f t="shared" si="195"/>
        <v>48662.461497841941</v>
      </c>
      <c r="AL330" s="3">
        <f t="shared" si="196"/>
        <v>836.86464566611858</v>
      </c>
      <c r="AM330" s="3">
        <f t="shared" si="197"/>
        <v>563.53174701138767</v>
      </c>
      <c r="AN330" s="3">
        <f t="shared" si="198"/>
        <v>0.76403503261706396</v>
      </c>
      <c r="AO330" s="3">
        <f t="shared" si="199"/>
        <v>0.74156364490865878</v>
      </c>
      <c r="AP330" s="8">
        <f t="shared" si="200"/>
        <v>0.84210928357789616</v>
      </c>
      <c r="AQ330" s="8">
        <f t="shared" si="201"/>
        <v>0.91880406106672319</v>
      </c>
      <c r="AR330" s="3">
        <f t="shared" si="202"/>
        <v>3237257548273446.5</v>
      </c>
      <c r="AS330" s="3">
        <f t="shared" si="203"/>
        <v>5707258023388019</v>
      </c>
      <c r="AT330" s="3">
        <f t="shared" si="204"/>
        <v>16073.80686954774</v>
      </c>
      <c r="AU330" s="3">
        <f t="shared" si="205"/>
        <v>7455.9847686820913</v>
      </c>
      <c r="AV330" s="3">
        <f t="shared" si="206"/>
        <v>16073.806869547738</v>
      </c>
      <c r="AW330" s="3">
        <f t="shared" si="207"/>
        <v>7455.9847686820922</v>
      </c>
      <c r="BE330" s="3">
        <f t="shared" si="208"/>
        <v>17026.321411677218</v>
      </c>
      <c r="BF330" s="3" t="e">
        <f t="shared" si="209"/>
        <v>#DIV/0!</v>
      </c>
      <c r="BG330" s="3" t="e">
        <f t="shared" si="210"/>
        <v>#DIV/0!</v>
      </c>
      <c r="BH330" s="3">
        <f t="shared" si="211"/>
        <v>15612.244842921555</v>
      </c>
      <c r="BI330" s="3">
        <f t="shared" si="212"/>
        <v>98962.059394856435</v>
      </c>
      <c r="BJ330" s="3">
        <f t="shared" si="213"/>
        <v>10154.673943984841</v>
      </c>
      <c r="BK330" s="5" t="e">
        <f t="shared" si="220"/>
        <v>#DIV/0!</v>
      </c>
      <c r="BL330" s="5" t="e">
        <f t="shared" si="221"/>
        <v>#DIV/0!</v>
      </c>
      <c r="BM330" s="39" t="e">
        <f t="shared" si="214"/>
        <v>#DIV/0!</v>
      </c>
      <c r="BN330" s="39" t="e">
        <f t="shared" si="215"/>
        <v>#DIV/0!</v>
      </c>
    </row>
    <row r="331" spans="14:66" x14ac:dyDescent="0.2">
      <c r="N331" s="3">
        <v>200000000000000</v>
      </c>
      <c r="O331" s="32">
        <f t="shared" si="179"/>
        <v>1791.4013934174493</v>
      </c>
      <c r="P331" s="36">
        <f t="shared" si="180"/>
        <v>1299.663307095575</v>
      </c>
      <c r="Q331" s="36">
        <f t="shared" si="181"/>
        <v>442.57137593188685</v>
      </c>
      <c r="R331" s="37">
        <f t="shared" si="216"/>
        <v>1742.2346830274619</v>
      </c>
      <c r="S331" s="28">
        <f t="shared" si="182"/>
        <v>1299.663307095575</v>
      </c>
      <c r="T331" s="28">
        <f t="shared" si="183"/>
        <v>442.57137593188685</v>
      </c>
      <c r="U331" s="28">
        <f t="shared" si="217"/>
        <v>1742.2346830274619</v>
      </c>
      <c r="V331" s="30">
        <f t="shared" si="184"/>
        <v>1313.9999117500963</v>
      </c>
      <c r="W331" s="30">
        <f t="shared" si="185"/>
        <v>489.42257708864338</v>
      </c>
      <c r="X331" s="30">
        <f t="shared" si="222"/>
        <v>1803.4224888387398</v>
      </c>
      <c r="Z331" s="7">
        <f t="shared" si="186"/>
        <v>1414</v>
      </c>
      <c r="AA331" s="7">
        <f t="shared" si="187"/>
        <v>470.5</v>
      </c>
      <c r="AB331" s="3">
        <f t="shared" si="188"/>
        <v>3200000000000000</v>
      </c>
      <c r="AC331" s="3">
        <f t="shared" si="189"/>
        <v>200000000000000</v>
      </c>
      <c r="AD331" s="3">
        <f t="shared" si="190"/>
        <v>3200000000000000</v>
      </c>
      <c r="AE331" s="3">
        <f t="shared" si="191"/>
        <v>6200000000000000</v>
      </c>
      <c r="AF331" s="3">
        <f t="shared" si="218"/>
        <v>3400000000000000</v>
      </c>
      <c r="AG331" s="3">
        <f t="shared" si="219"/>
        <v>3400000000000000</v>
      </c>
      <c r="AH331" s="10">
        <f t="shared" si="192"/>
        <v>2243.566921970169</v>
      </c>
      <c r="AI331" s="10">
        <f t="shared" si="193"/>
        <v>1449.9716100694807</v>
      </c>
      <c r="AJ331" s="10">
        <f t="shared" si="194"/>
        <v>38677.777777777774</v>
      </c>
      <c r="AK331" s="10">
        <f t="shared" si="195"/>
        <v>48656.644444444442</v>
      </c>
      <c r="AL331" s="3">
        <f t="shared" si="196"/>
        <v>836.82418928571542</v>
      </c>
      <c r="AM331" s="3">
        <f t="shared" si="197"/>
        <v>563.5171102000445</v>
      </c>
      <c r="AN331" s="3">
        <f t="shared" si="198"/>
        <v>0.76403277755684607</v>
      </c>
      <c r="AO331" s="3">
        <f t="shared" si="199"/>
        <v>0.74156231834371389</v>
      </c>
      <c r="AP331" s="8">
        <f t="shared" si="200"/>
        <v>0.84211166893092915</v>
      </c>
      <c r="AQ331" s="8">
        <f t="shared" si="201"/>
        <v>0.91880660644983247</v>
      </c>
      <c r="AR331" s="3">
        <f t="shared" si="202"/>
        <v>3237498193385566.5</v>
      </c>
      <c r="AS331" s="3">
        <f t="shared" si="203"/>
        <v>5707465569743597</v>
      </c>
      <c r="AT331" s="3">
        <f t="shared" si="204"/>
        <v>16072.914735860972</v>
      </c>
      <c r="AU331" s="3">
        <f t="shared" si="205"/>
        <v>7455.78557211109</v>
      </c>
      <c r="AV331" s="3">
        <f t="shared" si="206"/>
        <v>16072.914735860972</v>
      </c>
      <c r="AW331" s="3">
        <f t="shared" si="207"/>
        <v>7455.7855721110891</v>
      </c>
      <c r="BE331" s="3">
        <f t="shared" si="208"/>
        <v>17026.331164333504</v>
      </c>
      <c r="BF331" s="3" t="e">
        <f t="shared" si="209"/>
        <v>#DIV/0!</v>
      </c>
      <c r="BG331" s="3" t="e">
        <f t="shared" si="210"/>
        <v>#DIV/0!</v>
      </c>
      <c r="BH331" s="3">
        <f t="shared" si="211"/>
        <v>15612.281839578784</v>
      </c>
      <c r="BI331" s="3">
        <f t="shared" si="212"/>
        <v>98890.655972644934</v>
      </c>
      <c r="BJ331" s="3">
        <f t="shared" si="213"/>
        <v>10154.24333476324</v>
      </c>
      <c r="BK331" s="5" t="e">
        <f t="shared" si="220"/>
        <v>#DIV/0!</v>
      </c>
      <c r="BL331" s="5" t="e">
        <f t="shared" si="221"/>
        <v>#DIV/0!</v>
      </c>
      <c r="BM331" s="39" t="e">
        <f t="shared" si="214"/>
        <v>#DIV/0!</v>
      </c>
      <c r="BN331" s="39" t="e">
        <f t="shared" si="215"/>
        <v>#DIV/0!</v>
      </c>
    </row>
    <row r="332" spans="14:66" x14ac:dyDescent="0.2">
      <c r="N332" s="5">
        <v>201340922000000</v>
      </c>
      <c r="O332" s="32">
        <f t="shared" si="179"/>
        <v>1791.3530790215311</v>
      </c>
      <c r="P332" s="36">
        <f t="shared" si="180"/>
        <v>1299.6248247869546</v>
      </c>
      <c r="Q332" s="36">
        <f t="shared" si="181"/>
        <v>442.56674505513439</v>
      </c>
      <c r="R332" s="37">
        <f t="shared" si="216"/>
        <v>1742.1915698420889</v>
      </c>
      <c r="S332" s="28">
        <f t="shared" si="182"/>
        <v>1299.6248247869546</v>
      </c>
      <c r="T332" s="28">
        <f t="shared" si="183"/>
        <v>442.56674505513439</v>
      </c>
      <c r="U332" s="28">
        <f t="shared" si="217"/>
        <v>1742.1915698420889</v>
      </c>
      <c r="V332" s="30">
        <f t="shared" si="184"/>
        <v>1313.9237271646457</v>
      </c>
      <c r="W332" s="30">
        <f t="shared" si="185"/>
        <v>489.39453597680239</v>
      </c>
      <c r="X332" s="30">
        <f t="shared" si="222"/>
        <v>1803.3182631414481</v>
      </c>
      <c r="Z332" s="7">
        <f t="shared" si="186"/>
        <v>1414</v>
      </c>
      <c r="AA332" s="7">
        <f t="shared" si="187"/>
        <v>470.5</v>
      </c>
      <c r="AB332" s="3">
        <f t="shared" si="188"/>
        <v>3201340922000000</v>
      </c>
      <c r="AC332" s="3">
        <f t="shared" si="189"/>
        <v>201340922000000</v>
      </c>
      <c r="AD332" s="3">
        <f t="shared" si="190"/>
        <v>3201340922000000</v>
      </c>
      <c r="AE332" s="3">
        <f t="shared" si="191"/>
        <v>6201340922000000</v>
      </c>
      <c r="AF332" s="3">
        <f t="shared" si="218"/>
        <v>3402681844000000</v>
      </c>
      <c r="AG332" s="3">
        <f t="shared" si="219"/>
        <v>3402681844000000</v>
      </c>
      <c r="AH332" s="10">
        <f t="shared" si="192"/>
        <v>2242.9466452479528</v>
      </c>
      <c r="AI332" s="10">
        <f t="shared" si="193"/>
        <v>1449.7646734697607</v>
      </c>
      <c r="AJ332" s="10">
        <f t="shared" si="194"/>
        <v>38647.293656422269</v>
      </c>
      <c r="AK332" s="10">
        <f t="shared" si="195"/>
        <v>48618.295419779221</v>
      </c>
      <c r="AL332" s="3">
        <f t="shared" si="196"/>
        <v>836.55735304386531</v>
      </c>
      <c r="AM332" s="3">
        <f t="shared" si="197"/>
        <v>563.4205514234061</v>
      </c>
      <c r="AN332" s="3">
        <f t="shared" si="198"/>
        <v>0.76401790069231368</v>
      </c>
      <c r="AO332" s="3">
        <f t="shared" si="199"/>
        <v>0.74155356598554045</v>
      </c>
      <c r="AP332" s="8">
        <f t="shared" si="200"/>
        <v>0.84212740657373886</v>
      </c>
      <c r="AQ332" s="8">
        <f t="shared" si="201"/>
        <v>0.91882340098114901</v>
      </c>
      <c r="AR332" s="3">
        <f t="shared" si="202"/>
        <v>3239086058033868.5</v>
      </c>
      <c r="AS332" s="3">
        <f t="shared" si="203"/>
        <v>5708835043735697</v>
      </c>
      <c r="AT332" s="3">
        <f t="shared" si="204"/>
        <v>16067.031144002603</v>
      </c>
      <c r="AU332" s="3">
        <f t="shared" si="205"/>
        <v>7454.4715236172142</v>
      </c>
      <c r="AV332" s="3">
        <f t="shared" si="206"/>
        <v>16067.031144002605</v>
      </c>
      <c r="AW332" s="3">
        <f t="shared" si="207"/>
        <v>7454.471523617216</v>
      </c>
      <c r="BE332" s="3">
        <f t="shared" si="208"/>
        <v>17026.395517294732</v>
      </c>
      <c r="BF332" s="3" t="e">
        <f t="shared" si="209"/>
        <v>#DIV/0!</v>
      </c>
      <c r="BG332" s="3" t="e">
        <f t="shared" si="210"/>
        <v>#DIV/0!</v>
      </c>
      <c r="BH332" s="3">
        <f t="shared" si="211"/>
        <v>15612.525944748792</v>
      </c>
      <c r="BI332" s="3">
        <f t="shared" si="212"/>
        <v>98422.601991458607</v>
      </c>
      <c r="BJ332" s="3">
        <f t="shared" si="213"/>
        <v>10151.403134078659</v>
      </c>
      <c r="BK332" s="5" t="e">
        <f t="shared" si="220"/>
        <v>#DIV/0!</v>
      </c>
      <c r="BL332" s="5" t="e">
        <f t="shared" si="221"/>
        <v>#DIV/0!</v>
      </c>
      <c r="BM332" s="39" t="e">
        <f t="shared" si="214"/>
        <v>#DIV/0!</v>
      </c>
      <c r="BN332" s="39" t="e">
        <f t="shared" si="215"/>
        <v>#DIV/0!</v>
      </c>
    </row>
    <row r="333" spans="14:66" x14ac:dyDescent="0.2">
      <c r="N333" s="5">
        <v>202342612000000</v>
      </c>
      <c r="O333" s="32">
        <f t="shared" si="179"/>
        <v>1791.3170222795741</v>
      </c>
      <c r="P333" s="36">
        <f t="shared" si="180"/>
        <v>1299.5960843886348</v>
      </c>
      <c r="Q333" s="36">
        <f t="shared" si="181"/>
        <v>442.56328611745084</v>
      </c>
      <c r="R333" s="37">
        <f t="shared" si="216"/>
        <v>1742.1593705060857</v>
      </c>
      <c r="S333" s="28">
        <f t="shared" si="182"/>
        <v>1299.5960843886348</v>
      </c>
      <c r="T333" s="28">
        <f t="shared" si="183"/>
        <v>442.56328611745084</v>
      </c>
      <c r="U333" s="28">
        <f t="shared" si="217"/>
        <v>1742.1593705060857</v>
      </c>
      <c r="V333" s="30">
        <f t="shared" si="184"/>
        <v>1313.8669148049466</v>
      </c>
      <c r="W333" s="30">
        <f t="shared" si="185"/>
        <v>489.37362038363</v>
      </c>
      <c r="X333" s="30">
        <f t="shared" si="222"/>
        <v>1803.2405351885766</v>
      </c>
      <c r="Z333" s="7">
        <f t="shared" si="186"/>
        <v>1414</v>
      </c>
      <c r="AA333" s="7">
        <f t="shared" si="187"/>
        <v>470.5</v>
      </c>
      <c r="AB333" s="3">
        <f t="shared" si="188"/>
        <v>3202342612000000</v>
      </c>
      <c r="AC333" s="3">
        <f t="shared" si="189"/>
        <v>202342612000000</v>
      </c>
      <c r="AD333" s="3">
        <f t="shared" si="190"/>
        <v>3202342612000000</v>
      </c>
      <c r="AE333" s="3">
        <f t="shared" si="191"/>
        <v>6202342612000000</v>
      </c>
      <c r="AF333" s="3">
        <f t="shared" si="218"/>
        <v>3404685224000000</v>
      </c>
      <c r="AG333" s="3">
        <f t="shared" si="219"/>
        <v>3404685224000000</v>
      </c>
      <c r="AH333" s="10">
        <f t="shared" si="192"/>
        <v>2242.48357005242</v>
      </c>
      <c r="AI333" s="10">
        <f t="shared" si="193"/>
        <v>1449.6101370101114</v>
      </c>
      <c r="AJ333" s="10">
        <f t="shared" si="194"/>
        <v>38624.552871277258</v>
      </c>
      <c r="AK333" s="10">
        <f t="shared" si="195"/>
        <v>48589.68751206679</v>
      </c>
      <c r="AL333" s="3">
        <f t="shared" si="196"/>
        <v>836.35815285548017</v>
      </c>
      <c r="AM333" s="3">
        <f t="shared" si="197"/>
        <v>563.34844576102296</v>
      </c>
      <c r="AN333" s="3">
        <f t="shared" si="198"/>
        <v>0.76400679102238178</v>
      </c>
      <c r="AO333" s="3">
        <f t="shared" si="199"/>
        <v>0.74154702895526237</v>
      </c>
      <c r="AP333" s="8">
        <f t="shared" si="200"/>
        <v>0.84213916043691039</v>
      </c>
      <c r="AQ333" s="8">
        <f t="shared" si="201"/>
        <v>0.91883594540900893</v>
      </c>
      <c r="AR333" s="3">
        <f t="shared" si="202"/>
        <v>3240272180069411</v>
      </c>
      <c r="AS333" s="3">
        <f t="shared" si="203"/>
        <v>5709858037726928</v>
      </c>
      <c r="AT333" s="3">
        <f t="shared" si="204"/>
        <v>16062.639582792182</v>
      </c>
      <c r="AU333" s="3">
        <f t="shared" si="205"/>
        <v>7453.4903064719501</v>
      </c>
      <c r="AV333" s="3">
        <f t="shared" si="206"/>
        <v>16062.639582792181</v>
      </c>
      <c r="AW333" s="3">
        <f t="shared" si="207"/>
        <v>7453.4903064719483</v>
      </c>
      <c r="BE333" s="3">
        <f t="shared" si="208"/>
        <v>17026.443589977356</v>
      </c>
      <c r="BF333" s="3" t="e">
        <f t="shared" si="209"/>
        <v>#DIV/0!</v>
      </c>
      <c r="BG333" s="3" t="e">
        <f t="shared" si="210"/>
        <v>#DIV/0!</v>
      </c>
      <c r="BH333" s="3">
        <f t="shared" si="211"/>
        <v>15612.70827535963</v>
      </c>
      <c r="BI333" s="3">
        <f t="shared" si="212"/>
        <v>98076.433587140258</v>
      </c>
      <c r="BJ333" s="3">
        <f t="shared" si="213"/>
        <v>10149.282791892198</v>
      </c>
      <c r="BK333" s="5" t="e">
        <f t="shared" si="220"/>
        <v>#DIV/0!</v>
      </c>
      <c r="BL333" s="5" t="e">
        <f t="shared" si="221"/>
        <v>#DIV/0!</v>
      </c>
      <c r="BM333" s="39" t="e">
        <f t="shared" si="214"/>
        <v>#DIV/0!</v>
      </c>
      <c r="BN333" s="39" t="e">
        <f t="shared" si="215"/>
        <v>#DIV/0!</v>
      </c>
    </row>
    <row r="334" spans="14:66" x14ac:dyDescent="0.2">
      <c r="N334" s="5">
        <v>203911517000000</v>
      </c>
      <c r="O334" s="32">
        <f t="shared" si="179"/>
        <v>1791.2606076307429</v>
      </c>
      <c r="P334" s="36">
        <f t="shared" si="180"/>
        <v>1299.5510806674131</v>
      </c>
      <c r="Q334" s="36">
        <f t="shared" si="181"/>
        <v>442.55786921699166</v>
      </c>
      <c r="R334" s="37">
        <f t="shared" si="216"/>
        <v>1742.1089498844049</v>
      </c>
      <c r="S334" s="28">
        <f t="shared" si="182"/>
        <v>1299.5510806674133</v>
      </c>
      <c r="T334" s="28">
        <f t="shared" si="183"/>
        <v>442.55786921699166</v>
      </c>
      <c r="U334" s="28">
        <f t="shared" si="217"/>
        <v>1742.1089498844049</v>
      </c>
      <c r="V334" s="30">
        <f t="shared" si="184"/>
        <v>1313.7781003140185</v>
      </c>
      <c r="W334" s="30">
        <f t="shared" si="185"/>
        <v>489.34091499328883</v>
      </c>
      <c r="X334" s="30">
        <f t="shared" si="222"/>
        <v>1803.1190153073073</v>
      </c>
      <c r="Z334" s="7">
        <f t="shared" si="186"/>
        <v>1414</v>
      </c>
      <c r="AA334" s="7">
        <f t="shared" si="187"/>
        <v>470.5</v>
      </c>
      <c r="AB334" s="3">
        <f t="shared" si="188"/>
        <v>3203911517000000</v>
      </c>
      <c r="AC334" s="3">
        <f t="shared" si="189"/>
        <v>203911517000000</v>
      </c>
      <c r="AD334" s="3">
        <f t="shared" si="190"/>
        <v>3203911517000000</v>
      </c>
      <c r="AE334" s="3">
        <f t="shared" si="191"/>
        <v>6203911517000000</v>
      </c>
      <c r="AF334" s="3">
        <f t="shared" si="218"/>
        <v>3407823034000000</v>
      </c>
      <c r="AG334" s="3">
        <f t="shared" si="219"/>
        <v>3407823034000000</v>
      </c>
      <c r="AH334" s="10">
        <f t="shared" si="192"/>
        <v>2241.7587578459243</v>
      </c>
      <c r="AI334" s="10">
        <f t="shared" si="193"/>
        <v>1449.3681762849487</v>
      </c>
      <c r="AJ334" s="10">
        <f t="shared" si="194"/>
        <v>38588.988668841906</v>
      </c>
      <c r="AK334" s="10">
        <f t="shared" si="195"/>
        <v>48544.947745403115</v>
      </c>
      <c r="AL334" s="3">
        <f t="shared" si="196"/>
        <v>836.0463783632573</v>
      </c>
      <c r="AM334" s="3">
        <f t="shared" si="197"/>
        <v>563.23555310208474</v>
      </c>
      <c r="AN334" s="3">
        <f t="shared" si="198"/>
        <v>0.76398939656732745</v>
      </c>
      <c r="AO334" s="3">
        <f t="shared" si="199"/>
        <v>0.74153679220341118</v>
      </c>
      <c r="AP334" s="8">
        <f t="shared" si="200"/>
        <v>0.84215756588763091</v>
      </c>
      <c r="AQ334" s="8">
        <f t="shared" si="201"/>
        <v>0.91885559089455215</v>
      </c>
      <c r="AR334" s="3">
        <f t="shared" si="202"/>
        <v>3242129887873272.5</v>
      </c>
      <c r="AS334" s="3">
        <f t="shared" si="203"/>
        <v>5711460267658762</v>
      </c>
      <c r="AT334" s="3">
        <f t="shared" si="204"/>
        <v>16055.767400684554</v>
      </c>
      <c r="AU334" s="3">
        <f t="shared" si="205"/>
        <v>7451.9541506553633</v>
      </c>
      <c r="AV334" s="3">
        <f t="shared" si="206"/>
        <v>16055.767400684555</v>
      </c>
      <c r="AW334" s="3">
        <f t="shared" si="207"/>
        <v>7451.9541506553642</v>
      </c>
      <c r="BE334" s="3">
        <f t="shared" si="208"/>
        <v>17026.518884202251</v>
      </c>
      <c r="BF334" s="3" t="e">
        <f t="shared" si="209"/>
        <v>#DIV/0!</v>
      </c>
      <c r="BG334" s="3" t="e">
        <f t="shared" si="210"/>
        <v>#DIV/0!</v>
      </c>
      <c r="BH334" s="3">
        <f t="shared" si="211"/>
        <v>15612.993818086999</v>
      </c>
      <c r="BI334" s="3">
        <f t="shared" si="212"/>
        <v>97540.113747779847</v>
      </c>
      <c r="BJ334" s="3">
        <f t="shared" si="213"/>
        <v>10145.964077002382</v>
      </c>
      <c r="BK334" s="5" t="e">
        <f t="shared" si="220"/>
        <v>#DIV/0!</v>
      </c>
      <c r="BL334" s="5" t="e">
        <f t="shared" si="221"/>
        <v>#DIV/0!</v>
      </c>
      <c r="BM334" s="39" t="e">
        <f t="shared" si="214"/>
        <v>#DIV/0!</v>
      </c>
      <c r="BN334" s="39" t="e">
        <f t="shared" si="215"/>
        <v>#DIV/0!</v>
      </c>
    </row>
    <row r="335" spans="14:66" x14ac:dyDescent="0.2">
      <c r="N335" s="5">
        <v>204888688000000</v>
      </c>
      <c r="O335" s="32">
        <f t="shared" si="179"/>
        <v>1791.2255070136162</v>
      </c>
      <c r="P335" s="36">
        <f t="shared" si="180"/>
        <v>1299.5230575952216</v>
      </c>
      <c r="Q335" s="36">
        <f t="shared" si="181"/>
        <v>442.55449579927318</v>
      </c>
      <c r="R335" s="37">
        <f t="shared" si="216"/>
        <v>1742.0775533944948</v>
      </c>
      <c r="S335" s="28">
        <f t="shared" si="182"/>
        <v>1299.5230575952216</v>
      </c>
      <c r="T335" s="28">
        <f t="shared" si="183"/>
        <v>442.55449579927318</v>
      </c>
      <c r="U335" s="28">
        <f t="shared" si="217"/>
        <v>1742.0775533944948</v>
      </c>
      <c r="V335" s="30">
        <f t="shared" si="184"/>
        <v>1313.7228865064631</v>
      </c>
      <c r="W335" s="30">
        <f t="shared" si="185"/>
        <v>489.32057786136852</v>
      </c>
      <c r="X335" s="30">
        <f t="shared" si="222"/>
        <v>1803.0434643678316</v>
      </c>
      <c r="Z335" s="7">
        <f t="shared" si="186"/>
        <v>1414</v>
      </c>
      <c r="AA335" s="7">
        <f t="shared" si="187"/>
        <v>470.5</v>
      </c>
      <c r="AB335" s="3">
        <f t="shared" si="188"/>
        <v>3204888688000000</v>
      </c>
      <c r="AC335" s="3">
        <f t="shared" si="189"/>
        <v>204888688000000</v>
      </c>
      <c r="AD335" s="3">
        <f t="shared" si="190"/>
        <v>3204888688000000</v>
      </c>
      <c r="AE335" s="3">
        <f t="shared" si="191"/>
        <v>6204888688000000</v>
      </c>
      <c r="AF335" s="3">
        <f t="shared" si="218"/>
        <v>3409777376000000</v>
      </c>
      <c r="AG335" s="3">
        <f t="shared" si="219"/>
        <v>3409777376000000</v>
      </c>
      <c r="AH335" s="10">
        <f t="shared" si="192"/>
        <v>2241.3076161753529</v>
      </c>
      <c r="AI335" s="10">
        <f t="shared" si="193"/>
        <v>1449.2175256871421</v>
      </c>
      <c r="AJ335" s="10">
        <f t="shared" si="194"/>
        <v>38566.871072008791</v>
      </c>
      <c r="AK335" s="10">
        <f t="shared" si="195"/>
        <v>48517.123808587057</v>
      </c>
      <c r="AL335" s="3">
        <f t="shared" si="196"/>
        <v>835.85233217668645</v>
      </c>
      <c r="AM335" s="3">
        <f t="shared" si="197"/>
        <v>563.16526622162473</v>
      </c>
      <c r="AN335" s="3">
        <f t="shared" si="198"/>
        <v>0.76397856646319817</v>
      </c>
      <c r="AO335" s="3">
        <f t="shared" si="199"/>
        <v>0.74153041756929783</v>
      </c>
      <c r="AP335" s="8">
        <f t="shared" si="200"/>
        <v>0.84216902692324869</v>
      </c>
      <c r="AQ335" s="8">
        <f t="shared" si="201"/>
        <v>0.91886782538227196</v>
      </c>
      <c r="AR335" s="3">
        <f t="shared" si="202"/>
        <v>3243286895444888.5</v>
      </c>
      <c r="AS335" s="3">
        <f t="shared" si="203"/>
        <v>5712458168351268</v>
      </c>
      <c r="AT335" s="3">
        <f t="shared" si="204"/>
        <v>16051.490936422346</v>
      </c>
      <c r="AU335" s="3">
        <f t="shared" si="205"/>
        <v>7450.9977983557737</v>
      </c>
      <c r="AV335" s="3">
        <f t="shared" si="206"/>
        <v>16051.490936422348</v>
      </c>
      <c r="AW335" s="3">
        <f t="shared" si="207"/>
        <v>7450.9977983557746</v>
      </c>
      <c r="BE335" s="3">
        <f t="shared" si="208"/>
        <v>17026.565780179404</v>
      </c>
      <c r="BF335" s="3" t="e">
        <f t="shared" si="209"/>
        <v>#DIV/0!</v>
      </c>
      <c r="BG335" s="3" t="e">
        <f t="shared" si="210"/>
        <v>#DIV/0!</v>
      </c>
      <c r="BH335" s="3">
        <f t="shared" si="211"/>
        <v>15613.17164346491</v>
      </c>
      <c r="BI335" s="3">
        <f t="shared" si="212"/>
        <v>97209.638160095565</v>
      </c>
      <c r="BJ335" s="3">
        <f t="shared" si="213"/>
        <v>10143.89847095289</v>
      </c>
      <c r="BK335" s="5" t="e">
        <f t="shared" si="220"/>
        <v>#DIV/0!</v>
      </c>
      <c r="BL335" s="5" t="e">
        <f t="shared" si="221"/>
        <v>#DIV/0!</v>
      </c>
      <c r="BM335" s="39" t="e">
        <f t="shared" si="214"/>
        <v>#DIV/0!</v>
      </c>
      <c r="BN335" s="39" t="e">
        <f t="shared" si="215"/>
        <v>#DIV/0!</v>
      </c>
    </row>
    <row r="336" spans="14:66" x14ac:dyDescent="0.2">
      <c r="N336" s="5">
        <v>206475184000000</v>
      </c>
      <c r="O336" s="32">
        <f t="shared" si="179"/>
        <v>1791.1685782263544</v>
      </c>
      <c r="P336" s="36">
        <f t="shared" si="180"/>
        <v>1299.4775716876106</v>
      </c>
      <c r="Q336" s="36">
        <f t="shared" si="181"/>
        <v>442.54901954617799</v>
      </c>
      <c r="R336" s="37">
        <f t="shared" si="216"/>
        <v>1742.0265912337886</v>
      </c>
      <c r="S336" s="28">
        <f t="shared" si="182"/>
        <v>1299.4775716876106</v>
      </c>
      <c r="T336" s="28">
        <f t="shared" si="183"/>
        <v>442.54901954617799</v>
      </c>
      <c r="U336" s="28">
        <f t="shared" si="217"/>
        <v>1742.0265912337886</v>
      </c>
      <c r="V336" s="30">
        <f t="shared" si="184"/>
        <v>1313.6334106606771</v>
      </c>
      <c r="W336" s="30">
        <f t="shared" si="185"/>
        <v>489.28761276983653</v>
      </c>
      <c r="X336" s="30">
        <f t="shared" si="222"/>
        <v>1802.9210234305137</v>
      </c>
      <c r="Z336" s="7">
        <f t="shared" si="186"/>
        <v>1414</v>
      </c>
      <c r="AA336" s="7">
        <f t="shared" si="187"/>
        <v>470.5</v>
      </c>
      <c r="AB336" s="3">
        <f t="shared" si="188"/>
        <v>3206475184000000</v>
      </c>
      <c r="AC336" s="3">
        <f t="shared" si="189"/>
        <v>206475184000000</v>
      </c>
      <c r="AD336" s="3">
        <f t="shared" si="190"/>
        <v>3206475184000000</v>
      </c>
      <c r="AE336" s="3">
        <f t="shared" si="191"/>
        <v>6206475184000000</v>
      </c>
      <c r="AF336" s="3">
        <f t="shared" si="218"/>
        <v>3412950368000000</v>
      </c>
      <c r="AG336" s="3">
        <f t="shared" si="219"/>
        <v>3412950368000000</v>
      </c>
      <c r="AH336" s="10">
        <f t="shared" si="192"/>
        <v>2240.5756465880399</v>
      </c>
      <c r="AI336" s="10">
        <f t="shared" si="193"/>
        <v>1448.9730192229792</v>
      </c>
      <c r="AJ336" s="10">
        <f t="shared" si="194"/>
        <v>38531.015767893063</v>
      </c>
      <c r="AK336" s="10">
        <f t="shared" si="195"/>
        <v>48472.017836009472</v>
      </c>
      <c r="AL336" s="3">
        <f t="shared" si="196"/>
        <v>835.53751229461375</v>
      </c>
      <c r="AM336" s="3">
        <f t="shared" si="197"/>
        <v>563.0511949649881</v>
      </c>
      <c r="AN336" s="3">
        <f t="shared" si="198"/>
        <v>0.76396098933387013</v>
      </c>
      <c r="AO336" s="3">
        <f t="shared" si="199"/>
        <v>0.7415200699057255</v>
      </c>
      <c r="AP336" s="8">
        <f t="shared" si="200"/>
        <v>0.84218763044362788</v>
      </c>
      <c r="AQ336" s="8">
        <f t="shared" si="201"/>
        <v>0.91888768646688357</v>
      </c>
      <c r="AR336" s="3">
        <f t="shared" si="202"/>
        <v>3245165301099516</v>
      </c>
      <c r="AS336" s="3">
        <f t="shared" si="203"/>
        <v>5714078277293938</v>
      </c>
      <c r="AT336" s="3">
        <f t="shared" si="204"/>
        <v>16044.55400957912</v>
      </c>
      <c r="AU336" s="3">
        <f t="shared" si="205"/>
        <v>7449.4457910153433</v>
      </c>
      <c r="AV336" s="3">
        <f t="shared" si="206"/>
        <v>16044.554009579118</v>
      </c>
      <c r="AW336" s="3">
        <f t="shared" si="207"/>
        <v>7449.4457910153415</v>
      </c>
      <c r="BE336" s="3">
        <f t="shared" si="208"/>
        <v>17026.641918624129</v>
      </c>
      <c r="BF336" s="3" t="e">
        <f t="shared" si="209"/>
        <v>#DIV/0!</v>
      </c>
      <c r="BG336" s="3" t="e">
        <f t="shared" si="210"/>
        <v>#DIV/0!</v>
      </c>
      <c r="BH336" s="3">
        <f t="shared" si="211"/>
        <v>15613.460319364553</v>
      </c>
      <c r="BI336" s="3">
        <f t="shared" si="212"/>
        <v>96678.811618666325</v>
      </c>
      <c r="BJ336" s="3">
        <f t="shared" si="213"/>
        <v>10140.547137542791</v>
      </c>
      <c r="BK336" s="5" t="e">
        <f t="shared" si="220"/>
        <v>#DIV/0!</v>
      </c>
      <c r="BL336" s="5" t="e">
        <f t="shared" si="221"/>
        <v>#DIV/0!</v>
      </c>
      <c r="BM336" s="39" t="e">
        <f t="shared" si="214"/>
        <v>#DIV/0!</v>
      </c>
      <c r="BN336" s="39" t="e">
        <f t="shared" si="215"/>
        <v>#DIV/0!</v>
      </c>
    </row>
    <row r="337" spans="14:66" x14ac:dyDescent="0.2">
      <c r="N337" s="5">
        <v>207471289000000</v>
      </c>
      <c r="O337" s="32">
        <f t="shared" si="179"/>
        <v>1791.132871834913</v>
      </c>
      <c r="P337" s="36">
        <f t="shared" si="180"/>
        <v>1299.4490197914554</v>
      </c>
      <c r="Q337" s="36">
        <f t="shared" si="181"/>
        <v>442.54558163832979</v>
      </c>
      <c r="R337" s="37">
        <f t="shared" si="216"/>
        <v>1741.9946014297852</v>
      </c>
      <c r="S337" s="28">
        <f t="shared" si="182"/>
        <v>1299.4490197914554</v>
      </c>
      <c r="T337" s="28">
        <f t="shared" si="183"/>
        <v>442.54558163832979</v>
      </c>
      <c r="U337" s="28">
        <f t="shared" si="217"/>
        <v>1741.9946014297852</v>
      </c>
      <c r="V337" s="30">
        <f t="shared" si="184"/>
        <v>1313.5773368539419</v>
      </c>
      <c r="W337" s="30">
        <f t="shared" si="185"/>
        <v>489.26694873350374</v>
      </c>
      <c r="X337" s="30">
        <f t="shared" si="222"/>
        <v>1802.8442855874457</v>
      </c>
      <c r="Z337" s="7">
        <f t="shared" si="186"/>
        <v>1414</v>
      </c>
      <c r="AA337" s="7">
        <f t="shared" si="187"/>
        <v>470.5</v>
      </c>
      <c r="AB337" s="3">
        <f t="shared" si="188"/>
        <v>3207471289000000</v>
      </c>
      <c r="AC337" s="3">
        <f t="shared" si="189"/>
        <v>207471289000000</v>
      </c>
      <c r="AD337" s="3">
        <f t="shared" si="190"/>
        <v>3207471289000000</v>
      </c>
      <c r="AE337" s="3">
        <f t="shared" si="191"/>
        <v>6207471289000000</v>
      </c>
      <c r="AF337" s="3">
        <f t="shared" si="218"/>
        <v>3414942578000000</v>
      </c>
      <c r="AG337" s="3">
        <f t="shared" si="219"/>
        <v>3414942578000000</v>
      </c>
      <c r="AH337" s="10">
        <f t="shared" si="192"/>
        <v>2240.1163758027992</v>
      </c>
      <c r="AI337" s="10">
        <f t="shared" si="193"/>
        <v>1448.8195552338912</v>
      </c>
      <c r="AJ337" s="10">
        <f t="shared" si="194"/>
        <v>38508.537534900956</v>
      </c>
      <c r="AK337" s="10">
        <f t="shared" si="195"/>
        <v>48443.740218905405</v>
      </c>
      <c r="AL337" s="3">
        <f t="shared" si="196"/>
        <v>835.33999063699662</v>
      </c>
      <c r="AM337" s="3">
        <f t="shared" si="197"/>
        <v>562.97960128109173</v>
      </c>
      <c r="AN337" s="3">
        <f t="shared" si="198"/>
        <v>0.76394995719003467</v>
      </c>
      <c r="AO337" s="3">
        <f t="shared" si="199"/>
        <v>0.74151357419794173</v>
      </c>
      <c r="AP337" s="8">
        <f t="shared" si="200"/>
        <v>0.84219930830866185</v>
      </c>
      <c r="AQ337" s="8">
        <f t="shared" si="201"/>
        <v>0.91890015506112244</v>
      </c>
      <c r="AR337" s="3">
        <f t="shared" si="202"/>
        <v>3246344644258438</v>
      </c>
      <c r="AS337" s="3">
        <f t="shared" si="203"/>
        <v>5715095459508250</v>
      </c>
      <c r="AT337" s="3">
        <f t="shared" si="204"/>
        <v>16040.202455186509</v>
      </c>
      <c r="AU337" s="3">
        <f t="shared" si="205"/>
        <v>7448.4717752644228</v>
      </c>
      <c r="AV337" s="3">
        <f t="shared" si="206"/>
        <v>16040.202455186511</v>
      </c>
      <c r="AW337" s="3">
        <f t="shared" si="207"/>
        <v>7448.4717752644228</v>
      </c>
      <c r="BE337" s="3">
        <f t="shared" si="208"/>
        <v>17026.689723273797</v>
      </c>
      <c r="BF337" s="3" t="e">
        <f t="shared" si="209"/>
        <v>#DIV/0!</v>
      </c>
      <c r="BG337" s="3" t="e">
        <f t="shared" si="210"/>
        <v>#DIV/0!</v>
      </c>
      <c r="BH337" s="3">
        <f t="shared" si="211"/>
        <v>15613.641547104333</v>
      </c>
      <c r="BI337" s="3">
        <f t="shared" si="212"/>
        <v>96349.086289681174</v>
      </c>
      <c r="BJ337" s="3">
        <f t="shared" si="213"/>
        <v>10138.444408103958</v>
      </c>
      <c r="BK337" s="5" t="e">
        <f t="shared" si="220"/>
        <v>#DIV/0!</v>
      </c>
      <c r="BL337" s="5" t="e">
        <f t="shared" si="221"/>
        <v>#DIV/0!</v>
      </c>
      <c r="BM337" s="39" t="e">
        <f t="shared" si="214"/>
        <v>#DIV/0!</v>
      </c>
      <c r="BN337" s="39" t="e">
        <f t="shared" si="215"/>
        <v>#DIV/0!</v>
      </c>
    </row>
    <row r="338" spans="14:66" x14ac:dyDescent="0.2">
      <c r="N338" s="5">
        <v>207759904000000</v>
      </c>
      <c r="O338" s="32">
        <f t="shared" si="179"/>
        <v>1791.1225314709211</v>
      </c>
      <c r="P338" s="36">
        <f t="shared" si="180"/>
        <v>1299.4407480871553</v>
      </c>
      <c r="Q338" s="36">
        <f t="shared" si="181"/>
        <v>442.54458558992178</v>
      </c>
      <c r="R338" s="37">
        <f t="shared" si="216"/>
        <v>1741.9853336770771</v>
      </c>
      <c r="S338" s="28">
        <f t="shared" si="182"/>
        <v>1299.4407480871553</v>
      </c>
      <c r="T338" s="28">
        <f t="shared" si="183"/>
        <v>442.54458558992178</v>
      </c>
      <c r="U338" s="28">
        <f t="shared" si="217"/>
        <v>1741.9853336770771</v>
      </c>
      <c r="V338" s="30">
        <f t="shared" si="184"/>
        <v>1313.5611048659837</v>
      </c>
      <c r="W338" s="30">
        <f t="shared" si="185"/>
        <v>489.26096627595552</v>
      </c>
      <c r="X338" s="30">
        <f t="shared" si="222"/>
        <v>1802.8220711419392</v>
      </c>
      <c r="Z338" s="7">
        <f t="shared" si="186"/>
        <v>1414</v>
      </c>
      <c r="AA338" s="7">
        <f t="shared" si="187"/>
        <v>470.5</v>
      </c>
      <c r="AB338" s="3">
        <f t="shared" si="188"/>
        <v>3207759904000000</v>
      </c>
      <c r="AC338" s="3">
        <f t="shared" si="189"/>
        <v>207759904000000</v>
      </c>
      <c r="AD338" s="3">
        <f t="shared" si="190"/>
        <v>3207759904000000</v>
      </c>
      <c r="AE338" s="3">
        <f t="shared" si="191"/>
        <v>6207759904000000</v>
      </c>
      <c r="AF338" s="3">
        <f t="shared" si="218"/>
        <v>3415519808000000</v>
      </c>
      <c r="AG338" s="3">
        <f t="shared" si="219"/>
        <v>3415519808000000</v>
      </c>
      <c r="AH338" s="10">
        <f t="shared" si="192"/>
        <v>2239.9833492909152</v>
      </c>
      <c r="AI338" s="10">
        <f t="shared" si="193"/>
        <v>1448.7750976706973</v>
      </c>
      <c r="AJ338" s="10">
        <f t="shared" si="194"/>
        <v>38502.029511416738</v>
      </c>
      <c r="AK338" s="10">
        <f t="shared" si="195"/>
        <v>48435.553125362261</v>
      </c>
      <c r="AL338" s="3">
        <f t="shared" si="196"/>
        <v>835.28278055606984</v>
      </c>
      <c r="AM338" s="3">
        <f t="shared" si="197"/>
        <v>562.95886145541226</v>
      </c>
      <c r="AN338" s="3">
        <f t="shared" si="198"/>
        <v>0.76394676126175332</v>
      </c>
      <c r="AO338" s="3">
        <f t="shared" si="199"/>
        <v>0.74151169228515179</v>
      </c>
      <c r="AP338" s="8">
        <f t="shared" si="200"/>
        <v>0.84220269151576277</v>
      </c>
      <c r="AQ338" s="8">
        <f t="shared" si="201"/>
        <v>0.91890376754237724</v>
      </c>
      <c r="AR338" s="3">
        <f t="shared" si="202"/>
        <v>3246686345333428</v>
      </c>
      <c r="AS338" s="3">
        <f t="shared" si="203"/>
        <v>5715390177579664</v>
      </c>
      <c r="AT338" s="3">
        <f t="shared" si="204"/>
        <v>16038.942181580569</v>
      </c>
      <c r="AU338" s="3">
        <f t="shared" si="205"/>
        <v>7448.1896231519768</v>
      </c>
      <c r="AV338" s="3">
        <f t="shared" si="206"/>
        <v>16038.942181580571</v>
      </c>
      <c r="AW338" s="3">
        <f t="shared" si="207"/>
        <v>7448.1896231519777</v>
      </c>
      <c r="BE338" s="3">
        <f t="shared" si="208"/>
        <v>17026.703574362753</v>
      </c>
      <c r="BF338" s="3" t="e">
        <f t="shared" si="209"/>
        <v>#DIV/0!</v>
      </c>
      <c r="BG338" s="3" t="e">
        <f t="shared" si="210"/>
        <v>#DIV/0!</v>
      </c>
      <c r="BH338" s="3">
        <f t="shared" si="211"/>
        <v>15613.694053546833</v>
      </c>
      <c r="BI338" s="3">
        <f t="shared" si="212"/>
        <v>96254.057475354115</v>
      </c>
      <c r="BJ338" s="3">
        <f t="shared" si="213"/>
        <v>10137.835365332427</v>
      </c>
      <c r="BK338" s="5" t="e">
        <f t="shared" si="220"/>
        <v>#DIV/0!</v>
      </c>
      <c r="BL338" s="5" t="e">
        <f t="shared" si="221"/>
        <v>#DIV/0!</v>
      </c>
      <c r="BM338" s="39" t="e">
        <f t="shared" si="214"/>
        <v>#DIV/0!</v>
      </c>
      <c r="BN338" s="39" t="e">
        <f t="shared" si="215"/>
        <v>#DIV/0!</v>
      </c>
    </row>
    <row r="339" spans="14:66" x14ac:dyDescent="0.2">
      <c r="N339" s="5">
        <v>209072397000000</v>
      </c>
      <c r="O339" s="32">
        <f t="shared" si="179"/>
        <v>1791.0755381643066</v>
      </c>
      <c r="P339" s="36">
        <f t="shared" si="180"/>
        <v>1299.4031378431412</v>
      </c>
      <c r="Q339" s="36">
        <f t="shared" si="181"/>
        <v>442.54005636179909</v>
      </c>
      <c r="R339" s="37">
        <f t="shared" si="216"/>
        <v>1741.9431942049403</v>
      </c>
      <c r="S339" s="28">
        <f t="shared" si="182"/>
        <v>1299.4031378431412</v>
      </c>
      <c r="T339" s="28">
        <f t="shared" si="183"/>
        <v>442.54005636179909</v>
      </c>
      <c r="U339" s="28">
        <f t="shared" si="217"/>
        <v>1741.9431942049403</v>
      </c>
      <c r="V339" s="30">
        <f t="shared" si="184"/>
        <v>1313.4873737563312</v>
      </c>
      <c r="W339" s="30">
        <f t="shared" si="185"/>
        <v>489.23378785786338</v>
      </c>
      <c r="X339" s="30">
        <f t="shared" si="222"/>
        <v>1802.7211616141944</v>
      </c>
      <c r="Z339" s="7">
        <f t="shared" si="186"/>
        <v>1414</v>
      </c>
      <c r="AA339" s="7">
        <f t="shared" si="187"/>
        <v>470.5</v>
      </c>
      <c r="AB339" s="3">
        <f t="shared" si="188"/>
        <v>3209072397000000</v>
      </c>
      <c r="AC339" s="3">
        <f t="shared" si="189"/>
        <v>209072397000000</v>
      </c>
      <c r="AD339" s="3">
        <f t="shared" si="190"/>
        <v>3209072397000000</v>
      </c>
      <c r="AE339" s="3">
        <f t="shared" si="191"/>
        <v>6209072397000000</v>
      </c>
      <c r="AF339" s="3">
        <f t="shared" si="218"/>
        <v>3418144794000000</v>
      </c>
      <c r="AG339" s="3">
        <f t="shared" si="219"/>
        <v>3418144794000000</v>
      </c>
      <c r="AH339" s="10">
        <f t="shared" si="192"/>
        <v>2239.3786542498997</v>
      </c>
      <c r="AI339" s="10">
        <f t="shared" si="193"/>
        <v>1448.572967665214</v>
      </c>
      <c r="AJ339" s="10">
        <f t="shared" si="194"/>
        <v>38472.461633362982</v>
      </c>
      <c r="AK339" s="10">
        <f t="shared" si="195"/>
        <v>48398.356734770634</v>
      </c>
      <c r="AL339" s="3">
        <f t="shared" si="196"/>
        <v>835.02273083730393</v>
      </c>
      <c r="AM339" s="3">
        <f t="shared" si="197"/>
        <v>562.8645684894542</v>
      </c>
      <c r="AN339" s="3">
        <f t="shared" si="198"/>
        <v>0.76393223079375516</v>
      </c>
      <c r="AO339" s="3">
        <f t="shared" si="199"/>
        <v>0.74150313518142663</v>
      </c>
      <c r="AP339" s="8">
        <f t="shared" si="200"/>
        <v>0.84221807469401944</v>
      </c>
      <c r="AQ339" s="8">
        <f t="shared" si="201"/>
        <v>0.91892019429491423</v>
      </c>
      <c r="AR339" s="3">
        <f t="shared" si="202"/>
        <v>3248240216259852.5</v>
      </c>
      <c r="AS339" s="3">
        <f t="shared" si="203"/>
        <v>5716730402452848</v>
      </c>
      <c r="AT339" s="3">
        <f t="shared" si="204"/>
        <v>16033.214193903937</v>
      </c>
      <c r="AU339" s="3">
        <f t="shared" si="205"/>
        <v>7446.9068755112767</v>
      </c>
      <c r="AV339" s="3">
        <f t="shared" si="206"/>
        <v>16033.214193903936</v>
      </c>
      <c r="AW339" s="3">
        <f t="shared" si="207"/>
        <v>7446.9068755112767</v>
      </c>
      <c r="BE339" s="3">
        <f t="shared" si="208"/>
        <v>17026.766562971443</v>
      </c>
      <c r="BF339" s="3" t="e">
        <f t="shared" si="209"/>
        <v>#DIV/0!</v>
      </c>
      <c r="BG339" s="3" t="e">
        <f t="shared" si="210"/>
        <v>#DIV/0!</v>
      </c>
      <c r="BH339" s="3">
        <f t="shared" si="211"/>
        <v>15613.932811843208</v>
      </c>
      <c r="BI339" s="3">
        <f t="shared" si="212"/>
        <v>95824.749510099646</v>
      </c>
      <c r="BJ339" s="3">
        <f t="shared" si="213"/>
        <v>10135.066895555521</v>
      </c>
      <c r="BK339" s="5" t="e">
        <f t="shared" si="220"/>
        <v>#DIV/0!</v>
      </c>
      <c r="BL339" s="5" t="e">
        <f t="shared" si="221"/>
        <v>#DIV/0!</v>
      </c>
      <c r="BM339" s="39" t="e">
        <f t="shared" si="214"/>
        <v>#DIV/0!</v>
      </c>
      <c r="BN339" s="39" t="e">
        <f t="shared" si="215"/>
        <v>#DIV/0!</v>
      </c>
    </row>
    <row r="340" spans="14:66" x14ac:dyDescent="0.2">
      <c r="N340" s="5">
        <v>210057592000000</v>
      </c>
      <c r="O340" s="32">
        <f t="shared" si="179"/>
        <v>1791.0402958916372</v>
      </c>
      <c r="P340" s="36">
        <f t="shared" si="180"/>
        <v>1299.3749127551428</v>
      </c>
      <c r="Q340" s="36">
        <f t="shared" si="181"/>
        <v>442.53665697868058</v>
      </c>
      <c r="R340" s="37">
        <f t="shared" si="216"/>
        <v>1741.9115697338234</v>
      </c>
      <c r="S340" s="28">
        <f t="shared" si="182"/>
        <v>1299.3749127551428</v>
      </c>
      <c r="T340" s="28">
        <f t="shared" si="183"/>
        <v>442.53665697868058</v>
      </c>
      <c r="U340" s="28">
        <f t="shared" si="217"/>
        <v>1741.9115697338234</v>
      </c>
      <c r="V340" s="30">
        <f t="shared" si="184"/>
        <v>1313.43211990843</v>
      </c>
      <c r="W340" s="30">
        <f t="shared" si="185"/>
        <v>489.21341605125104</v>
      </c>
      <c r="X340" s="30">
        <f t="shared" si="222"/>
        <v>1802.645535959681</v>
      </c>
      <c r="Z340" s="7">
        <f t="shared" si="186"/>
        <v>1414</v>
      </c>
      <c r="AA340" s="7">
        <f t="shared" si="187"/>
        <v>470.5</v>
      </c>
      <c r="AB340" s="3">
        <f t="shared" si="188"/>
        <v>3210057592000000</v>
      </c>
      <c r="AC340" s="3">
        <f t="shared" si="189"/>
        <v>210057592000000</v>
      </c>
      <c r="AD340" s="3">
        <f t="shared" si="190"/>
        <v>3210057592000000</v>
      </c>
      <c r="AE340" s="3">
        <f t="shared" si="191"/>
        <v>6210057592000000</v>
      </c>
      <c r="AF340" s="3">
        <f t="shared" si="218"/>
        <v>3420115184000000</v>
      </c>
      <c r="AG340" s="3">
        <f t="shared" si="219"/>
        <v>3420115184000000</v>
      </c>
      <c r="AH340" s="10">
        <f t="shared" si="192"/>
        <v>2238.9250224344059</v>
      </c>
      <c r="AI340" s="10">
        <f t="shared" si="193"/>
        <v>1448.4212896641184</v>
      </c>
      <c r="AJ340" s="10">
        <f t="shared" si="194"/>
        <v>38450.296954807018</v>
      </c>
      <c r="AK340" s="10">
        <f t="shared" si="195"/>
        <v>48370.473569147231</v>
      </c>
      <c r="AL340" s="3">
        <f t="shared" si="196"/>
        <v>834.82765527777917</v>
      </c>
      <c r="AM340" s="3">
        <f t="shared" si="197"/>
        <v>562.79381377045911</v>
      </c>
      <c r="AN340" s="3">
        <f t="shared" si="198"/>
        <v>0.76392132724768402</v>
      </c>
      <c r="AO340" s="3">
        <f t="shared" si="199"/>
        <v>0.74149671305108378</v>
      </c>
      <c r="AP340" s="8">
        <f t="shared" si="200"/>
        <v>0.84222961943840613</v>
      </c>
      <c r="AQ340" s="8">
        <f t="shared" si="201"/>
        <v>0.91893252338495013</v>
      </c>
      <c r="AR340" s="3">
        <f t="shared" si="202"/>
        <v>3249406559864357.5</v>
      </c>
      <c r="AS340" s="3">
        <f t="shared" si="203"/>
        <v>5717736389895945</v>
      </c>
      <c r="AT340" s="3">
        <f t="shared" si="204"/>
        <v>16028.918021331374</v>
      </c>
      <c r="AU340" s="3">
        <f t="shared" si="205"/>
        <v>7445.9443904731233</v>
      </c>
      <c r="AV340" s="3">
        <f t="shared" si="206"/>
        <v>16028.918021331376</v>
      </c>
      <c r="AW340" s="3">
        <f t="shared" si="207"/>
        <v>7445.9443904731233</v>
      </c>
      <c r="BE340" s="3">
        <f t="shared" si="208"/>
        <v>17026.813844033008</v>
      </c>
      <c r="BF340" s="3" t="e">
        <f t="shared" si="209"/>
        <v>#DIV/0!</v>
      </c>
      <c r="BG340" s="3" t="e">
        <f t="shared" si="210"/>
        <v>#DIV/0!</v>
      </c>
      <c r="BH340" s="3">
        <f t="shared" si="211"/>
        <v>15614.11201161202</v>
      </c>
      <c r="BI340" s="3">
        <f t="shared" si="212"/>
        <v>95505.524715407577</v>
      </c>
      <c r="BJ340" s="3">
        <f t="shared" si="213"/>
        <v>10132.990079770952</v>
      </c>
      <c r="BK340" s="5" t="e">
        <f t="shared" si="220"/>
        <v>#DIV/0!</v>
      </c>
      <c r="BL340" s="5" t="e">
        <f t="shared" si="221"/>
        <v>#DIV/0!</v>
      </c>
      <c r="BM340" s="39" t="e">
        <f t="shared" si="214"/>
        <v>#DIV/0!</v>
      </c>
      <c r="BN340" s="39" t="e">
        <f t="shared" si="215"/>
        <v>#DIV/0!</v>
      </c>
    </row>
    <row r="341" spans="14:66" x14ac:dyDescent="0.2">
      <c r="N341" s="5">
        <v>211675908000000</v>
      </c>
      <c r="O341" s="32">
        <f t="shared" si="179"/>
        <v>1790.9824653122948</v>
      </c>
      <c r="P341" s="36">
        <f t="shared" si="180"/>
        <v>1299.3285608441272</v>
      </c>
      <c r="Q341" s="36">
        <f t="shared" si="181"/>
        <v>442.53107375009904</v>
      </c>
      <c r="R341" s="37">
        <f t="shared" si="216"/>
        <v>1741.8596345942262</v>
      </c>
      <c r="S341" s="28">
        <f t="shared" si="182"/>
        <v>1299.3285608441272</v>
      </c>
      <c r="T341" s="28">
        <f t="shared" si="183"/>
        <v>442.53107375009904</v>
      </c>
      <c r="U341" s="28">
        <f t="shared" si="217"/>
        <v>1741.8596345942262</v>
      </c>
      <c r="V341" s="30">
        <f t="shared" si="184"/>
        <v>1313.3415257622469</v>
      </c>
      <c r="W341" s="30">
        <f t="shared" si="185"/>
        <v>489.18000635543791</v>
      </c>
      <c r="X341" s="30">
        <f t="shared" si="222"/>
        <v>1802.5215321176847</v>
      </c>
      <c r="Z341" s="7">
        <f t="shared" si="186"/>
        <v>1414</v>
      </c>
      <c r="AA341" s="7">
        <f t="shared" si="187"/>
        <v>470.5</v>
      </c>
      <c r="AB341" s="3">
        <f t="shared" si="188"/>
        <v>3211675908000000</v>
      </c>
      <c r="AC341" s="3">
        <f t="shared" si="189"/>
        <v>211675908000000</v>
      </c>
      <c r="AD341" s="3">
        <f t="shared" si="190"/>
        <v>3211675908000000</v>
      </c>
      <c r="AE341" s="3">
        <f t="shared" si="191"/>
        <v>6211675908000000</v>
      </c>
      <c r="AF341" s="3">
        <f t="shared" si="218"/>
        <v>3423351816000000</v>
      </c>
      <c r="AG341" s="3">
        <f t="shared" si="219"/>
        <v>3423351816000000</v>
      </c>
      <c r="AH341" s="10">
        <f t="shared" si="192"/>
        <v>2238.1803722381501</v>
      </c>
      <c r="AI341" s="10">
        <f t="shared" si="193"/>
        <v>1448.17222471633</v>
      </c>
      <c r="AJ341" s="10">
        <f t="shared" si="194"/>
        <v>38413.943851701522</v>
      </c>
      <c r="AK341" s="10">
        <f t="shared" si="195"/>
        <v>48324.741365440517</v>
      </c>
      <c r="AL341" s="3">
        <f t="shared" si="196"/>
        <v>834.50745013123162</v>
      </c>
      <c r="AM341" s="3">
        <f t="shared" si="197"/>
        <v>562.67763476670541</v>
      </c>
      <c r="AN341" s="3">
        <f t="shared" si="198"/>
        <v>0.76390342309890469</v>
      </c>
      <c r="AO341" s="3">
        <f t="shared" si="199"/>
        <v>0.74148616583899041</v>
      </c>
      <c r="AP341" s="8">
        <f t="shared" si="200"/>
        <v>0.84224857894213534</v>
      </c>
      <c r="AQ341" s="8">
        <f t="shared" si="201"/>
        <v>0.91895277315810908</v>
      </c>
      <c r="AR341" s="3">
        <f t="shared" si="202"/>
        <v>3251322368825917</v>
      </c>
      <c r="AS341" s="3">
        <f t="shared" si="203"/>
        <v>5719388815821174</v>
      </c>
      <c r="AT341" s="3">
        <f t="shared" si="204"/>
        <v>16021.867332947861</v>
      </c>
      <c r="AU341" s="3">
        <f t="shared" si="205"/>
        <v>7444.3640895995613</v>
      </c>
      <c r="AV341" s="3">
        <f t="shared" si="206"/>
        <v>16021.867332947862</v>
      </c>
      <c r="AW341" s="3">
        <f t="shared" si="207"/>
        <v>7444.3640895995613</v>
      </c>
      <c r="BE341" s="3">
        <f t="shared" si="208"/>
        <v>17026.891509569708</v>
      </c>
      <c r="BF341" s="3" t="e">
        <f t="shared" si="209"/>
        <v>#DIV/0!</v>
      </c>
      <c r="BG341" s="3" t="e">
        <f t="shared" si="210"/>
        <v>#DIV/0!</v>
      </c>
      <c r="BH341" s="3">
        <f t="shared" si="211"/>
        <v>15614.406335970702</v>
      </c>
      <c r="BI341" s="3">
        <f t="shared" si="212"/>
        <v>94986.692826003724</v>
      </c>
      <c r="BJ341" s="3">
        <f t="shared" si="213"/>
        <v>10129.581003736377</v>
      </c>
      <c r="BK341" s="5" t="e">
        <f t="shared" si="220"/>
        <v>#DIV/0!</v>
      </c>
      <c r="BL341" s="5" t="e">
        <f t="shared" si="221"/>
        <v>#DIV/0!</v>
      </c>
      <c r="BM341" s="39" t="e">
        <f t="shared" si="214"/>
        <v>#DIV/0!</v>
      </c>
      <c r="BN341" s="39" t="e">
        <f t="shared" si="215"/>
        <v>#DIV/0!</v>
      </c>
    </row>
    <row r="342" spans="14:66" x14ac:dyDescent="0.2">
      <c r="N342" s="5">
        <v>212644313000000</v>
      </c>
      <c r="O342" s="32">
        <f t="shared" ref="O342:O405" si="223">$AF$3*(1+EXP(LN(10)*($AF$4*LOG(($F$3+N342)/$AF$5))))/(1+$AF$6*EXP(LN(10)*($AF$4*LOG(($F$3+N342)/$AF$5))))</f>
        <v>1790.9478945483138</v>
      </c>
      <c r="P342" s="36">
        <f t="shared" ref="P342:P405" si="224">(1/Z342+1/AT342)^-1</f>
        <v>1299.3008306258478</v>
      </c>
      <c r="Q342" s="36">
        <f t="shared" ref="Q342:Q405" si="225">(1/AA342+1/AU342)^-1</f>
        <v>442.52773315654014</v>
      </c>
      <c r="R342" s="37">
        <f t="shared" si="216"/>
        <v>1741.8285637823878</v>
      </c>
      <c r="S342" s="28">
        <f t="shared" ref="S342:S405" si="226">(1/Z342+1/AV342)^-1</f>
        <v>1299.3008306258478</v>
      </c>
      <c r="T342" s="28">
        <f t="shared" ref="T342:T405" si="227">(1/AA342+1/AW342)^-1</f>
        <v>442.52773315654014</v>
      </c>
      <c r="U342" s="28">
        <f t="shared" si="217"/>
        <v>1741.8285637823878</v>
      </c>
      <c r="V342" s="30">
        <f t="shared" ref="V342:V405" si="228">65+1265/(1+(N342/(85000000000000000))^0.72)</f>
        <v>1313.2874130046519</v>
      </c>
      <c r="W342" s="30">
        <f t="shared" ref="W342:W405" si="229">47.7+447.3/(1+(N342/(63000000000000000))^0.76)</f>
        <v>489.16004563740069</v>
      </c>
      <c r="X342" s="30">
        <f t="shared" si="222"/>
        <v>1802.4474586420524</v>
      </c>
      <c r="Z342" s="7">
        <f t="shared" ref="Z342:Z405" si="230">$AM$4</f>
        <v>1414</v>
      </c>
      <c r="AA342" s="7">
        <f t="shared" ref="AA342:AA405" si="231">$AN$4</f>
        <v>470.5</v>
      </c>
      <c r="AB342" s="3">
        <f t="shared" ref="AB342:AB405" si="232">$F$4+N342</f>
        <v>3212644313000000</v>
      </c>
      <c r="AC342" s="3">
        <f t="shared" ref="AC342:AC405" si="233">$F$3+N342</f>
        <v>212644313000000</v>
      </c>
      <c r="AD342" s="3">
        <f t="shared" ref="AD342:AD405" si="234">$F$3+$F$4+AC342</f>
        <v>3212644313000000</v>
      </c>
      <c r="AE342" s="3">
        <f t="shared" ref="AE342:AE405" si="235">$F$3+$F$4+AB342</f>
        <v>6212644313000000</v>
      </c>
      <c r="AF342" s="3">
        <f t="shared" si="218"/>
        <v>3425288626000000</v>
      </c>
      <c r="AG342" s="3">
        <f t="shared" si="219"/>
        <v>3425288626000000</v>
      </c>
      <c r="AH342" s="10">
        <f t="shared" ref="AH342:AH405" si="236">39700000000000*(1/AD342*($F$5/300)^3)^0.66</f>
        <v>2237.7350692047862</v>
      </c>
      <c r="AI342" s="10">
        <f t="shared" ref="AI342:AI405" si="237">39700000000000*(1/AE342*($F$5/300)^3)^0.66</f>
        <v>1448.0232350349991</v>
      </c>
      <c r="AJ342" s="10">
        <f t="shared" ref="AJ342:AJ405" si="238">136000000000000000000/AF342*$AM$9*($F$5/300)^2</f>
        <v>38392.222905318587</v>
      </c>
      <c r="AK342" s="10">
        <f t="shared" ref="AK342:AK405" si="239">136000000000000000000/AG342*$AN$9*($F$5/300)^2</f>
        <v>48297.416414890788</v>
      </c>
      <c r="AL342" s="3">
        <f t="shared" ref="AL342:AL405" si="240">($AT$12/AH342+$AT$13/AJ342)^-1</f>
        <v>834.31597672707142</v>
      </c>
      <c r="AM342" s="3">
        <f t="shared" ref="AM342:AM405" si="241">($AT$12/AI342+$AT$13/AK342)^-1</f>
        <v>562.60813976500424</v>
      </c>
      <c r="AN342" s="3">
        <f t="shared" ref="AN342:AN405" si="242">1-$AQ$3/(($AQ$4+(1/$AM$9*$F$5/300)^$AQ$6*AL342)^$AQ$5)+$AQ$7/((($AM$9*300/$F$5)^$AQ$9*AL342)^$AQ$8)</f>
        <v>0.76389271300655648</v>
      </c>
      <c r="AO342" s="3">
        <f t="shared" ref="AO342:AO405" si="243">1-$AQ$3/(($AQ$4+(1/$AN$9*$F$5/300)^$AQ$6*AM342)^$AQ$5)+$AQ$7/((($AN$9*300/$F$5)^$AQ$9*AM342)^$AQ$8)</f>
        <v>0.7414798555484291</v>
      </c>
      <c r="AP342" s="8">
        <f t="shared" ref="AP342:AP405" si="244">($AT$3*AL342^$AT$8+$AT$4+$AT$5*$AT$15)/(AL342^$AT$8+$AT$6+$AT$7*$AT$15)</f>
        <v>0.84225992180930043</v>
      </c>
      <c r="AQ342" s="8">
        <f t="shared" ref="AQ342:AQ405" si="245">($AT$3*AM342^$AT$8+$AT$4+$AT$5*$AT$14)/(AM342^$AT$8+$AT$6+$AT$7*$AT$14)</f>
        <v>0.91896488924034492</v>
      </c>
      <c r="AR342" s="3">
        <f t="shared" ref="AR342:AR405" si="246">$F$4+AN342*$F$3+AC342/AP342</f>
        <v>3252468753996044.5</v>
      </c>
      <c r="AS342" s="3">
        <f t="shared" ref="AS342:AS405" si="247">$F$3+AO342*$F$4+AB342/AQ342</f>
        <v>5720377605862114</v>
      </c>
      <c r="AT342" s="3">
        <f t="shared" ref="AT342:AT405" si="248">$AM$12*AD342/AR342*($AM$6/AD342)^$AM$7+$AM$13*(AB342+AC342)/AR342</f>
        <v>16017.651954495919</v>
      </c>
      <c r="AU342" s="3">
        <f t="shared" ref="AU342:AU405" si="249">$AN$12*AE342/AS342*($AN$6/AE342)^$AN$7+$AN$13*(AB342+AC342)/AS342</f>
        <v>7443.4188553736376</v>
      </c>
      <c r="AV342" s="3">
        <f t="shared" ref="AV342:AV405" si="250">$AM$12/((AD342/AR342*($AM$6/AD342)^$AM$7)^-1+(($F$7-1)/$BA$3)^$BA$4)+$AM$13*(AB342+AC342)/AR342</f>
        <v>16017.651954495917</v>
      </c>
      <c r="AW342" s="3">
        <f t="shared" ref="AW342:AW405" si="251">$AN$12/((AE342/AS342*($AN$6/AE342)^$AN$7)^-1+(($F$7-1)/$BA$3)^$BA$4)+$AN$13*(AB342+AC342)/AS342</f>
        <v>7443.4188553736385</v>
      </c>
      <c r="BE342" s="3">
        <f t="shared" ref="BE342:BE405" si="252">($AM$12*($AM$6/$F$4)^$AM$7+$AM$13*(AF342/$F$4))</f>
        <v>17026.937984852699</v>
      </c>
      <c r="BF342" s="3" t="e">
        <f t="shared" ref="BF342:BF405" si="253">($AN$12*($AN$6/$F$3)^$AN$7+$AN$13*(AG342/$F$3))</f>
        <v>#DIV/0!</v>
      </c>
      <c r="BG342" s="3" t="e">
        <f t="shared" ref="BG342:BG405" si="254">($AM$12*($AM$6/$F$3)^$AM$7+$AM$13*(AF342/$F$3))/AN342</f>
        <v>#DIV/0!</v>
      </c>
      <c r="BH342" s="3">
        <f t="shared" ref="BH342:BH405" si="255">($AN$12*($AN$6/$F$4)^$AN$7+$AN$13*(AG342/$F$4))/AO342</f>
        <v>15614.582439428985</v>
      </c>
      <c r="BI342" s="3">
        <f t="shared" ref="BI342:BI405" si="256">($AM$12*($AM$6/AC342)^$AM$7+$AM$13*(AF342/AC342))*AP342</f>
        <v>94679.464789917882</v>
      </c>
      <c r="BJ342" s="3">
        <f t="shared" ref="BJ342:BJ405" si="257">($AN$12*($AN$6/AB342)^$AN$7+$AN$13*(AG342/AB342))*AQ342</f>
        <v>10127.542413167663</v>
      </c>
      <c r="BK342" s="5" t="e">
        <f t="shared" si="220"/>
        <v>#DIV/0!</v>
      </c>
      <c r="BL342" s="5" t="e">
        <f t="shared" si="221"/>
        <v>#DIV/0!</v>
      </c>
      <c r="BM342" s="39" t="e">
        <f t="shared" ref="BM342:BM405" si="258">BK342/P342</f>
        <v>#DIV/0!</v>
      </c>
      <c r="BN342" s="39" t="e">
        <f t="shared" ref="BN342:BN405" si="259">BL342/Q342</f>
        <v>#DIV/0!</v>
      </c>
    </row>
    <row r="343" spans="14:66" x14ac:dyDescent="0.2">
      <c r="N343" s="5">
        <v>214274901000000</v>
      </c>
      <c r="O343" s="32">
        <f t="shared" si="223"/>
        <v>1790.8897438857268</v>
      </c>
      <c r="P343" s="36">
        <f t="shared" si="224"/>
        <v>1299.2541505028607</v>
      </c>
      <c r="Q343" s="36">
        <f t="shared" si="225"/>
        <v>442.52210902922928</v>
      </c>
      <c r="R343" s="37">
        <f t="shared" ref="R343:R406" si="260">P343+Q343</f>
        <v>1741.7762595320901</v>
      </c>
      <c r="S343" s="28">
        <f t="shared" si="226"/>
        <v>1299.2541505028607</v>
      </c>
      <c r="T343" s="28">
        <f t="shared" si="227"/>
        <v>442.52210902922928</v>
      </c>
      <c r="U343" s="28">
        <f t="shared" ref="U343:U406" si="261">S343+T343</f>
        <v>1741.7762595320901</v>
      </c>
      <c r="V343" s="30">
        <f t="shared" si="228"/>
        <v>1313.1964648049386</v>
      </c>
      <c r="W343" s="30">
        <f t="shared" si="229"/>
        <v>489.12648930729011</v>
      </c>
      <c r="X343" s="30">
        <f t="shared" si="222"/>
        <v>1802.3229541122287</v>
      </c>
      <c r="Z343" s="7">
        <f t="shared" si="230"/>
        <v>1414</v>
      </c>
      <c r="AA343" s="7">
        <f t="shared" si="231"/>
        <v>470.5</v>
      </c>
      <c r="AB343" s="3">
        <f t="shared" si="232"/>
        <v>3214274901000000</v>
      </c>
      <c r="AC343" s="3">
        <f t="shared" si="233"/>
        <v>214274901000000</v>
      </c>
      <c r="AD343" s="3">
        <f t="shared" si="234"/>
        <v>3214274901000000</v>
      </c>
      <c r="AE343" s="3">
        <f t="shared" si="235"/>
        <v>6214274901000000</v>
      </c>
      <c r="AF343" s="3">
        <f t="shared" ref="AF343:AF406" si="262">AB343+AC343</f>
        <v>3428549802000000</v>
      </c>
      <c r="AG343" s="3">
        <f t="shared" ref="AG343:AG406" si="263">AB343+AC343</f>
        <v>3428549802000000</v>
      </c>
      <c r="AH343" s="10">
        <f t="shared" si="236"/>
        <v>2236.9857768714214</v>
      </c>
      <c r="AI343" s="10">
        <f t="shared" si="237"/>
        <v>1447.7724551948509</v>
      </c>
      <c r="AJ343" s="10">
        <f t="shared" si="238"/>
        <v>38355.704901160556</v>
      </c>
      <c r="AK343" s="10">
        <f t="shared" si="239"/>
        <v>48251.476765659972</v>
      </c>
      <c r="AL343" s="3">
        <f t="shared" si="240"/>
        <v>833.99380990916166</v>
      </c>
      <c r="AM343" s="3">
        <f t="shared" si="241"/>
        <v>562.49117036410348</v>
      </c>
      <c r="AN343" s="3">
        <f t="shared" si="242"/>
        <v>0.76387468591681829</v>
      </c>
      <c r="AO343" s="3">
        <f t="shared" si="243"/>
        <v>0.74146923237698337</v>
      </c>
      <c r="AP343" s="8">
        <f t="shared" si="244"/>
        <v>0.84227901646503733</v>
      </c>
      <c r="AQ343" s="8">
        <f t="shared" si="245"/>
        <v>0.91898528770844423</v>
      </c>
      <c r="AR343" s="3">
        <f t="shared" si="246"/>
        <v>3254398954279178</v>
      </c>
      <c r="AS343" s="3">
        <f t="shared" si="247"/>
        <v>5722042473216458</v>
      </c>
      <c r="AT343" s="3">
        <f t="shared" si="248"/>
        <v>16010.560528874279</v>
      </c>
      <c r="AU343" s="3">
        <f t="shared" si="249"/>
        <v>7441.8279961049047</v>
      </c>
      <c r="AV343" s="3">
        <f t="shared" si="250"/>
        <v>16010.560528874275</v>
      </c>
      <c r="AW343" s="3">
        <f t="shared" si="251"/>
        <v>7441.8279961049038</v>
      </c>
      <c r="BE343" s="3">
        <f t="shared" si="252"/>
        <v>17027.016239342029</v>
      </c>
      <c r="BF343" s="3" t="e">
        <f t="shared" si="253"/>
        <v>#DIV/0!</v>
      </c>
      <c r="BG343" s="3" t="e">
        <f t="shared" si="254"/>
        <v>#DIV/0!</v>
      </c>
      <c r="BH343" s="3">
        <f t="shared" si="255"/>
        <v>15614.878924517843</v>
      </c>
      <c r="BI343" s="3">
        <f t="shared" si="256"/>
        <v>94167.545848054986</v>
      </c>
      <c r="BJ343" s="3">
        <f t="shared" si="257"/>
        <v>10124.112243655169</v>
      </c>
      <c r="BK343" s="5" t="e">
        <f t="shared" ref="BK343:BK406" si="264">(1/Z343+1/BE343+1/BG343+1/BI343)^(-1)</f>
        <v>#DIV/0!</v>
      </c>
      <c r="BL343" s="5" t="e">
        <f t="shared" ref="BL343:BL406" si="265">(1/AA343+1/BF343+1/BH343+1/BJ343)^(-1)</f>
        <v>#DIV/0!</v>
      </c>
      <c r="BM343" s="39" t="e">
        <f t="shared" si="258"/>
        <v>#DIV/0!</v>
      </c>
      <c r="BN343" s="39" t="e">
        <f t="shared" si="259"/>
        <v>#DIV/0!</v>
      </c>
    </row>
    <row r="344" spans="14:66" x14ac:dyDescent="0.2">
      <c r="N344" s="5">
        <v>215235929000000</v>
      </c>
      <c r="O344" s="32">
        <f t="shared" si="223"/>
        <v>1790.8555058787301</v>
      </c>
      <c r="P344" s="36">
        <f t="shared" si="224"/>
        <v>1299.2266452513809</v>
      </c>
      <c r="Q344" s="36">
        <f t="shared" si="225"/>
        <v>442.5187947324514</v>
      </c>
      <c r="R344" s="37">
        <f t="shared" si="260"/>
        <v>1741.7454399838323</v>
      </c>
      <c r="S344" s="28">
        <f t="shared" si="226"/>
        <v>1299.2266452513809</v>
      </c>
      <c r="T344" s="28">
        <f t="shared" si="227"/>
        <v>442.5187947324514</v>
      </c>
      <c r="U344" s="28">
        <f t="shared" si="261"/>
        <v>1741.7454399838323</v>
      </c>
      <c r="V344" s="30">
        <f t="shared" si="228"/>
        <v>1313.1429591800631</v>
      </c>
      <c r="W344" s="30">
        <f t="shared" si="229"/>
        <v>489.10674314098839</v>
      </c>
      <c r="X344" s="30">
        <f t="shared" si="222"/>
        <v>1802.2497023210515</v>
      </c>
      <c r="Z344" s="7">
        <f t="shared" si="230"/>
        <v>1414</v>
      </c>
      <c r="AA344" s="7">
        <f t="shared" si="231"/>
        <v>470.5</v>
      </c>
      <c r="AB344" s="3">
        <f t="shared" si="232"/>
        <v>3215235929000000</v>
      </c>
      <c r="AC344" s="3">
        <f t="shared" si="233"/>
        <v>215235929000000</v>
      </c>
      <c r="AD344" s="3">
        <f t="shared" si="234"/>
        <v>3215235929000000</v>
      </c>
      <c r="AE344" s="3">
        <f t="shared" si="235"/>
        <v>6215235929000000</v>
      </c>
      <c r="AF344" s="3">
        <f t="shared" si="262"/>
        <v>3430471858000000</v>
      </c>
      <c r="AG344" s="3">
        <f t="shared" si="263"/>
        <v>3430471858000000</v>
      </c>
      <c r="AH344" s="10">
        <f t="shared" si="236"/>
        <v>2236.5444580767935</v>
      </c>
      <c r="AI344" s="10">
        <f t="shared" si="237"/>
        <v>1447.624702951367</v>
      </c>
      <c r="AJ344" s="10">
        <f t="shared" si="238"/>
        <v>38334.214617668622</v>
      </c>
      <c r="AK344" s="10">
        <f t="shared" si="239"/>
        <v>48224.441989027131</v>
      </c>
      <c r="AL344" s="3">
        <f t="shared" si="240"/>
        <v>833.80406998111562</v>
      </c>
      <c r="AM344" s="3">
        <f t="shared" si="241"/>
        <v>562.42225817461519</v>
      </c>
      <c r="AN344" s="3">
        <f t="shared" si="242"/>
        <v>0.76386406497327264</v>
      </c>
      <c r="AO344" s="3">
        <f t="shared" si="243"/>
        <v>0.74146297252803439</v>
      </c>
      <c r="AP344" s="8">
        <f t="shared" si="244"/>
        <v>0.84229026784300376</v>
      </c>
      <c r="AQ344" s="8">
        <f t="shared" si="245"/>
        <v>0.91899730862638584</v>
      </c>
      <c r="AR344" s="3">
        <f t="shared" si="246"/>
        <v>3255536526085231</v>
      </c>
      <c r="AS344" s="3">
        <f t="shared" si="247"/>
        <v>5723023678338489</v>
      </c>
      <c r="AT344" s="3">
        <f t="shared" si="248"/>
        <v>16006.384760723899</v>
      </c>
      <c r="AU344" s="3">
        <f t="shared" si="249"/>
        <v>7440.8908026233275</v>
      </c>
      <c r="AV344" s="3">
        <f t="shared" si="250"/>
        <v>16006.384760723897</v>
      </c>
      <c r="AW344" s="3">
        <f t="shared" si="251"/>
        <v>7440.8908026233266</v>
      </c>
      <c r="BE344" s="3">
        <f t="shared" si="252"/>
        <v>17027.062360591157</v>
      </c>
      <c r="BF344" s="3" t="e">
        <f t="shared" si="253"/>
        <v>#DIV/0!</v>
      </c>
      <c r="BG344" s="3" t="e">
        <f t="shared" si="254"/>
        <v>#DIV/0!</v>
      </c>
      <c r="BH344" s="3">
        <f t="shared" si="255"/>
        <v>15615.053644497137</v>
      </c>
      <c r="BI344" s="3">
        <f t="shared" si="256"/>
        <v>93868.952481242828</v>
      </c>
      <c r="BJ344" s="3">
        <f t="shared" si="257"/>
        <v>10122.091986354064</v>
      </c>
      <c r="BK344" s="5" t="e">
        <f t="shared" si="264"/>
        <v>#DIV/0!</v>
      </c>
      <c r="BL344" s="5" t="e">
        <f t="shared" si="265"/>
        <v>#DIV/0!</v>
      </c>
      <c r="BM344" s="39" t="e">
        <f t="shared" si="258"/>
        <v>#DIV/0!</v>
      </c>
      <c r="BN344" s="39" t="e">
        <f t="shared" si="259"/>
        <v>#DIV/0!</v>
      </c>
    </row>
    <row r="345" spans="14:66" x14ac:dyDescent="0.2">
      <c r="N345" s="5">
        <v>216810149000000</v>
      </c>
      <c r="O345" s="32">
        <f t="shared" si="223"/>
        <v>1790.7994769835009</v>
      </c>
      <c r="P345" s="36">
        <f t="shared" si="224"/>
        <v>1299.1816010145867</v>
      </c>
      <c r="Q345" s="36">
        <f t="shared" si="225"/>
        <v>442.51336639982873</v>
      </c>
      <c r="R345" s="37">
        <f t="shared" si="260"/>
        <v>1741.6949674144155</v>
      </c>
      <c r="S345" s="28">
        <f t="shared" si="226"/>
        <v>1299.1816010145867</v>
      </c>
      <c r="T345" s="28">
        <f t="shared" si="227"/>
        <v>442.51336639982873</v>
      </c>
      <c r="U345" s="28">
        <f t="shared" si="261"/>
        <v>1741.6949674144155</v>
      </c>
      <c r="V345" s="30">
        <f t="shared" si="228"/>
        <v>1313.055467992182</v>
      </c>
      <c r="W345" s="30">
        <f t="shared" si="229"/>
        <v>489.07444721649301</v>
      </c>
      <c r="X345" s="30">
        <f t="shared" si="222"/>
        <v>1802.1299152086749</v>
      </c>
      <c r="Z345" s="7">
        <f t="shared" si="230"/>
        <v>1414</v>
      </c>
      <c r="AA345" s="7">
        <f t="shared" si="231"/>
        <v>470.5</v>
      </c>
      <c r="AB345" s="3">
        <f t="shared" si="232"/>
        <v>3216810149000000</v>
      </c>
      <c r="AC345" s="3">
        <f t="shared" si="233"/>
        <v>216810149000000</v>
      </c>
      <c r="AD345" s="3">
        <f t="shared" si="234"/>
        <v>3216810149000000</v>
      </c>
      <c r="AE345" s="3">
        <f t="shared" si="235"/>
        <v>6216810149000000</v>
      </c>
      <c r="AF345" s="3">
        <f t="shared" si="262"/>
        <v>3433620298000000</v>
      </c>
      <c r="AG345" s="3">
        <f t="shared" si="263"/>
        <v>3433620298000000</v>
      </c>
      <c r="AH345" s="10">
        <f t="shared" si="236"/>
        <v>2235.8220250312384</v>
      </c>
      <c r="AI345" s="10">
        <f t="shared" si="237"/>
        <v>1447.382758069881</v>
      </c>
      <c r="AJ345" s="10">
        <f t="shared" si="238"/>
        <v>38299.06426201015</v>
      </c>
      <c r="AK345" s="10">
        <f t="shared" si="239"/>
        <v>48180.222841608767</v>
      </c>
      <c r="AL345" s="3">
        <f t="shared" si="240"/>
        <v>833.493484447524</v>
      </c>
      <c r="AM345" s="3">
        <f t="shared" si="241"/>
        <v>562.30941868438822</v>
      </c>
      <c r="AN345" s="3">
        <f t="shared" si="242"/>
        <v>0.76384667329094169</v>
      </c>
      <c r="AO345" s="3">
        <f t="shared" si="243"/>
        <v>0.74145272042625843</v>
      </c>
      <c r="AP345" s="8">
        <f t="shared" si="244"/>
        <v>0.84230869419464727</v>
      </c>
      <c r="AQ345" s="8">
        <f t="shared" si="245"/>
        <v>0.91901699729883068</v>
      </c>
      <c r="AR345" s="3">
        <f t="shared" si="246"/>
        <v>3257399870729457</v>
      </c>
      <c r="AS345" s="3">
        <f t="shared" si="247"/>
        <v>5724630907544437</v>
      </c>
      <c r="AT345" s="3">
        <f t="shared" si="248"/>
        <v>15999.550595266608</v>
      </c>
      <c r="AU345" s="3">
        <f t="shared" si="249"/>
        <v>7439.3562964945122</v>
      </c>
      <c r="AV345" s="3">
        <f t="shared" si="250"/>
        <v>15999.550595266606</v>
      </c>
      <c r="AW345" s="3">
        <f t="shared" si="251"/>
        <v>7439.3562964945122</v>
      </c>
      <c r="BE345" s="3">
        <f t="shared" si="252"/>
        <v>17027.137909891284</v>
      </c>
      <c r="BF345" s="3" t="e">
        <f t="shared" si="253"/>
        <v>#DIV/0!</v>
      </c>
      <c r="BG345" s="3" t="e">
        <f t="shared" si="254"/>
        <v>#DIV/0!</v>
      </c>
      <c r="BH345" s="3">
        <f t="shared" si="255"/>
        <v>15615.339812463166</v>
      </c>
      <c r="BI345" s="3">
        <f t="shared" si="256"/>
        <v>93384.749947879362</v>
      </c>
      <c r="BJ345" s="3">
        <f t="shared" si="257"/>
        <v>10118.784926486052</v>
      </c>
      <c r="BK345" s="5" t="e">
        <f t="shared" si="264"/>
        <v>#DIV/0!</v>
      </c>
      <c r="BL345" s="5" t="e">
        <f t="shared" si="265"/>
        <v>#DIV/0!</v>
      </c>
      <c r="BM345" s="39" t="e">
        <f t="shared" si="258"/>
        <v>#DIV/0!</v>
      </c>
      <c r="BN345" s="39" t="e">
        <f t="shared" si="259"/>
        <v>#DIV/0!</v>
      </c>
    </row>
    <row r="346" spans="14:66" x14ac:dyDescent="0.2">
      <c r="N346" s="5">
        <v>216884537000000</v>
      </c>
      <c r="O346" s="32">
        <f t="shared" si="223"/>
        <v>1790.7968310821375</v>
      </c>
      <c r="P346" s="36">
        <f t="shared" si="224"/>
        <v>1299.1794728367079</v>
      </c>
      <c r="Q346" s="36">
        <f t="shared" si="225"/>
        <v>442.51310991092333</v>
      </c>
      <c r="R346" s="37">
        <f t="shared" si="260"/>
        <v>1741.6925827476311</v>
      </c>
      <c r="S346" s="28">
        <f t="shared" si="226"/>
        <v>1299.1794728367079</v>
      </c>
      <c r="T346" s="28">
        <f t="shared" si="227"/>
        <v>442.51310991092333</v>
      </c>
      <c r="U346" s="28">
        <f t="shared" si="261"/>
        <v>1741.6925827476311</v>
      </c>
      <c r="V346" s="30">
        <f t="shared" si="228"/>
        <v>1313.0513384071237</v>
      </c>
      <c r="W346" s="30">
        <f t="shared" si="229"/>
        <v>489.07292262094421</v>
      </c>
      <c r="X346" s="30">
        <f t="shared" si="222"/>
        <v>1802.1242610280678</v>
      </c>
      <c r="Z346" s="7">
        <f t="shared" si="230"/>
        <v>1414</v>
      </c>
      <c r="AA346" s="7">
        <f t="shared" si="231"/>
        <v>470.5</v>
      </c>
      <c r="AB346" s="3">
        <f t="shared" si="232"/>
        <v>3216884537000000</v>
      </c>
      <c r="AC346" s="3">
        <f t="shared" si="233"/>
        <v>216884537000000</v>
      </c>
      <c r="AD346" s="3">
        <f t="shared" si="234"/>
        <v>3216884537000000</v>
      </c>
      <c r="AE346" s="3">
        <f t="shared" si="235"/>
        <v>6216884537000000</v>
      </c>
      <c r="AF346" s="3">
        <f t="shared" si="262"/>
        <v>3433769074000000</v>
      </c>
      <c r="AG346" s="3">
        <f t="shared" si="263"/>
        <v>3433769074000000</v>
      </c>
      <c r="AH346" s="10">
        <f t="shared" si="236"/>
        <v>2235.7879017895439</v>
      </c>
      <c r="AI346" s="10">
        <f t="shared" si="237"/>
        <v>1447.3713277523632</v>
      </c>
      <c r="AJ346" s="10">
        <f t="shared" si="238"/>
        <v>38297.40486632516</v>
      </c>
      <c r="AK346" s="10">
        <f t="shared" si="239"/>
        <v>48178.135321837042</v>
      </c>
      <c r="AL346" s="3">
        <f t="shared" si="240"/>
        <v>833.47881481779825</v>
      </c>
      <c r="AM346" s="3">
        <f t="shared" si="241"/>
        <v>562.30408789246655</v>
      </c>
      <c r="AN346" s="3">
        <f t="shared" si="242"/>
        <v>0.76384585165211538</v>
      </c>
      <c r="AO346" s="3">
        <f t="shared" si="243"/>
        <v>0.74145223603294896</v>
      </c>
      <c r="AP346" s="8">
        <f t="shared" si="244"/>
        <v>0.84230956478643759</v>
      </c>
      <c r="AQ346" s="8">
        <f t="shared" si="245"/>
        <v>0.91901792759450551</v>
      </c>
      <c r="AR346" s="3">
        <f t="shared" si="246"/>
        <v>3257487919011094</v>
      </c>
      <c r="AS346" s="3">
        <f t="shared" si="247"/>
        <v>5724706854063978</v>
      </c>
      <c r="AT346" s="3">
        <f t="shared" si="248"/>
        <v>15999.227838229282</v>
      </c>
      <c r="AU346" s="3">
        <f t="shared" si="249"/>
        <v>7439.283805754153</v>
      </c>
      <c r="AV346" s="3">
        <f t="shared" si="250"/>
        <v>15999.227838229282</v>
      </c>
      <c r="AW346" s="3">
        <f t="shared" si="251"/>
        <v>7439.283805754153</v>
      </c>
      <c r="BE346" s="3">
        <f t="shared" si="252"/>
        <v>17027.141479888702</v>
      </c>
      <c r="BF346" s="3" t="e">
        <f t="shared" si="253"/>
        <v>#DIV/0!</v>
      </c>
      <c r="BG346" s="3" t="e">
        <f t="shared" si="254"/>
        <v>#DIV/0!</v>
      </c>
      <c r="BH346" s="3">
        <f t="shared" si="255"/>
        <v>15615.353333978217</v>
      </c>
      <c r="BI346" s="3">
        <f t="shared" si="256"/>
        <v>93362.01875634621</v>
      </c>
      <c r="BJ346" s="3">
        <f t="shared" si="257"/>
        <v>10118.628723849921</v>
      </c>
      <c r="BK346" s="5" t="e">
        <f t="shared" si="264"/>
        <v>#DIV/0!</v>
      </c>
      <c r="BL346" s="5" t="e">
        <f t="shared" si="265"/>
        <v>#DIV/0!</v>
      </c>
      <c r="BM346" s="39" t="e">
        <f t="shared" si="258"/>
        <v>#DIV/0!</v>
      </c>
      <c r="BN346" s="39" t="e">
        <f t="shared" si="259"/>
        <v>#DIV/0!</v>
      </c>
    </row>
    <row r="347" spans="14:66" x14ac:dyDescent="0.2">
      <c r="N347" s="5">
        <v>217863136000000</v>
      </c>
      <c r="O347" s="32">
        <f t="shared" si="223"/>
        <v>1790.7620374282233</v>
      </c>
      <c r="P347" s="36">
        <f t="shared" si="224"/>
        <v>1299.1514787758656</v>
      </c>
      <c r="Q347" s="36">
        <f t="shared" si="225"/>
        <v>442.50973588891759</v>
      </c>
      <c r="R347" s="37">
        <f t="shared" si="260"/>
        <v>1741.6612146647831</v>
      </c>
      <c r="S347" s="28">
        <f t="shared" si="226"/>
        <v>1299.1514787758656</v>
      </c>
      <c r="T347" s="28">
        <f t="shared" si="227"/>
        <v>442.50973588891759</v>
      </c>
      <c r="U347" s="28">
        <f t="shared" si="261"/>
        <v>1741.6612146647831</v>
      </c>
      <c r="V347" s="30">
        <f t="shared" si="228"/>
        <v>1312.9970517352392</v>
      </c>
      <c r="W347" s="30">
        <f t="shared" si="229"/>
        <v>489.05287870104576</v>
      </c>
      <c r="X347" s="30">
        <f t="shared" si="222"/>
        <v>1802.049930436285</v>
      </c>
      <c r="Z347" s="7">
        <f t="shared" si="230"/>
        <v>1414</v>
      </c>
      <c r="AA347" s="7">
        <f t="shared" si="231"/>
        <v>470.5</v>
      </c>
      <c r="AB347" s="3">
        <f t="shared" si="232"/>
        <v>3217863136000000</v>
      </c>
      <c r="AC347" s="3">
        <f t="shared" si="233"/>
        <v>217863136000000</v>
      </c>
      <c r="AD347" s="3">
        <f t="shared" si="234"/>
        <v>3217863136000000</v>
      </c>
      <c r="AE347" s="3">
        <f t="shared" si="235"/>
        <v>6217863136000000</v>
      </c>
      <c r="AF347" s="3">
        <f t="shared" si="262"/>
        <v>3435726272000000</v>
      </c>
      <c r="AG347" s="3">
        <f t="shared" si="263"/>
        <v>3435726272000000</v>
      </c>
      <c r="AH347" s="10">
        <f t="shared" si="236"/>
        <v>2235.339121068791</v>
      </c>
      <c r="AI347" s="10">
        <f t="shared" si="237"/>
        <v>1447.2209792417405</v>
      </c>
      <c r="AJ347" s="10">
        <f t="shared" si="238"/>
        <v>38275.588342459327</v>
      </c>
      <c r="AK347" s="10">
        <f t="shared" si="239"/>
        <v>48150.690134813834</v>
      </c>
      <c r="AL347" s="3">
        <f t="shared" si="240"/>
        <v>833.28588753569318</v>
      </c>
      <c r="AM347" s="3">
        <f t="shared" si="241"/>
        <v>562.23397055934629</v>
      </c>
      <c r="AN347" s="3">
        <f t="shared" si="242"/>
        <v>0.76383504427754711</v>
      </c>
      <c r="AO347" s="3">
        <f t="shared" si="243"/>
        <v>0.74144586416645952</v>
      </c>
      <c r="AP347" s="8">
        <f t="shared" si="244"/>
        <v>0.84232101666433645</v>
      </c>
      <c r="AQ347" s="8">
        <f t="shared" si="245"/>
        <v>0.91903016535316151</v>
      </c>
      <c r="AR347" s="3">
        <f t="shared" si="246"/>
        <v>3258646206956531.5</v>
      </c>
      <c r="AS347" s="3">
        <f t="shared" si="247"/>
        <v>5725705945042466</v>
      </c>
      <c r="AT347" s="3">
        <f t="shared" si="248"/>
        <v>15994.98340430566</v>
      </c>
      <c r="AU347" s="3">
        <f t="shared" si="249"/>
        <v>7438.3303390588781</v>
      </c>
      <c r="AV347" s="3">
        <f t="shared" si="250"/>
        <v>15994.983404305662</v>
      </c>
      <c r="AW347" s="3">
        <f t="shared" si="251"/>
        <v>7438.3303390588753</v>
      </c>
      <c r="BE347" s="3">
        <f t="shared" si="252"/>
        <v>17027.188444397827</v>
      </c>
      <c r="BF347" s="3" t="e">
        <f t="shared" si="253"/>
        <v>#DIV/0!</v>
      </c>
      <c r="BG347" s="3" t="e">
        <f t="shared" si="254"/>
        <v>#DIV/0!</v>
      </c>
      <c r="BH347" s="3">
        <f t="shared" si="255"/>
        <v>15615.531205365773</v>
      </c>
      <c r="BI347" s="3">
        <f t="shared" si="256"/>
        <v>93064.222757664014</v>
      </c>
      <c r="BJ347" s="3">
        <f t="shared" si="257"/>
        <v>10116.574403361466</v>
      </c>
      <c r="BK347" s="5" t="e">
        <f t="shared" si="264"/>
        <v>#DIV/0!</v>
      </c>
      <c r="BL347" s="5" t="e">
        <f t="shared" si="265"/>
        <v>#DIV/0!</v>
      </c>
      <c r="BM347" s="39" t="e">
        <f t="shared" si="258"/>
        <v>#DIV/0!</v>
      </c>
      <c r="BN347" s="39" t="e">
        <f t="shared" si="259"/>
        <v>#DIV/0!</v>
      </c>
    </row>
    <row r="348" spans="14:66" x14ac:dyDescent="0.2">
      <c r="N348" s="5">
        <v>219520688000000</v>
      </c>
      <c r="O348" s="32">
        <f t="shared" si="223"/>
        <v>1790.7031632577155</v>
      </c>
      <c r="P348" s="36">
        <f t="shared" si="224"/>
        <v>1299.1040744032789</v>
      </c>
      <c r="Q348" s="36">
        <f t="shared" si="225"/>
        <v>442.50402170996335</v>
      </c>
      <c r="R348" s="37">
        <f t="shared" si="260"/>
        <v>1741.6080961132423</v>
      </c>
      <c r="S348" s="28">
        <f t="shared" si="226"/>
        <v>1299.1040744032789</v>
      </c>
      <c r="T348" s="28">
        <f t="shared" si="227"/>
        <v>442.50402170996335</v>
      </c>
      <c r="U348" s="28">
        <f t="shared" si="261"/>
        <v>1741.6080961132423</v>
      </c>
      <c r="V348" s="30">
        <f t="shared" si="228"/>
        <v>1312.9052671195404</v>
      </c>
      <c r="W348" s="30">
        <f t="shared" si="229"/>
        <v>489.0189816384422</v>
      </c>
      <c r="X348" s="30">
        <f t="shared" si="222"/>
        <v>1801.9242487579827</v>
      </c>
      <c r="Z348" s="7">
        <f t="shared" si="230"/>
        <v>1414</v>
      </c>
      <c r="AA348" s="7">
        <f t="shared" si="231"/>
        <v>470.5</v>
      </c>
      <c r="AB348" s="3">
        <f t="shared" si="232"/>
        <v>3219520688000000</v>
      </c>
      <c r="AC348" s="3">
        <f t="shared" si="233"/>
        <v>219520688000000</v>
      </c>
      <c r="AD348" s="3">
        <f t="shared" si="234"/>
        <v>3219520688000000</v>
      </c>
      <c r="AE348" s="3">
        <f t="shared" si="235"/>
        <v>6219520688000000</v>
      </c>
      <c r="AF348" s="3">
        <f t="shared" si="262"/>
        <v>3439041376000000</v>
      </c>
      <c r="AG348" s="3">
        <f t="shared" si="263"/>
        <v>3439041376000000</v>
      </c>
      <c r="AH348" s="10">
        <f t="shared" si="236"/>
        <v>2234.5794924572897</v>
      </c>
      <c r="AI348" s="10">
        <f t="shared" si="237"/>
        <v>1446.9664083708385</v>
      </c>
      <c r="AJ348" s="10">
        <f t="shared" si="238"/>
        <v>38238.692143157408</v>
      </c>
      <c r="AK348" s="10">
        <f t="shared" si="239"/>
        <v>48104.274716092019</v>
      </c>
      <c r="AL348" s="3">
        <f t="shared" si="240"/>
        <v>832.95934692040498</v>
      </c>
      <c r="AM348" s="3">
        <f t="shared" si="241"/>
        <v>562.11525244114159</v>
      </c>
      <c r="AN348" s="3">
        <f t="shared" si="242"/>
        <v>0.76381674534161093</v>
      </c>
      <c r="AO348" s="3">
        <f t="shared" si="243"/>
        <v>0.74143507356697502</v>
      </c>
      <c r="AP348" s="8">
        <f t="shared" si="244"/>
        <v>0.84234040942480948</v>
      </c>
      <c r="AQ348" s="8">
        <f t="shared" si="245"/>
        <v>0.91905089117236416</v>
      </c>
      <c r="AR348" s="3">
        <f t="shared" si="246"/>
        <v>3260608045801696</v>
      </c>
      <c r="AS348" s="3">
        <f t="shared" si="247"/>
        <v>5727398160302016</v>
      </c>
      <c r="AT348" s="3">
        <f t="shared" si="248"/>
        <v>15987.800713262708</v>
      </c>
      <c r="AU348" s="3">
        <f t="shared" si="249"/>
        <v>7436.7160903475851</v>
      </c>
      <c r="AV348" s="3">
        <f t="shared" si="250"/>
        <v>15987.800713262708</v>
      </c>
      <c r="AW348" s="3">
        <f t="shared" si="251"/>
        <v>7436.716090347586</v>
      </c>
      <c r="BE348" s="3">
        <f t="shared" si="252"/>
        <v>17027.267992932037</v>
      </c>
      <c r="BF348" s="3" t="e">
        <f t="shared" si="253"/>
        <v>#DIV/0!</v>
      </c>
      <c r="BG348" s="3" t="e">
        <f t="shared" si="254"/>
        <v>#DIV/0!</v>
      </c>
      <c r="BH348" s="3">
        <f t="shared" si="255"/>
        <v>15615.832447387053</v>
      </c>
      <c r="BI348" s="3">
        <f t="shared" si="256"/>
        <v>92565.01666992926</v>
      </c>
      <c r="BJ348" s="3">
        <f t="shared" si="257"/>
        <v>10113.097239707944</v>
      </c>
      <c r="BK348" s="5" t="e">
        <f t="shared" si="264"/>
        <v>#DIV/0!</v>
      </c>
      <c r="BL348" s="5" t="e">
        <f t="shared" si="265"/>
        <v>#DIV/0!</v>
      </c>
      <c r="BM348" s="39" t="e">
        <f t="shared" si="258"/>
        <v>#DIV/0!</v>
      </c>
      <c r="BN348" s="39" t="e">
        <f t="shared" si="259"/>
        <v>#DIV/0!</v>
      </c>
    </row>
    <row r="349" spans="14:66" x14ac:dyDescent="0.2">
      <c r="N349" s="5">
        <v>220479639000000</v>
      </c>
      <c r="O349" s="32">
        <f t="shared" si="223"/>
        <v>1790.6691363953703</v>
      </c>
      <c r="P349" s="36">
        <f t="shared" si="224"/>
        <v>1299.0766562234739</v>
      </c>
      <c r="Q349" s="36">
        <f t="shared" si="225"/>
        <v>442.50071628688863</v>
      </c>
      <c r="R349" s="37">
        <f t="shared" si="260"/>
        <v>1741.5773725103627</v>
      </c>
      <c r="S349" s="28">
        <f t="shared" si="226"/>
        <v>1299.0766562234742</v>
      </c>
      <c r="T349" s="28">
        <f t="shared" si="227"/>
        <v>442.50071628688863</v>
      </c>
      <c r="U349" s="28">
        <f t="shared" si="261"/>
        <v>1741.5773725103627</v>
      </c>
      <c r="V349" s="30">
        <f t="shared" si="228"/>
        <v>1312.8522613393634</v>
      </c>
      <c r="W349" s="30">
        <f t="shared" si="229"/>
        <v>488.99940145212247</v>
      </c>
      <c r="X349" s="30">
        <f t="shared" si="222"/>
        <v>1801.851662791486</v>
      </c>
      <c r="Z349" s="7">
        <f t="shared" si="230"/>
        <v>1414</v>
      </c>
      <c r="AA349" s="7">
        <f t="shared" si="231"/>
        <v>470.5</v>
      </c>
      <c r="AB349" s="3">
        <f t="shared" si="232"/>
        <v>3220479639000000</v>
      </c>
      <c r="AC349" s="3">
        <f t="shared" si="233"/>
        <v>220479639000000</v>
      </c>
      <c r="AD349" s="3">
        <f t="shared" si="234"/>
        <v>3220479639000000</v>
      </c>
      <c r="AE349" s="3">
        <f t="shared" si="235"/>
        <v>6220479639000000</v>
      </c>
      <c r="AF349" s="3">
        <f t="shared" si="262"/>
        <v>3440959278000000</v>
      </c>
      <c r="AG349" s="3">
        <f t="shared" si="263"/>
        <v>3440959278000000</v>
      </c>
      <c r="AH349" s="10">
        <f t="shared" si="236"/>
        <v>2234.1403174780539</v>
      </c>
      <c r="AI349" s="10">
        <f t="shared" si="237"/>
        <v>1446.81918176149</v>
      </c>
      <c r="AJ349" s="10">
        <f t="shared" si="238"/>
        <v>38217.378881879471</v>
      </c>
      <c r="AK349" s="10">
        <f t="shared" si="239"/>
        <v>48077.462633404379</v>
      </c>
      <c r="AL349" s="3">
        <f t="shared" si="240"/>
        <v>832.7705694744501</v>
      </c>
      <c r="AM349" s="3">
        <f t="shared" si="241"/>
        <v>562.04659671249476</v>
      </c>
      <c r="AN349" s="3">
        <f t="shared" si="242"/>
        <v>0.76380616256682465</v>
      </c>
      <c r="AO349" s="3">
        <f t="shared" si="243"/>
        <v>0.74142883202382792</v>
      </c>
      <c r="AP349" s="8">
        <f t="shared" si="244"/>
        <v>0.84235162625630089</v>
      </c>
      <c r="AQ349" s="8">
        <f t="shared" si="245"/>
        <v>0.91906288033326899</v>
      </c>
      <c r="AR349" s="3">
        <f t="shared" si="246"/>
        <v>3261742996781388</v>
      </c>
      <c r="AS349" s="3">
        <f t="shared" si="247"/>
        <v>5728377138740237</v>
      </c>
      <c r="AT349" s="3">
        <f t="shared" si="248"/>
        <v>15983.649026710567</v>
      </c>
      <c r="AU349" s="3">
        <f t="shared" si="249"/>
        <v>7435.7826130918966</v>
      </c>
      <c r="AV349" s="3">
        <f t="shared" si="250"/>
        <v>15983.649026710571</v>
      </c>
      <c r="AW349" s="3">
        <f t="shared" si="251"/>
        <v>7435.7826130918957</v>
      </c>
      <c r="BE349" s="3">
        <f t="shared" si="252"/>
        <v>17027.314014502659</v>
      </c>
      <c r="BF349" s="3" t="e">
        <f t="shared" si="253"/>
        <v>#DIV/0!</v>
      </c>
      <c r="BG349" s="3" t="e">
        <f t="shared" si="254"/>
        <v>#DIV/0!</v>
      </c>
      <c r="BH349" s="3">
        <f t="shared" si="255"/>
        <v>15616.006705208827</v>
      </c>
      <c r="BI349" s="3">
        <f t="shared" si="256"/>
        <v>92279.151190698642</v>
      </c>
      <c r="BJ349" s="3">
        <f t="shared" si="257"/>
        <v>10111.086984031801</v>
      </c>
      <c r="BK349" s="5" t="e">
        <f t="shared" si="264"/>
        <v>#DIV/0!</v>
      </c>
      <c r="BL349" s="5" t="e">
        <f t="shared" si="265"/>
        <v>#DIV/0!</v>
      </c>
      <c r="BM349" s="39" t="e">
        <f t="shared" si="258"/>
        <v>#DIV/0!</v>
      </c>
      <c r="BN349" s="39" t="e">
        <f t="shared" si="259"/>
        <v>#DIV/0!</v>
      </c>
    </row>
    <row r="350" spans="14:66" x14ac:dyDescent="0.2">
      <c r="N350" s="5">
        <v>222152567000000</v>
      </c>
      <c r="O350" s="32">
        <f t="shared" si="223"/>
        <v>1790.6098342013631</v>
      </c>
      <c r="P350" s="36">
        <f t="shared" si="224"/>
        <v>1299.028836195545</v>
      </c>
      <c r="Q350" s="36">
        <f t="shared" si="225"/>
        <v>442.49495059362346</v>
      </c>
      <c r="R350" s="37">
        <f t="shared" si="260"/>
        <v>1741.5237867891683</v>
      </c>
      <c r="S350" s="28">
        <f t="shared" si="226"/>
        <v>1299.028836195545</v>
      </c>
      <c r="T350" s="28">
        <f t="shared" si="227"/>
        <v>442.49495059362346</v>
      </c>
      <c r="U350" s="28">
        <f t="shared" si="261"/>
        <v>1741.5237867891683</v>
      </c>
      <c r="V350" s="30">
        <f t="shared" si="228"/>
        <v>1312.7599556361831</v>
      </c>
      <c r="W350" s="30">
        <f t="shared" si="229"/>
        <v>488.96529603054012</v>
      </c>
      <c r="X350" s="30">
        <f t="shared" si="222"/>
        <v>1801.7252516667231</v>
      </c>
      <c r="Z350" s="7">
        <f t="shared" si="230"/>
        <v>1414</v>
      </c>
      <c r="AA350" s="7">
        <f t="shared" si="231"/>
        <v>470.5</v>
      </c>
      <c r="AB350" s="3">
        <f t="shared" si="232"/>
        <v>3222152567000000</v>
      </c>
      <c r="AC350" s="3">
        <f t="shared" si="233"/>
        <v>222152567000000</v>
      </c>
      <c r="AD350" s="3">
        <f t="shared" si="234"/>
        <v>3222152567000000</v>
      </c>
      <c r="AE350" s="3">
        <f t="shared" si="235"/>
        <v>6222152567000000</v>
      </c>
      <c r="AF350" s="3">
        <f t="shared" si="262"/>
        <v>3444305134000000</v>
      </c>
      <c r="AG350" s="3">
        <f t="shared" si="263"/>
        <v>3444305134000000</v>
      </c>
      <c r="AH350" s="10">
        <f t="shared" si="236"/>
        <v>2233.3746787892164</v>
      </c>
      <c r="AI350" s="10">
        <f t="shared" si="237"/>
        <v>1446.5624292856648</v>
      </c>
      <c r="AJ350" s="10">
        <f t="shared" si="238"/>
        <v>38180.253876555769</v>
      </c>
      <c r="AK350" s="10">
        <f t="shared" si="239"/>
        <v>48030.759376707159</v>
      </c>
      <c r="AL350" s="3">
        <f t="shared" si="240"/>
        <v>832.44148083304322</v>
      </c>
      <c r="AM350" s="3">
        <f t="shared" si="241"/>
        <v>561.92687106671985</v>
      </c>
      <c r="AN350" s="3">
        <f t="shared" si="242"/>
        <v>0.76378770714339927</v>
      </c>
      <c r="AO350" s="3">
        <f t="shared" si="243"/>
        <v>0.74141794549329132</v>
      </c>
      <c r="AP350" s="8">
        <f t="shared" si="244"/>
        <v>0.84237118999278737</v>
      </c>
      <c r="AQ350" s="8">
        <f t="shared" si="245"/>
        <v>0.91908379337278345</v>
      </c>
      <c r="AR350" s="3">
        <f t="shared" si="246"/>
        <v>3263722892756935.5</v>
      </c>
      <c r="AS350" s="3">
        <f t="shared" si="247"/>
        <v>5730084958988944</v>
      </c>
      <c r="AT350" s="3">
        <f t="shared" si="248"/>
        <v>15976.412811690836</v>
      </c>
      <c r="AU350" s="3">
        <f t="shared" si="249"/>
        <v>7434.1548637616615</v>
      </c>
      <c r="AV350" s="3">
        <f t="shared" si="250"/>
        <v>15976.41281169084</v>
      </c>
      <c r="AW350" s="3">
        <f t="shared" si="251"/>
        <v>7434.1548637616615</v>
      </c>
      <c r="BE350" s="3">
        <f t="shared" si="252"/>
        <v>17027.394300955355</v>
      </c>
      <c r="BF350" s="3" t="e">
        <f t="shared" si="253"/>
        <v>#DIV/0!</v>
      </c>
      <c r="BG350" s="3" t="e">
        <f t="shared" si="254"/>
        <v>#DIV/0!</v>
      </c>
      <c r="BH350" s="3">
        <f t="shared" si="255"/>
        <v>15616.310667910868</v>
      </c>
      <c r="BI350" s="3">
        <f t="shared" si="256"/>
        <v>91785.520607975952</v>
      </c>
      <c r="BJ350" s="3">
        <f t="shared" si="257"/>
        <v>10107.58247312562</v>
      </c>
      <c r="BK350" s="5" t="e">
        <f t="shared" si="264"/>
        <v>#DIV/0!</v>
      </c>
      <c r="BL350" s="5" t="e">
        <f t="shared" si="265"/>
        <v>#DIV/0!</v>
      </c>
      <c r="BM350" s="39" t="e">
        <f t="shared" si="258"/>
        <v>#DIV/0!</v>
      </c>
      <c r="BN350" s="39" t="e">
        <f t="shared" si="259"/>
        <v>#DIV/0!</v>
      </c>
    </row>
    <row r="351" spans="14:66" x14ac:dyDescent="0.2">
      <c r="N351" s="5">
        <v>223088278000000</v>
      </c>
      <c r="O351" s="32">
        <f t="shared" si="223"/>
        <v>1790.576697503702</v>
      </c>
      <c r="P351" s="36">
        <f t="shared" si="224"/>
        <v>1299.0020959318085</v>
      </c>
      <c r="Q351" s="36">
        <f t="shared" si="225"/>
        <v>442.49172611002689</v>
      </c>
      <c r="R351" s="37">
        <f t="shared" si="260"/>
        <v>1741.4938220418353</v>
      </c>
      <c r="S351" s="28">
        <f t="shared" si="226"/>
        <v>1299.0020959318085</v>
      </c>
      <c r="T351" s="28">
        <f t="shared" si="227"/>
        <v>442.49172611002689</v>
      </c>
      <c r="U351" s="28">
        <f t="shared" si="261"/>
        <v>1741.4938220418353</v>
      </c>
      <c r="V351" s="30">
        <f t="shared" si="228"/>
        <v>1312.7084175672624</v>
      </c>
      <c r="W351" s="30">
        <f t="shared" si="229"/>
        <v>488.94624919176096</v>
      </c>
      <c r="X351" s="30">
        <f t="shared" si="222"/>
        <v>1801.6546667590233</v>
      </c>
      <c r="Z351" s="7">
        <f t="shared" si="230"/>
        <v>1414</v>
      </c>
      <c r="AA351" s="7">
        <f t="shared" si="231"/>
        <v>470.5</v>
      </c>
      <c r="AB351" s="3">
        <f t="shared" si="232"/>
        <v>3223088278000000</v>
      </c>
      <c r="AC351" s="3">
        <f t="shared" si="233"/>
        <v>223088278000000</v>
      </c>
      <c r="AD351" s="3">
        <f t="shared" si="234"/>
        <v>3223088278000000</v>
      </c>
      <c r="AE351" s="3">
        <f t="shared" si="235"/>
        <v>6223088278000000</v>
      </c>
      <c r="AF351" s="3">
        <f t="shared" si="262"/>
        <v>3446176556000000</v>
      </c>
      <c r="AG351" s="3">
        <f t="shared" si="263"/>
        <v>3446176556000000</v>
      </c>
      <c r="AH351" s="10">
        <f t="shared" si="236"/>
        <v>2232.946725376501</v>
      </c>
      <c r="AI351" s="10">
        <f t="shared" si="237"/>
        <v>1446.4188710898088</v>
      </c>
      <c r="AJ351" s="10">
        <f t="shared" si="238"/>
        <v>38159.520357564768</v>
      </c>
      <c r="AK351" s="10">
        <f t="shared" si="239"/>
        <v>48004.676609816474</v>
      </c>
      <c r="AL351" s="3">
        <f t="shared" si="240"/>
        <v>832.25754673858899</v>
      </c>
      <c r="AM351" s="3">
        <f t="shared" si="241"/>
        <v>561.85993151801551</v>
      </c>
      <c r="AN351" s="3">
        <f t="shared" si="242"/>
        <v>0.76377738823968522</v>
      </c>
      <c r="AO351" s="3">
        <f t="shared" si="243"/>
        <v>0.74141185753854699</v>
      </c>
      <c r="AP351" s="8">
        <f t="shared" si="244"/>
        <v>0.84238213000926498</v>
      </c>
      <c r="AQ351" s="8">
        <f t="shared" si="245"/>
        <v>0.91909548916519923</v>
      </c>
      <c r="AR351" s="3">
        <f t="shared" si="246"/>
        <v>3264830259394921.5</v>
      </c>
      <c r="AS351" s="3">
        <f t="shared" si="247"/>
        <v>5731040160382124</v>
      </c>
      <c r="AT351" s="3">
        <f t="shared" si="248"/>
        <v>15972.369049077608</v>
      </c>
      <c r="AU351" s="3">
        <f t="shared" si="249"/>
        <v>7433.2448316031314</v>
      </c>
      <c r="AV351" s="3">
        <f t="shared" si="250"/>
        <v>15972.369049077608</v>
      </c>
      <c r="AW351" s="3">
        <f t="shared" si="251"/>
        <v>7433.2448316031314</v>
      </c>
      <c r="BE351" s="3">
        <f t="shared" si="252"/>
        <v>17027.439207201733</v>
      </c>
      <c r="BF351" s="3" t="e">
        <f t="shared" si="253"/>
        <v>#DIV/0!</v>
      </c>
      <c r="BG351" s="3" t="e">
        <f t="shared" si="254"/>
        <v>#DIV/0!</v>
      </c>
      <c r="BH351" s="3">
        <f t="shared" si="255"/>
        <v>15616.480661460477</v>
      </c>
      <c r="BI351" s="3">
        <f t="shared" si="256"/>
        <v>91512.19221478721</v>
      </c>
      <c r="BJ351" s="3">
        <f t="shared" si="257"/>
        <v>10105.623673695023</v>
      </c>
      <c r="BK351" s="5" t="e">
        <f t="shared" si="264"/>
        <v>#DIV/0!</v>
      </c>
      <c r="BL351" s="5" t="e">
        <f t="shared" si="265"/>
        <v>#DIV/0!</v>
      </c>
      <c r="BM351" s="39" t="e">
        <f t="shared" si="258"/>
        <v>#DIV/0!</v>
      </c>
      <c r="BN351" s="39" t="e">
        <f t="shared" si="259"/>
        <v>#DIV/0!</v>
      </c>
    </row>
    <row r="352" spans="14:66" x14ac:dyDescent="0.2">
      <c r="N352" s="5">
        <v>224781199000000</v>
      </c>
      <c r="O352" s="32">
        <f t="shared" si="223"/>
        <v>1790.5168042985988</v>
      </c>
      <c r="P352" s="36">
        <f t="shared" si="224"/>
        <v>1298.9537286994689</v>
      </c>
      <c r="Q352" s="36">
        <f t="shared" si="225"/>
        <v>442.4858930174816</v>
      </c>
      <c r="R352" s="37">
        <f t="shared" si="260"/>
        <v>1741.4396217169506</v>
      </c>
      <c r="S352" s="28">
        <f t="shared" si="226"/>
        <v>1298.9537286994689</v>
      </c>
      <c r="T352" s="28">
        <f t="shared" si="227"/>
        <v>442.4858930174816</v>
      </c>
      <c r="U352" s="28">
        <f t="shared" si="261"/>
        <v>1741.4396217169506</v>
      </c>
      <c r="V352" s="30">
        <f t="shared" si="228"/>
        <v>1312.6153373891111</v>
      </c>
      <c r="W352" s="30">
        <f t="shared" si="229"/>
        <v>488.91184178746687</v>
      </c>
      <c r="X352" s="30">
        <f t="shared" si="222"/>
        <v>1801.5271791765781</v>
      </c>
      <c r="Z352" s="7">
        <f t="shared" si="230"/>
        <v>1414</v>
      </c>
      <c r="AA352" s="7">
        <f t="shared" si="231"/>
        <v>470.5</v>
      </c>
      <c r="AB352" s="3">
        <f t="shared" si="232"/>
        <v>3224781199000000</v>
      </c>
      <c r="AC352" s="3">
        <f t="shared" si="233"/>
        <v>224781199000000</v>
      </c>
      <c r="AD352" s="3">
        <f t="shared" si="234"/>
        <v>3224781199000000</v>
      </c>
      <c r="AE352" s="3">
        <f t="shared" si="235"/>
        <v>6224781199000000</v>
      </c>
      <c r="AF352" s="3">
        <f t="shared" si="262"/>
        <v>3449562398000000</v>
      </c>
      <c r="AG352" s="3">
        <f t="shared" si="263"/>
        <v>3449562398000000</v>
      </c>
      <c r="AH352" s="10">
        <f t="shared" si="236"/>
        <v>2232.1729810057946</v>
      </c>
      <c r="AI352" s="10">
        <f t="shared" si="237"/>
        <v>1446.1592316295335</v>
      </c>
      <c r="AJ352" s="10">
        <f t="shared" si="238"/>
        <v>38122.065720767532</v>
      </c>
      <c r="AK352" s="10">
        <f t="shared" si="239"/>
        <v>47957.558676725552</v>
      </c>
      <c r="AL352" s="3">
        <f t="shared" si="240"/>
        <v>831.92500986455377</v>
      </c>
      <c r="AM352" s="3">
        <f t="shared" si="241"/>
        <v>561.73886958670107</v>
      </c>
      <c r="AN352" s="3">
        <f t="shared" si="242"/>
        <v>0.76375872562588132</v>
      </c>
      <c r="AO352" s="3">
        <f t="shared" si="243"/>
        <v>0.74140084510762627</v>
      </c>
      <c r="AP352" s="8">
        <f t="shared" si="244"/>
        <v>0.8424019185566094</v>
      </c>
      <c r="AQ352" s="8">
        <f t="shared" si="245"/>
        <v>0.91911664704922325</v>
      </c>
      <c r="AR352" s="3">
        <f t="shared" si="246"/>
        <v>3266833674103147</v>
      </c>
      <c r="AS352" s="3">
        <f t="shared" si="247"/>
        <v>5732768297191075</v>
      </c>
      <c r="AT352" s="3">
        <f t="shared" si="248"/>
        <v>15965.059550544276</v>
      </c>
      <c r="AU352" s="3">
        <f t="shared" si="249"/>
        <v>7431.5991152115439</v>
      </c>
      <c r="AV352" s="3">
        <f t="shared" si="250"/>
        <v>15965.059550544274</v>
      </c>
      <c r="AW352" s="3">
        <f t="shared" si="251"/>
        <v>7431.599115211543</v>
      </c>
      <c r="BE352" s="3">
        <f t="shared" si="252"/>
        <v>17027.520453150024</v>
      </c>
      <c r="BF352" s="3" t="e">
        <f t="shared" si="253"/>
        <v>#DIV/0!</v>
      </c>
      <c r="BG352" s="3" t="e">
        <f t="shared" si="254"/>
        <v>#DIV/0!</v>
      </c>
      <c r="BH352" s="3">
        <f t="shared" si="255"/>
        <v>15616.788182388525</v>
      </c>
      <c r="BI352" s="3">
        <f t="shared" si="256"/>
        <v>91022.642406234765</v>
      </c>
      <c r="BJ352" s="3">
        <f t="shared" si="257"/>
        <v>10102.082225960045</v>
      </c>
      <c r="BK352" s="5" t="e">
        <f t="shared" si="264"/>
        <v>#DIV/0!</v>
      </c>
      <c r="BL352" s="5" t="e">
        <f t="shared" si="265"/>
        <v>#DIV/0!</v>
      </c>
      <c r="BM352" s="39" t="e">
        <f t="shared" si="258"/>
        <v>#DIV/0!</v>
      </c>
      <c r="BN352" s="39" t="e">
        <f t="shared" si="259"/>
        <v>#DIV/0!</v>
      </c>
    </row>
    <row r="353" spans="14:66" x14ac:dyDescent="0.2">
      <c r="N353" s="5">
        <v>225729782000000</v>
      </c>
      <c r="O353" s="32">
        <f t="shared" si="223"/>
        <v>1790.4832776915539</v>
      </c>
      <c r="P353" s="36">
        <f t="shared" si="224"/>
        <v>1298.9266342721314</v>
      </c>
      <c r="Q353" s="36">
        <f t="shared" si="225"/>
        <v>442.48262502549358</v>
      </c>
      <c r="R353" s="37">
        <f t="shared" si="260"/>
        <v>1741.4092592976249</v>
      </c>
      <c r="S353" s="28">
        <f t="shared" si="226"/>
        <v>1298.9266342721314</v>
      </c>
      <c r="T353" s="28">
        <f t="shared" si="227"/>
        <v>442.48262502549358</v>
      </c>
      <c r="U353" s="28">
        <f t="shared" si="261"/>
        <v>1741.4092592976249</v>
      </c>
      <c r="V353" s="30">
        <f t="shared" si="228"/>
        <v>1312.5632742949301</v>
      </c>
      <c r="W353" s="30">
        <f t="shared" si="229"/>
        <v>488.89259205985763</v>
      </c>
      <c r="X353" s="30">
        <f t="shared" si="222"/>
        <v>1801.4558663547878</v>
      </c>
      <c r="Z353" s="7">
        <f t="shared" si="230"/>
        <v>1414</v>
      </c>
      <c r="AA353" s="7">
        <f t="shared" si="231"/>
        <v>470.5</v>
      </c>
      <c r="AB353" s="3">
        <f t="shared" si="232"/>
        <v>3225729782000000</v>
      </c>
      <c r="AC353" s="3">
        <f t="shared" si="233"/>
        <v>225729782000000</v>
      </c>
      <c r="AD353" s="3">
        <f t="shared" si="234"/>
        <v>3225729782000000</v>
      </c>
      <c r="AE353" s="3">
        <f t="shared" si="235"/>
        <v>6225729782000000</v>
      </c>
      <c r="AF353" s="3">
        <f t="shared" si="262"/>
        <v>3451459564000000</v>
      </c>
      <c r="AG353" s="3">
        <f t="shared" si="263"/>
        <v>3451459564000000</v>
      </c>
      <c r="AH353" s="10">
        <f t="shared" si="236"/>
        <v>2231.7397287335057</v>
      </c>
      <c r="AI353" s="10">
        <f t="shared" si="237"/>
        <v>1446.0138008373251</v>
      </c>
      <c r="AJ353" s="10">
        <f t="shared" si="238"/>
        <v>38101.111140366367</v>
      </c>
      <c r="AK353" s="10">
        <f t="shared" si="239"/>
        <v>47931.197814580883</v>
      </c>
      <c r="AL353" s="3">
        <f t="shared" si="240"/>
        <v>831.73881846564848</v>
      </c>
      <c r="AM353" s="3">
        <f t="shared" si="241"/>
        <v>561.67106246669653</v>
      </c>
      <c r="AN353" s="3">
        <f t="shared" si="242"/>
        <v>0.76374827230320286</v>
      </c>
      <c r="AO353" s="3">
        <f t="shared" si="243"/>
        <v>0.74139467577374296</v>
      </c>
      <c r="AP353" s="8">
        <f t="shared" si="244"/>
        <v>0.84241300400057428</v>
      </c>
      <c r="AQ353" s="8">
        <f t="shared" si="245"/>
        <v>0.91912850086719899</v>
      </c>
      <c r="AR353" s="3">
        <f t="shared" si="246"/>
        <v>3267956193610523</v>
      </c>
      <c r="AS353" s="3">
        <f t="shared" si="247"/>
        <v>5733736586029309</v>
      </c>
      <c r="AT353" s="3">
        <f t="shared" si="248"/>
        <v>15960.967590052733</v>
      </c>
      <c r="AU353" s="3">
        <f t="shared" si="249"/>
        <v>7430.677401574183</v>
      </c>
      <c r="AV353" s="3">
        <f t="shared" si="250"/>
        <v>15960.967590052731</v>
      </c>
      <c r="AW353" s="3">
        <f t="shared" si="251"/>
        <v>7430.677401574183</v>
      </c>
      <c r="BE353" s="3">
        <f t="shared" si="252"/>
        <v>17027.565977143975</v>
      </c>
      <c r="BF353" s="3" t="e">
        <f t="shared" si="253"/>
        <v>#DIV/0!</v>
      </c>
      <c r="BG353" s="3" t="e">
        <f t="shared" si="254"/>
        <v>#DIV/0!</v>
      </c>
      <c r="BH353" s="3">
        <f t="shared" si="255"/>
        <v>15616.960472500541</v>
      </c>
      <c r="BI353" s="3">
        <f t="shared" si="256"/>
        <v>90751.092012736</v>
      </c>
      <c r="BJ353" s="3">
        <f t="shared" si="257"/>
        <v>10100.099265766094</v>
      </c>
      <c r="BK353" s="5" t="e">
        <f t="shared" si="264"/>
        <v>#DIV/0!</v>
      </c>
      <c r="BL353" s="5" t="e">
        <f t="shared" si="265"/>
        <v>#DIV/0!</v>
      </c>
      <c r="BM353" s="39" t="e">
        <f t="shared" si="258"/>
        <v>#DIV/0!</v>
      </c>
      <c r="BN353" s="39" t="e">
        <f t="shared" si="259"/>
        <v>#DIV/0!</v>
      </c>
    </row>
    <row r="354" spans="14:66" x14ac:dyDescent="0.2">
      <c r="N354" s="5">
        <v>227440691000000</v>
      </c>
      <c r="O354" s="32">
        <f t="shared" si="223"/>
        <v>1790.4228669265356</v>
      </c>
      <c r="P354" s="36">
        <f t="shared" si="224"/>
        <v>1298.8777779301645</v>
      </c>
      <c r="Q354" s="36">
        <f t="shared" si="225"/>
        <v>442.47673149335395</v>
      </c>
      <c r="R354" s="37">
        <f t="shared" si="260"/>
        <v>1741.3545094235185</v>
      </c>
      <c r="S354" s="28">
        <f t="shared" si="226"/>
        <v>1298.8777779301645</v>
      </c>
      <c r="T354" s="28">
        <f t="shared" si="227"/>
        <v>442.47673149335395</v>
      </c>
      <c r="U354" s="28">
        <f t="shared" si="261"/>
        <v>1741.3545094235185</v>
      </c>
      <c r="V354" s="30">
        <f t="shared" si="228"/>
        <v>1312.4695363766011</v>
      </c>
      <c r="W354" s="30">
        <f t="shared" si="229"/>
        <v>488.85792557508955</v>
      </c>
      <c r="X354" s="30">
        <f t="shared" si="222"/>
        <v>1801.3274619516906</v>
      </c>
      <c r="Z354" s="7">
        <f t="shared" si="230"/>
        <v>1414</v>
      </c>
      <c r="AA354" s="7">
        <f t="shared" si="231"/>
        <v>470.5</v>
      </c>
      <c r="AB354" s="3">
        <f t="shared" si="232"/>
        <v>3227440691000000</v>
      </c>
      <c r="AC354" s="3">
        <f t="shared" si="233"/>
        <v>227440691000000</v>
      </c>
      <c r="AD354" s="3">
        <f t="shared" si="234"/>
        <v>3227440691000000</v>
      </c>
      <c r="AE354" s="3">
        <f t="shared" si="235"/>
        <v>6227440691000000</v>
      </c>
      <c r="AF354" s="3">
        <f t="shared" si="262"/>
        <v>3454881382000000</v>
      </c>
      <c r="AG354" s="3">
        <f t="shared" si="263"/>
        <v>3454881382000000</v>
      </c>
      <c r="AH354" s="10">
        <f t="shared" si="236"/>
        <v>2230.9588290143151</v>
      </c>
      <c r="AI354" s="10">
        <f t="shared" si="237"/>
        <v>1445.7515879878206</v>
      </c>
      <c r="AJ354" s="10">
        <f t="shared" si="238"/>
        <v>38063.374658703244</v>
      </c>
      <c r="AK354" s="10">
        <f t="shared" si="239"/>
        <v>47883.725320648678</v>
      </c>
      <c r="AL354" s="3">
        <f t="shared" si="240"/>
        <v>831.40324288563181</v>
      </c>
      <c r="AM354" s="3">
        <f t="shared" si="241"/>
        <v>561.54881079305449</v>
      </c>
      <c r="AN354" s="3">
        <f t="shared" si="242"/>
        <v>0.76372942504480268</v>
      </c>
      <c r="AO354" s="3">
        <f t="shared" si="243"/>
        <v>0.74138355062734895</v>
      </c>
      <c r="AP354" s="8">
        <f t="shared" si="244"/>
        <v>0.84243299362193036</v>
      </c>
      <c r="AQ354" s="8">
        <f t="shared" si="245"/>
        <v>0.91914987836447248</v>
      </c>
      <c r="AR354" s="3">
        <f t="shared" si="246"/>
        <v>3269980749474386.5</v>
      </c>
      <c r="AS354" s="3">
        <f t="shared" si="247"/>
        <v>5735482989479567</v>
      </c>
      <c r="AT354" s="3">
        <f t="shared" si="248"/>
        <v>15953.59388458578</v>
      </c>
      <c r="AU354" s="3">
        <f t="shared" si="249"/>
        <v>7429.0157166445224</v>
      </c>
      <c r="AV354" s="3">
        <f t="shared" si="250"/>
        <v>15953.59388458578</v>
      </c>
      <c r="AW354" s="3">
        <f t="shared" si="251"/>
        <v>7429.0157166445224</v>
      </c>
      <c r="BE354" s="3">
        <f t="shared" si="252"/>
        <v>17027.648086364752</v>
      </c>
      <c r="BF354" s="3" t="e">
        <f t="shared" si="253"/>
        <v>#DIV/0!</v>
      </c>
      <c r="BG354" s="3" t="e">
        <f t="shared" si="254"/>
        <v>#DIV/0!</v>
      </c>
      <c r="BH354" s="3">
        <f t="shared" si="255"/>
        <v>15617.271184921958</v>
      </c>
      <c r="BI354" s="3">
        <f t="shared" si="256"/>
        <v>90266.22839928644</v>
      </c>
      <c r="BJ354" s="3">
        <f t="shared" si="257"/>
        <v>10096.525236012751</v>
      </c>
      <c r="BK354" s="5" t="e">
        <f t="shared" si="264"/>
        <v>#DIV/0!</v>
      </c>
      <c r="BL354" s="5" t="e">
        <f t="shared" si="265"/>
        <v>#DIV/0!</v>
      </c>
      <c r="BM354" s="39" t="e">
        <f t="shared" si="258"/>
        <v>#DIV/0!</v>
      </c>
      <c r="BN354" s="39" t="e">
        <f t="shared" si="259"/>
        <v>#DIV/0!</v>
      </c>
    </row>
    <row r="355" spans="14:66" x14ac:dyDescent="0.2">
      <c r="N355" s="5">
        <v>228385400000000</v>
      </c>
      <c r="O355" s="32">
        <f t="shared" si="223"/>
        <v>1790.3895426019169</v>
      </c>
      <c r="P355" s="36">
        <f t="shared" si="224"/>
        <v>1298.8508078843688</v>
      </c>
      <c r="Q355" s="36">
        <f t="shared" si="225"/>
        <v>442.47347769983344</v>
      </c>
      <c r="R355" s="37">
        <f t="shared" si="260"/>
        <v>1741.3242855842022</v>
      </c>
      <c r="S355" s="28">
        <f t="shared" si="226"/>
        <v>1298.8508078843688</v>
      </c>
      <c r="T355" s="28">
        <f t="shared" si="227"/>
        <v>442.47347769983344</v>
      </c>
      <c r="U355" s="28">
        <f t="shared" si="261"/>
        <v>1741.3242855842022</v>
      </c>
      <c r="V355" s="30">
        <f t="shared" si="228"/>
        <v>1312.4178679726417</v>
      </c>
      <c r="W355" s="30">
        <f t="shared" si="229"/>
        <v>488.83881301896395</v>
      </c>
      <c r="X355" s="30">
        <f t="shared" si="222"/>
        <v>1801.2566809916057</v>
      </c>
      <c r="Z355" s="7">
        <f t="shared" si="230"/>
        <v>1414</v>
      </c>
      <c r="AA355" s="7">
        <f t="shared" si="231"/>
        <v>470.5</v>
      </c>
      <c r="AB355" s="3">
        <f t="shared" si="232"/>
        <v>3228385400000000</v>
      </c>
      <c r="AC355" s="3">
        <f t="shared" si="233"/>
        <v>228385400000000</v>
      </c>
      <c r="AD355" s="3">
        <f t="shared" si="234"/>
        <v>3228385400000000</v>
      </c>
      <c r="AE355" s="3">
        <f t="shared" si="235"/>
        <v>6228385400000000</v>
      </c>
      <c r="AF355" s="3">
        <f t="shared" si="262"/>
        <v>3456770800000000</v>
      </c>
      <c r="AG355" s="3">
        <f t="shared" si="263"/>
        <v>3456770800000000</v>
      </c>
      <c r="AH355" s="10">
        <f t="shared" si="236"/>
        <v>2230.5279356795168</v>
      </c>
      <c r="AI355" s="10">
        <f t="shared" si="237"/>
        <v>1445.6068537137089</v>
      </c>
      <c r="AJ355" s="10">
        <f t="shared" si="238"/>
        <v>38042.569800822326</v>
      </c>
      <c r="AK355" s="10">
        <f t="shared" si="239"/>
        <v>47857.552809434485</v>
      </c>
      <c r="AL355" s="3">
        <f t="shared" si="240"/>
        <v>831.21808542295571</v>
      </c>
      <c r="AM355" s="3">
        <f t="shared" si="241"/>
        <v>561.48133404012208</v>
      </c>
      <c r="AN355" s="3">
        <f t="shared" si="242"/>
        <v>0.76371902196651287</v>
      </c>
      <c r="AO355" s="3">
        <f t="shared" si="243"/>
        <v>0.74137740886651349</v>
      </c>
      <c r="AP355" s="8">
        <f t="shared" si="244"/>
        <v>0.84244402870977753</v>
      </c>
      <c r="AQ355" s="8">
        <f t="shared" si="245"/>
        <v>0.91916168089468719</v>
      </c>
      <c r="AR355" s="3">
        <f t="shared" si="246"/>
        <v>3271098603844077</v>
      </c>
      <c r="AS355" s="3">
        <f t="shared" si="247"/>
        <v>5736447270953410</v>
      </c>
      <c r="AT355" s="3">
        <f t="shared" si="248"/>
        <v>15949.526076607061</v>
      </c>
      <c r="AU355" s="3">
        <f t="shared" si="249"/>
        <v>7428.0986070303316</v>
      </c>
      <c r="AV355" s="3">
        <f t="shared" si="250"/>
        <v>15949.526076607061</v>
      </c>
      <c r="AW355" s="3">
        <f t="shared" si="251"/>
        <v>7428.0986070303316</v>
      </c>
      <c r="BE355" s="3">
        <f t="shared" si="252"/>
        <v>17027.693424439338</v>
      </c>
      <c r="BF355" s="3" t="e">
        <f t="shared" si="253"/>
        <v>#DIV/0!</v>
      </c>
      <c r="BG355" s="3" t="e">
        <f t="shared" si="254"/>
        <v>#DIV/0!</v>
      </c>
      <c r="BH355" s="3">
        <f t="shared" si="255"/>
        <v>15617.442729318609</v>
      </c>
      <c r="BI355" s="3">
        <f t="shared" si="256"/>
        <v>90001.174836688937</v>
      </c>
      <c r="BJ355" s="3">
        <f t="shared" si="257"/>
        <v>10094.553165492338</v>
      </c>
      <c r="BK355" s="5" t="e">
        <f t="shared" si="264"/>
        <v>#DIV/0!</v>
      </c>
      <c r="BL355" s="5" t="e">
        <f t="shared" si="265"/>
        <v>#DIV/0!</v>
      </c>
      <c r="BM355" s="39" t="e">
        <f t="shared" si="258"/>
        <v>#DIV/0!</v>
      </c>
      <c r="BN355" s="39" t="e">
        <f t="shared" si="259"/>
        <v>#DIV/0!</v>
      </c>
    </row>
    <row r="356" spans="14:66" x14ac:dyDescent="0.2">
      <c r="N356" s="5">
        <v>230102186000000</v>
      </c>
      <c r="O356" s="32">
        <f t="shared" si="223"/>
        <v>1790.329042372997</v>
      </c>
      <c r="P356" s="36">
        <f t="shared" si="224"/>
        <v>1298.8018086610493</v>
      </c>
      <c r="Q356" s="36">
        <f t="shared" si="225"/>
        <v>442.46756547175852</v>
      </c>
      <c r="R356" s="37">
        <f t="shared" si="260"/>
        <v>1741.2693741328078</v>
      </c>
      <c r="S356" s="28">
        <f t="shared" si="226"/>
        <v>1298.8018086610493</v>
      </c>
      <c r="T356" s="28">
        <f t="shared" si="227"/>
        <v>442.46756547175852</v>
      </c>
      <c r="U356" s="28">
        <f t="shared" si="261"/>
        <v>1741.2693741328078</v>
      </c>
      <c r="V356" s="30">
        <f t="shared" si="228"/>
        <v>1312.3241366308416</v>
      </c>
      <c r="W356" s="30">
        <f t="shared" si="229"/>
        <v>488.8041331603273</v>
      </c>
      <c r="X356" s="30">
        <f t="shared" si="222"/>
        <v>1801.1282697911688</v>
      </c>
      <c r="Z356" s="7">
        <f t="shared" si="230"/>
        <v>1414</v>
      </c>
      <c r="AA356" s="7">
        <f t="shared" si="231"/>
        <v>470.5</v>
      </c>
      <c r="AB356" s="3">
        <f t="shared" si="232"/>
        <v>3230102186000000</v>
      </c>
      <c r="AC356" s="3">
        <f t="shared" si="233"/>
        <v>230102186000000</v>
      </c>
      <c r="AD356" s="3">
        <f t="shared" si="234"/>
        <v>3230102186000000</v>
      </c>
      <c r="AE356" s="3">
        <f t="shared" si="235"/>
        <v>6230102186000000</v>
      </c>
      <c r="AF356" s="3">
        <f t="shared" si="262"/>
        <v>3460204372000000</v>
      </c>
      <c r="AG356" s="3">
        <f t="shared" si="263"/>
        <v>3460204372000000</v>
      </c>
      <c r="AH356" s="10">
        <f t="shared" si="236"/>
        <v>2229.7454241382779</v>
      </c>
      <c r="AI356" s="10">
        <f t="shared" si="237"/>
        <v>1445.3439265394077</v>
      </c>
      <c r="AJ356" s="10">
        <f t="shared" si="238"/>
        <v>38004.820035654368</v>
      </c>
      <c r="AK356" s="10">
        <f t="shared" si="239"/>
        <v>47810.063604853196</v>
      </c>
      <c r="AL356" s="3">
        <f t="shared" si="240"/>
        <v>830.88185382496079</v>
      </c>
      <c r="AM356" s="3">
        <f t="shared" si="241"/>
        <v>561.35875952739821</v>
      </c>
      <c r="AN356" s="3">
        <f t="shared" si="242"/>
        <v>0.76370012368785312</v>
      </c>
      <c r="AO356" s="3">
        <f t="shared" si="243"/>
        <v>0.741366249825548</v>
      </c>
      <c r="AP356" s="8">
        <f t="shared" si="244"/>
        <v>0.84246407776065457</v>
      </c>
      <c r="AQ356" s="8">
        <f t="shared" si="245"/>
        <v>0.919183126595705</v>
      </c>
      <c r="AR356" s="3">
        <f t="shared" si="246"/>
        <v>3273129967287902</v>
      </c>
      <c r="AS356" s="3">
        <f t="shared" si="247"/>
        <v>5738199577200752</v>
      </c>
      <c r="AT356" s="3">
        <f t="shared" si="248"/>
        <v>15942.140550133499</v>
      </c>
      <c r="AU356" s="3">
        <f t="shared" si="249"/>
        <v>7426.4327397154393</v>
      </c>
      <c r="AV356" s="3">
        <f t="shared" si="250"/>
        <v>15942.140550133501</v>
      </c>
      <c r="AW356" s="3">
        <f t="shared" si="251"/>
        <v>7426.4327397154393</v>
      </c>
      <c r="BE356" s="3">
        <f t="shared" si="252"/>
        <v>17027.775815706609</v>
      </c>
      <c r="BF356" s="3" t="e">
        <f t="shared" si="253"/>
        <v>#DIV/0!</v>
      </c>
      <c r="BG356" s="3" t="e">
        <f t="shared" si="254"/>
        <v>#DIV/0!</v>
      </c>
      <c r="BH356" s="3">
        <f t="shared" si="255"/>
        <v>15617.754432565438</v>
      </c>
      <c r="BI356" s="3">
        <f t="shared" si="256"/>
        <v>89524.286120299686</v>
      </c>
      <c r="BJ356" s="3">
        <f t="shared" si="257"/>
        <v>10090.971927623454</v>
      </c>
      <c r="BK356" s="5" t="e">
        <f t="shared" si="264"/>
        <v>#DIV/0!</v>
      </c>
      <c r="BL356" s="5" t="e">
        <f t="shared" si="265"/>
        <v>#DIV/0!</v>
      </c>
      <c r="BM356" s="39" t="e">
        <f t="shared" si="258"/>
        <v>#DIV/0!</v>
      </c>
      <c r="BN356" s="39" t="e">
        <f t="shared" si="259"/>
        <v>#DIV/0!</v>
      </c>
    </row>
    <row r="357" spans="14:66" x14ac:dyDescent="0.2">
      <c r="N357" s="5">
        <v>230374566000000</v>
      </c>
      <c r="O357" s="32">
        <f t="shared" si="223"/>
        <v>1790.3194505408119</v>
      </c>
      <c r="P357" s="36">
        <f t="shared" si="224"/>
        <v>1298.7940360737168</v>
      </c>
      <c r="Q357" s="36">
        <f t="shared" si="225"/>
        <v>442.46662754765799</v>
      </c>
      <c r="R357" s="37">
        <f t="shared" si="260"/>
        <v>1741.2606636213748</v>
      </c>
      <c r="S357" s="28">
        <f t="shared" si="226"/>
        <v>1298.7940360737168</v>
      </c>
      <c r="T357" s="28">
        <f t="shared" si="227"/>
        <v>442.46662754765799</v>
      </c>
      <c r="U357" s="28">
        <f t="shared" si="261"/>
        <v>1741.2606636213748</v>
      </c>
      <c r="V357" s="30">
        <f t="shared" si="228"/>
        <v>1312.3092848240492</v>
      </c>
      <c r="W357" s="30">
        <f t="shared" si="229"/>
        <v>488.79863717845564</v>
      </c>
      <c r="X357" s="30">
        <f t="shared" si="222"/>
        <v>1801.1079220025049</v>
      </c>
      <c r="Z357" s="7">
        <f t="shared" si="230"/>
        <v>1414</v>
      </c>
      <c r="AA357" s="7">
        <f t="shared" si="231"/>
        <v>470.5</v>
      </c>
      <c r="AB357" s="3">
        <f t="shared" si="232"/>
        <v>3230374566000000</v>
      </c>
      <c r="AC357" s="3">
        <f t="shared" si="233"/>
        <v>230374566000000</v>
      </c>
      <c r="AD357" s="3">
        <f t="shared" si="234"/>
        <v>3230374566000000</v>
      </c>
      <c r="AE357" s="3">
        <f t="shared" si="235"/>
        <v>6230374566000000</v>
      </c>
      <c r="AF357" s="3">
        <f t="shared" si="262"/>
        <v>3460749132000000</v>
      </c>
      <c r="AG357" s="3">
        <f t="shared" si="263"/>
        <v>3460749132000000</v>
      </c>
      <c r="AH357" s="10">
        <f t="shared" si="236"/>
        <v>2229.6213367123587</v>
      </c>
      <c r="AI357" s="10">
        <f t="shared" si="237"/>
        <v>1445.3022223750249</v>
      </c>
      <c r="AJ357" s="10">
        <f t="shared" si="238"/>
        <v>37998.837658725861</v>
      </c>
      <c r="AK357" s="10">
        <f t="shared" si="239"/>
        <v>47802.537774677134</v>
      </c>
      <c r="AL357" s="3">
        <f t="shared" si="240"/>
        <v>830.82853778786568</v>
      </c>
      <c r="AM357" s="3">
        <f t="shared" si="241"/>
        <v>561.3393179898128</v>
      </c>
      <c r="AN357" s="3">
        <f t="shared" si="242"/>
        <v>0.76369712615847685</v>
      </c>
      <c r="AO357" s="3">
        <f t="shared" si="243"/>
        <v>0.74136447962264451</v>
      </c>
      <c r="AP357" s="8">
        <f t="shared" si="244"/>
        <v>0.84246725813387235</v>
      </c>
      <c r="AQ357" s="8">
        <f t="shared" si="245"/>
        <v>0.91918652879465101</v>
      </c>
      <c r="AR357" s="3">
        <f t="shared" si="246"/>
        <v>3273452248471112</v>
      </c>
      <c r="AS357" s="3">
        <f t="shared" si="247"/>
        <v>5738477587029960</v>
      </c>
      <c r="AT357" s="3">
        <f t="shared" si="248"/>
        <v>15940.969585423132</v>
      </c>
      <c r="AU357" s="3">
        <f t="shared" si="249"/>
        <v>7426.168528780815</v>
      </c>
      <c r="AV357" s="3">
        <f t="shared" si="250"/>
        <v>15940.96958542313</v>
      </c>
      <c r="AW357" s="3">
        <f t="shared" si="251"/>
        <v>7426.1685287808159</v>
      </c>
      <c r="BE357" s="3">
        <f t="shared" si="252"/>
        <v>17027.788887652317</v>
      </c>
      <c r="BF357" s="3" t="e">
        <f t="shared" si="253"/>
        <v>#DIV/0!</v>
      </c>
      <c r="BG357" s="3" t="e">
        <f t="shared" si="254"/>
        <v>#DIV/0!</v>
      </c>
      <c r="BH357" s="3">
        <f t="shared" si="255"/>
        <v>15617.803881909476</v>
      </c>
      <c r="BI357" s="3">
        <f t="shared" si="256"/>
        <v>89449.18511585689</v>
      </c>
      <c r="BJ357" s="3">
        <f t="shared" si="257"/>
        <v>10090.404039829842</v>
      </c>
      <c r="BK357" s="5" t="e">
        <f t="shared" si="264"/>
        <v>#DIV/0!</v>
      </c>
      <c r="BL357" s="5" t="e">
        <f t="shared" si="265"/>
        <v>#DIV/0!</v>
      </c>
      <c r="BM357" s="39" t="e">
        <f t="shared" si="258"/>
        <v>#DIV/0!</v>
      </c>
      <c r="BN357" s="39" t="e">
        <f t="shared" si="259"/>
        <v>#DIV/0!</v>
      </c>
    </row>
    <row r="358" spans="14:66" x14ac:dyDescent="0.2">
      <c r="N358" s="5">
        <v>231029931000000</v>
      </c>
      <c r="O358" s="32">
        <f t="shared" si="223"/>
        <v>1790.2963796976228</v>
      </c>
      <c r="P358" s="36">
        <f t="shared" si="224"/>
        <v>1298.7753363535353</v>
      </c>
      <c r="Q358" s="36">
        <f t="shared" si="225"/>
        <v>442.46437094088219</v>
      </c>
      <c r="R358" s="37">
        <f t="shared" si="260"/>
        <v>1741.2397072944175</v>
      </c>
      <c r="S358" s="28">
        <f t="shared" si="226"/>
        <v>1298.7753363535353</v>
      </c>
      <c r="T358" s="28">
        <f t="shared" si="227"/>
        <v>442.46437094088219</v>
      </c>
      <c r="U358" s="28">
        <f t="shared" si="261"/>
        <v>1741.2397072944175</v>
      </c>
      <c r="V358" s="30">
        <f t="shared" si="228"/>
        <v>1312.2735719333482</v>
      </c>
      <c r="W358" s="30">
        <f t="shared" si="229"/>
        <v>488.7854204141799</v>
      </c>
      <c r="X358" s="30">
        <f t="shared" si="222"/>
        <v>1801.0589923475281</v>
      </c>
      <c r="Z358" s="7">
        <f t="shared" si="230"/>
        <v>1414</v>
      </c>
      <c r="AA358" s="7">
        <f t="shared" si="231"/>
        <v>470.5</v>
      </c>
      <c r="AB358" s="3">
        <f t="shared" si="232"/>
        <v>3231029931000000</v>
      </c>
      <c r="AC358" s="3">
        <f t="shared" si="233"/>
        <v>231029931000000</v>
      </c>
      <c r="AD358" s="3">
        <f t="shared" si="234"/>
        <v>3231029931000000</v>
      </c>
      <c r="AE358" s="3">
        <f t="shared" si="235"/>
        <v>6231029931000000</v>
      </c>
      <c r="AF358" s="3">
        <f t="shared" si="262"/>
        <v>3462059862000000</v>
      </c>
      <c r="AG358" s="3">
        <f t="shared" si="263"/>
        <v>3462059862000000</v>
      </c>
      <c r="AH358" s="10">
        <f t="shared" si="236"/>
        <v>2229.322844993721</v>
      </c>
      <c r="AI358" s="10">
        <f t="shared" si="237"/>
        <v>1445.2018916898364</v>
      </c>
      <c r="AJ358" s="10">
        <f t="shared" si="238"/>
        <v>37984.451363147586</v>
      </c>
      <c r="AK358" s="10">
        <f t="shared" si="239"/>
        <v>47784.439814839658</v>
      </c>
      <c r="AL358" s="3">
        <f t="shared" si="240"/>
        <v>830.70028874640764</v>
      </c>
      <c r="AM358" s="3">
        <f t="shared" si="241"/>
        <v>561.29254677374274</v>
      </c>
      <c r="AN358" s="3">
        <f t="shared" si="242"/>
        <v>0.76368991480924997</v>
      </c>
      <c r="AO358" s="3">
        <f t="shared" si="243"/>
        <v>0.74136022068033569</v>
      </c>
      <c r="AP358" s="8">
        <f t="shared" si="244"/>
        <v>0.84247490971607164</v>
      </c>
      <c r="AQ358" s="8">
        <f t="shared" si="245"/>
        <v>0.91919471437113198</v>
      </c>
      <c r="AR358" s="3">
        <f t="shared" si="246"/>
        <v>3274227669376956.5</v>
      </c>
      <c r="AS358" s="3">
        <f t="shared" si="247"/>
        <v>5739146491385460</v>
      </c>
      <c r="AT358" s="3">
        <f t="shared" si="248"/>
        <v>15938.153061037348</v>
      </c>
      <c r="AU358" s="3">
        <f t="shared" si="249"/>
        <v>7425.5329205812986</v>
      </c>
      <c r="AV358" s="3">
        <f t="shared" si="250"/>
        <v>15938.15306103735</v>
      </c>
      <c r="AW358" s="3">
        <f t="shared" si="251"/>
        <v>7425.5329205812986</v>
      </c>
      <c r="BE358" s="3">
        <f t="shared" si="252"/>
        <v>17027.820339652084</v>
      </c>
      <c r="BF358" s="3" t="e">
        <f t="shared" si="253"/>
        <v>#DIV/0!</v>
      </c>
      <c r="BG358" s="3" t="e">
        <f t="shared" si="254"/>
        <v>#DIV/0!</v>
      </c>
      <c r="BH358" s="3">
        <f t="shared" si="255"/>
        <v>15617.922855339953</v>
      </c>
      <c r="BI358" s="3">
        <f t="shared" si="256"/>
        <v>89269.109621540745</v>
      </c>
      <c r="BJ358" s="3">
        <f t="shared" si="257"/>
        <v>10089.037999646409</v>
      </c>
      <c r="BK358" s="5" t="e">
        <f t="shared" si="264"/>
        <v>#DIV/0!</v>
      </c>
      <c r="BL358" s="5" t="e">
        <f t="shared" si="265"/>
        <v>#DIV/0!</v>
      </c>
      <c r="BM358" s="39" t="e">
        <f t="shared" si="258"/>
        <v>#DIV/0!</v>
      </c>
      <c r="BN358" s="39" t="e">
        <f t="shared" si="259"/>
        <v>#DIV/0!</v>
      </c>
    </row>
    <row r="359" spans="14:66" x14ac:dyDescent="0.2">
      <c r="N359" s="5">
        <v>232754404000000</v>
      </c>
      <c r="O359" s="32">
        <f t="shared" si="223"/>
        <v>1790.2357251823844</v>
      </c>
      <c r="P359" s="36">
        <f t="shared" si="224"/>
        <v>1298.7261426577691</v>
      </c>
      <c r="Q359" s="36">
        <f t="shared" si="225"/>
        <v>442.45843378889566</v>
      </c>
      <c r="R359" s="37">
        <f t="shared" si="260"/>
        <v>1741.1845764466648</v>
      </c>
      <c r="S359" s="28">
        <f t="shared" si="226"/>
        <v>1298.7261426577691</v>
      </c>
      <c r="T359" s="28">
        <f t="shared" si="227"/>
        <v>442.45843378889566</v>
      </c>
      <c r="U359" s="28">
        <f t="shared" si="261"/>
        <v>1741.1845764466648</v>
      </c>
      <c r="V359" s="30">
        <f t="shared" si="228"/>
        <v>1312.1797449466362</v>
      </c>
      <c r="W359" s="30">
        <f t="shared" si="229"/>
        <v>488.75068958735653</v>
      </c>
      <c r="X359" s="30">
        <f t="shared" si="222"/>
        <v>1800.9304345339929</v>
      </c>
      <c r="Z359" s="7">
        <f t="shared" si="230"/>
        <v>1414</v>
      </c>
      <c r="AA359" s="7">
        <f t="shared" si="231"/>
        <v>470.5</v>
      </c>
      <c r="AB359" s="3">
        <f t="shared" si="232"/>
        <v>3232754404000000</v>
      </c>
      <c r="AC359" s="3">
        <f t="shared" si="233"/>
        <v>232754404000000</v>
      </c>
      <c r="AD359" s="3">
        <f t="shared" si="234"/>
        <v>3232754404000000</v>
      </c>
      <c r="AE359" s="3">
        <f t="shared" si="235"/>
        <v>6232754404000000</v>
      </c>
      <c r="AF359" s="3">
        <f t="shared" si="262"/>
        <v>3465508808000000</v>
      </c>
      <c r="AG359" s="3">
        <f t="shared" si="263"/>
        <v>3465508808000000</v>
      </c>
      <c r="AH359" s="10">
        <f t="shared" si="236"/>
        <v>2228.5378986328101</v>
      </c>
      <c r="AI359" s="10">
        <f t="shared" si="237"/>
        <v>1444.9379735321181</v>
      </c>
      <c r="AJ359" s="10">
        <f t="shared" si="238"/>
        <v>37946.648451988134</v>
      </c>
      <c r="AK359" s="10">
        <f t="shared" si="239"/>
        <v>47736.883752601076</v>
      </c>
      <c r="AL359" s="3">
        <f t="shared" si="240"/>
        <v>830.36304750224849</v>
      </c>
      <c r="AM359" s="3">
        <f t="shared" si="241"/>
        <v>561.16952046505617</v>
      </c>
      <c r="AN359" s="3">
        <f t="shared" si="242"/>
        <v>0.76367094561989068</v>
      </c>
      <c r="AO359" s="3">
        <f t="shared" si="243"/>
        <v>0.74134901599375735</v>
      </c>
      <c r="AP359" s="8">
        <f t="shared" si="244"/>
        <v>0.8424950393087326</v>
      </c>
      <c r="AQ359" s="8">
        <f t="shared" si="245"/>
        <v>0.91921625086841241</v>
      </c>
      <c r="AR359" s="3">
        <f t="shared" si="246"/>
        <v>3276267981578829.5</v>
      </c>
      <c r="AS359" s="3">
        <f t="shared" si="247"/>
        <v>5740906547523318</v>
      </c>
      <c r="AT359" s="3">
        <f t="shared" si="248"/>
        <v>15930.747942840959</v>
      </c>
      <c r="AU359" s="3">
        <f t="shared" si="249"/>
        <v>7423.8611185433147</v>
      </c>
      <c r="AV359" s="3">
        <f t="shared" si="250"/>
        <v>15930.747942840959</v>
      </c>
      <c r="AW359" s="3">
        <f t="shared" si="251"/>
        <v>7423.8611185433147</v>
      </c>
      <c r="BE359" s="3">
        <f t="shared" si="252"/>
        <v>17027.903099830612</v>
      </c>
      <c r="BF359" s="3" t="e">
        <f t="shared" si="253"/>
        <v>#DIV/0!</v>
      </c>
      <c r="BG359" s="3" t="e">
        <f t="shared" si="254"/>
        <v>#DIV/0!</v>
      </c>
      <c r="BH359" s="3">
        <f t="shared" si="255"/>
        <v>15618.235877792198</v>
      </c>
      <c r="BI359" s="3">
        <f t="shared" si="256"/>
        <v>88799.433546596178</v>
      </c>
      <c r="BJ359" s="3">
        <f t="shared" si="257"/>
        <v>10085.445787194578</v>
      </c>
      <c r="BK359" s="5" t="e">
        <f t="shared" si="264"/>
        <v>#DIV/0!</v>
      </c>
      <c r="BL359" s="5" t="e">
        <f t="shared" si="265"/>
        <v>#DIV/0!</v>
      </c>
      <c r="BM359" s="39" t="e">
        <f t="shared" si="258"/>
        <v>#DIV/0!</v>
      </c>
      <c r="BN359" s="39" t="e">
        <f t="shared" si="259"/>
        <v>#DIV/0!</v>
      </c>
    </row>
    <row r="360" spans="14:66" x14ac:dyDescent="0.2">
      <c r="N360" s="5">
        <v>233672128000000</v>
      </c>
      <c r="O360" s="32">
        <f t="shared" si="223"/>
        <v>1790.2034769452794</v>
      </c>
      <c r="P360" s="36">
        <f t="shared" si="224"/>
        <v>1298.6999695394202</v>
      </c>
      <c r="Q360" s="36">
        <f t="shared" si="225"/>
        <v>442.4552745870061</v>
      </c>
      <c r="R360" s="37">
        <f t="shared" si="260"/>
        <v>1741.1552441264262</v>
      </c>
      <c r="S360" s="28">
        <f t="shared" si="226"/>
        <v>1298.6999695394202</v>
      </c>
      <c r="T360" s="28">
        <f t="shared" si="227"/>
        <v>442.4552745870061</v>
      </c>
      <c r="U360" s="28">
        <f t="shared" si="261"/>
        <v>1741.1552441264262</v>
      </c>
      <c r="V360" s="30">
        <f t="shared" si="228"/>
        <v>1312.1298975635241</v>
      </c>
      <c r="W360" s="30">
        <f t="shared" si="229"/>
        <v>488.7322340749879</v>
      </c>
      <c r="X360" s="30">
        <f t="shared" si="222"/>
        <v>1800.862131638512</v>
      </c>
      <c r="Z360" s="7">
        <f t="shared" si="230"/>
        <v>1414</v>
      </c>
      <c r="AA360" s="7">
        <f t="shared" si="231"/>
        <v>470.5</v>
      </c>
      <c r="AB360" s="3">
        <f t="shared" si="232"/>
        <v>3233672128000000</v>
      </c>
      <c r="AC360" s="3">
        <f t="shared" si="233"/>
        <v>233672128000000</v>
      </c>
      <c r="AD360" s="3">
        <f t="shared" si="234"/>
        <v>3233672128000000</v>
      </c>
      <c r="AE360" s="3">
        <f t="shared" si="235"/>
        <v>6233672128000000</v>
      </c>
      <c r="AF360" s="3">
        <f t="shared" si="262"/>
        <v>3467344256000000</v>
      </c>
      <c r="AG360" s="3">
        <f t="shared" si="263"/>
        <v>3467344256000000</v>
      </c>
      <c r="AH360" s="10">
        <f t="shared" si="236"/>
        <v>2228.1204519436001</v>
      </c>
      <c r="AI360" s="10">
        <f t="shared" si="237"/>
        <v>1444.7975719041669</v>
      </c>
      <c r="AJ360" s="10">
        <f t="shared" si="238"/>
        <v>37926.561291652848</v>
      </c>
      <c r="AK360" s="10">
        <f t="shared" si="239"/>
        <v>47711.614104899279</v>
      </c>
      <c r="AL360" s="3">
        <f t="shared" si="240"/>
        <v>830.18370704928782</v>
      </c>
      <c r="AM360" s="3">
        <f t="shared" si="241"/>
        <v>561.10407449237425</v>
      </c>
      <c r="AN360" s="3">
        <f t="shared" si="242"/>
        <v>0.76366085429785369</v>
      </c>
      <c r="AO360" s="3">
        <f t="shared" si="243"/>
        <v>0.74134305426891989</v>
      </c>
      <c r="AP360" s="8">
        <f t="shared" si="244"/>
        <v>0.84250574935717482</v>
      </c>
      <c r="AQ360" s="8">
        <f t="shared" si="245"/>
        <v>0.91922771069891618</v>
      </c>
      <c r="AR360" s="3">
        <f t="shared" si="246"/>
        <v>3277353748835886</v>
      </c>
      <c r="AS360" s="3">
        <f t="shared" si="247"/>
        <v>5741843182513958</v>
      </c>
      <c r="AT360" s="3">
        <f t="shared" si="248"/>
        <v>15926.810683337841</v>
      </c>
      <c r="AU360" s="3">
        <f t="shared" si="249"/>
        <v>7422.9718290175442</v>
      </c>
      <c r="AV360" s="3">
        <f t="shared" si="250"/>
        <v>15926.810683337842</v>
      </c>
      <c r="AW360" s="3">
        <f t="shared" si="251"/>
        <v>7422.9718290175451</v>
      </c>
      <c r="BE360" s="3">
        <f t="shared" si="252"/>
        <v>17027.947142852492</v>
      </c>
      <c r="BF360" s="3" t="e">
        <f t="shared" si="253"/>
        <v>#DIV/0!</v>
      </c>
      <c r="BG360" s="3" t="e">
        <f t="shared" si="254"/>
        <v>#DIV/0!</v>
      </c>
      <c r="BH360" s="3">
        <f t="shared" si="255"/>
        <v>15618.402440697999</v>
      </c>
      <c r="BI360" s="3">
        <f t="shared" si="256"/>
        <v>88551.90924806874</v>
      </c>
      <c r="BJ360" s="3">
        <f t="shared" si="257"/>
        <v>10083.535437413195</v>
      </c>
      <c r="BK360" s="5" t="e">
        <f t="shared" si="264"/>
        <v>#DIV/0!</v>
      </c>
      <c r="BL360" s="5" t="e">
        <f t="shared" si="265"/>
        <v>#DIV/0!</v>
      </c>
      <c r="BM360" s="39" t="e">
        <f t="shared" si="258"/>
        <v>#DIV/0!</v>
      </c>
      <c r="BN360" s="39" t="e">
        <f t="shared" si="259"/>
        <v>#DIV/0!</v>
      </c>
    </row>
    <row r="361" spans="14:66" x14ac:dyDescent="0.2">
      <c r="N361" s="5">
        <v>235413270000000</v>
      </c>
      <c r="O361" s="32">
        <f t="shared" si="223"/>
        <v>1790.1423524722361</v>
      </c>
      <c r="P361" s="36">
        <f t="shared" si="224"/>
        <v>1298.650325483256</v>
      </c>
      <c r="Q361" s="36">
        <f t="shared" si="225"/>
        <v>442.44928160928583</v>
      </c>
      <c r="R361" s="37">
        <f t="shared" si="260"/>
        <v>1741.0996070925419</v>
      </c>
      <c r="S361" s="28">
        <f t="shared" si="226"/>
        <v>1298.650325483256</v>
      </c>
      <c r="T361" s="28">
        <f t="shared" si="227"/>
        <v>442.44928160928583</v>
      </c>
      <c r="U361" s="28">
        <f t="shared" si="261"/>
        <v>1741.0996070925419</v>
      </c>
      <c r="V361" s="30">
        <f t="shared" si="228"/>
        <v>1312.0354864196943</v>
      </c>
      <c r="W361" s="30">
        <f t="shared" si="229"/>
        <v>488.69727150575977</v>
      </c>
      <c r="X361" s="30">
        <f t="shared" si="222"/>
        <v>1800.7327579254541</v>
      </c>
      <c r="Z361" s="7">
        <f t="shared" si="230"/>
        <v>1414</v>
      </c>
      <c r="AA361" s="7">
        <f t="shared" si="231"/>
        <v>470.5</v>
      </c>
      <c r="AB361" s="3">
        <f t="shared" si="232"/>
        <v>3235413270000000</v>
      </c>
      <c r="AC361" s="3">
        <f t="shared" si="233"/>
        <v>235413270000000</v>
      </c>
      <c r="AD361" s="3">
        <f t="shared" si="234"/>
        <v>3235413270000000</v>
      </c>
      <c r="AE361" s="3">
        <f t="shared" si="235"/>
        <v>6235413270000000</v>
      </c>
      <c r="AF361" s="3">
        <f t="shared" si="262"/>
        <v>3470826540000000</v>
      </c>
      <c r="AG361" s="3">
        <f t="shared" si="263"/>
        <v>3470826540000000</v>
      </c>
      <c r="AH361" s="10">
        <f t="shared" si="236"/>
        <v>2227.3289959552999</v>
      </c>
      <c r="AI361" s="10">
        <f t="shared" si="237"/>
        <v>1444.5312907041396</v>
      </c>
      <c r="AJ361" s="10">
        <f t="shared" si="238"/>
        <v>37888.509531923897</v>
      </c>
      <c r="AK361" s="10">
        <f t="shared" si="239"/>
        <v>47663.74499116026</v>
      </c>
      <c r="AL361" s="3">
        <f t="shared" si="240"/>
        <v>829.84370587186288</v>
      </c>
      <c r="AM361" s="3">
        <f t="shared" si="241"/>
        <v>560.97995692803147</v>
      </c>
      <c r="AN361" s="3">
        <f t="shared" si="242"/>
        <v>0.76364171557890592</v>
      </c>
      <c r="AO361" s="3">
        <f t="shared" si="243"/>
        <v>0.74133174563748694</v>
      </c>
      <c r="AP361" s="8">
        <f t="shared" si="244"/>
        <v>0.84252606421178589</v>
      </c>
      <c r="AQ361" s="8">
        <f t="shared" si="245"/>
        <v>0.91924945009183079</v>
      </c>
      <c r="AR361" s="3">
        <f t="shared" si="246"/>
        <v>3279413634782014.5</v>
      </c>
      <c r="AS361" s="3">
        <f t="shared" si="247"/>
        <v>5743620154476230</v>
      </c>
      <c r="AT361" s="3">
        <f t="shared" si="248"/>
        <v>15919.347565794555</v>
      </c>
      <c r="AU361" s="3">
        <f t="shared" si="249"/>
        <v>7421.2854051567374</v>
      </c>
      <c r="AV361" s="3">
        <f t="shared" si="250"/>
        <v>15919.347565794556</v>
      </c>
      <c r="AW361" s="3">
        <f t="shared" si="251"/>
        <v>7421.2854051567374</v>
      </c>
      <c r="BE361" s="3">
        <f t="shared" si="252"/>
        <v>17028.030703002612</v>
      </c>
      <c r="BF361" s="3" t="e">
        <f t="shared" si="253"/>
        <v>#DIV/0!</v>
      </c>
      <c r="BG361" s="3" t="e">
        <f t="shared" si="254"/>
        <v>#DIV/0!</v>
      </c>
      <c r="BH361" s="3">
        <f t="shared" si="255"/>
        <v>15618.718411668418</v>
      </c>
      <c r="BI361" s="3">
        <f t="shared" si="256"/>
        <v>88086.85053790317</v>
      </c>
      <c r="BJ361" s="3">
        <f t="shared" si="257"/>
        <v>10079.913604404659</v>
      </c>
      <c r="BK361" s="5" t="e">
        <f t="shared" si="264"/>
        <v>#DIV/0!</v>
      </c>
      <c r="BL361" s="5" t="e">
        <f t="shared" si="265"/>
        <v>#DIV/0!</v>
      </c>
      <c r="BM361" s="39" t="e">
        <f t="shared" si="258"/>
        <v>#DIV/0!</v>
      </c>
      <c r="BN361" s="39" t="e">
        <f t="shared" si="259"/>
        <v>#DIV/0!</v>
      </c>
    </row>
    <row r="362" spans="14:66" x14ac:dyDescent="0.2">
      <c r="N362" s="5">
        <v>236355144000000</v>
      </c>
      <c r="O362" s="32">
        <f t="shared" si="223"/>
        <v>1790.1093186355502</v>
      </c>
      <c r="P362" s="36">
        <f t="shared" si="224"/>
        <v>1298.6234773189317</v>
      </c>
      <c r="Q362" s="36">
        <f t="shared" si="225"/>
        <v>442.44604012475293</v>
      </c>
      <c r="R362" s="37">
        <f t="shared" si="260"/>
        <v>1741.0695174436846</v>
      </c>
      <c r="S362" s="28">
        <f t="shared" si="226"/>
        <v>1298.6234773189317</v>
      </c>
      <c r="T362" s="28">
        <f t="shared" si="227"/>
        <v>442.44604012475293</v>
      </c>
      <c r="U362" s="28">
        <f t="shared" si="261"/>
        <v>1741.0695174436846</v>
      </c>
      <c r="V362" s="30">
        <f t="shared" si="228"/>
        <v>1311.9845020044793</v>
      </c>
      <c r="W362" s="30">
        <f t="shared" si="229"/>
        <v>488.67838662486793</v>
      </c>
      <c r="X362" s="30">
        <f t="shared" si="222"/>
        <v>1800.6628886293472</v>
      </c>
      <c r="Z362" s="7">
        <f t="shared" si="230"/>
        <v>1414</v>
      </c>
      <c r="AA362" s="7">
        <f t="shared" si="231"/>
        <v>470.5</v>
      </c>
      <c r="AB362" s="3">
        <f t="shared" si="232"/>
        <v>3236355144000000</v>
      </c>
      <c r="AC362" s="3">
        <f t="shared" si="233"/>
        <v>236355144000000</v>
      </c>
      <c r="AD362" s="3">
        <f t="shared" si="234"/>
        <v>3236355144000000</v>
      </c>
      <c r="AE362" s="3">
        <f t="shared" si="235"/>
        <v>6236355144000000</v>
      </c>
      <c r="AF362" s="3">
        <f t="shared" si="262"/>
        <v>3472710288000000</v>
      </c>
      <c r="AG362" s="3">
        <f t="shared" si="263"/>
        <v>3472710288000000</v>
      </c>
      <c r="AH362" s="10">
        <f t="shared" si="236"/>
        <v>2226.9011509851093</v>
      </c>
      <c r="AI362" s="10">
        <f t="shared" si="237"/>
        <v>1444.3872968322178</v>
      </c>
      <c r="AJ362" s="10">
        <f t="shared" si="238"/>
        <v>37867.957168457135</v>
      </c>
      <c r="AK362" s="10">
        <f t="shared" si="239"/>
        <v>47637.890117919073</v>
      </c>
      <c r="AL362" s="3">
        <f t="shared" si="240"/>
        <v>829.65991823731281</v>
      </c>
      <c r="AM362" s="3">
        <f t="shared" si="241"/>
        <v>560.9128420902365</v>
      </c>
      <c r="AN362" s="3">
        <f t="shared" si="242"/>
        <v>0.76363136623531969</v>
      </c>
      <c r="AO362" s="3">
        <f t="shared" si="243"/>
        <v>0.74132562940563917</v>
      </c>
      <c r="AP362" s="8">
        <f t="shared" si="244"/>
        <v>0.84253705102258925</v>
      </c>
      <c r="AQ362" s="8">
        <f t="shared" si="245"/>
        <v>0.91926120861214777</v>
      </c>
      <c r="AR362" s="3">
        <f t="shared" si="246"/>
        <v>3280527893358678</v>
      </c>
      <c r="AS362" s="3">
        <f t="shared" si="247"/>
        <v>5744581384175230</v>
      </c>
      <c r="AT362" s="3">
        <f t="shared" si="248"/>
        <v>15915.314088680492</v>
      </c>
      <c r="AU362" s="3">
        <f t="shared" si="249"/>
        <v>7420.3735516985635</v>
      </c>
      <c r="AV362" s="3">
        <f t="shared" si="250"/>
        <v>15915.314088680492</v>
      </c>
      <c r="AW362" s="3">
        <f t="shared" si="251"/>
        <v>7420.3735516985644</v>
      </c>
      <c r="BE362" s="3">
        <f t="shared" si="252"/>
        <v>17028.075905021076</v>
      </c>
      <c r="BF362" s="3" t="e">
        <f t="shared" si="253"/>
        <v>#DIV/0!</v>
      </c>
      <c r="BG362" s="3" t="e">
        <f t="shared" si="254"/>
        <v>#DIV/0!</v>
      </c>
      <c r="BH362" s="3">
        <f t="shared" si="255"/>
        <v>15618.88931562755</v>
      </c>
      <c r="BI362" s="3">
        <f t="shared" si="256"/>
        <v>87837.727784361516</v>
      </c>
      <c r="BJ362" s="3">
        <f t="shared" si="257"/>
        <v>10077.955761800129</v>
      </c>
      <c r="BK362" s="5" t="e">
        <f t="shared" si="264"/>
        <v>#DIV/0!</v>
      </c>
      <c r="BL362" s="5" t="e">
        <f t="shared" si="265"/>
        <v>#DIV/0!</v>
      </c>
      <c r="BM362" s="39" t="e">
        <f t="shared" si="258"/>
        <v>#DIV/0!</v>
      </c>
      <c r="BN362" s="39" t="e">
        <f t="shared" si="259"/>
        <v>#DIV/0!</v>
      </c>
    </row>
    <row r="363" spans="14:66" x14ac:dyDescent="0.2">
      <c r="N363" s="5">
        <v>238110826000000</v>
      </c>
      <c r="O363" s="32">
        <f t="shared" si="223"/>
        <v>1790.0478012881745</v>
      </c>
      <c r="P363" s="36">
        <f t="shared" si="224"/>
        <v>1298.5734444027235</v>
      </c>
      <c r="Q363" s="36">
        <f t="shared" si="225"/>
        <v>442.43999869989557</v>
      </c>
      <c r="R363" s="37">
        <f t="shared" si="260"/>
        <v>1741.013443102619</v>
      </c>
      <c r="S363" s="28">
        <f t="shared" si="226"/>
        <v>1298.5734444027235</v>
      </c>
      <c r="T363" s="28">
        <f t="shared" si="227"/>
        <v>442.43999869989557</v>
      </c>
      <c r="U363" s="28">
        <f t="shared" si="261"/>
        <v>1741.013443102619</v>
      </c>
      <c r="V363" s="30">
        <f t="shared" si="228"/>
        <v>1311.8896281371576</v>
      </c>
      <c r="W363" s="30">
        <f t="shared" si="229"/>
        <v>488.64323705614737</v>
      </c>
      <c r="X363" s="30">
        <f t="shared" si="222"/>
        <v>1800.532865193305</v>
      </c>
      <c r="Z363" s="7">
        <f t="shared" si="230"/>
        <v>1414</v>
      </c>
      <c r="AA363" s="7">
        <f t="shared" si="231"/>
        <v>470.5</v>
      </c>
      <c r="AB363" s="3">
        <f t="shared" si="232"/>
        <v>3238110826000000</v>
      </c>
      <c r="AC363" s="3">
        <f t="shared" si="233"/>
        <v>238110826000000</v>
      </c>
      <c r="AD363" s="3">
        <f t="shared" si="234"/>
        <v>3238110826000000</v>
      </c>
      <c r="AE363" s="3">
        <f t="shared" si="235"/>
        <v>6238110826000000</v>
      </c>
      <c r="AF363" s="3">
        <f t="shared" si="262"/>
        <v>3476221652000000</v>
      </c>
      <c r="AG363" s="3">
        <f t="shared" si="263"/>
        <v>3476221652000000</v>
      </c>
      <c r="AH363" s="10">
        <f t="shared" si="236"/>
        <v>2226.1041863297614</v>
      </c>
      <c r="AI363" s="10">
        <f t="shared" si="237"/>
        <v>1444.1189841829764</v>
      </c>
      <c r="AJ363" s="10">
        <f t="shared" si="238"/>
        <v>37829.706390783518</v>
      </c>
      <c r="AK363" s="10">
        <f t="shared" si="239"/>
        <v>47589.77063960566</v>
      </c>
      <c r="AL363" s="3">
        <f t="shared" si="240"/>
        <v>829.317588193662</v>
      </c>
      <c r="AM363" s="3">
        <f t="shared" si="241"/>
        <v>560.78778814767054</v>
      </c>
      <c r="AN363" s="3">
        <f t="shared" si="242"/>
        <v>0.76361208182343177</v>
      </c>
      <c r="AO363" s="3">
        <f t="shared" si="243"/>
        <v>0.74131423079746739</v>
      </c>
      <c r="AP363" s="8">
        <f t="shared" si="244"/>
        <v>0.84255752600365796</v>
      </c>
      <c r="AQ363" s="8">
        <f t="shared" si="245"/>
        <v>0.9192831241478947</v>
      </c>
      <c r="AR363" s="3">
        <f t="shared" si="246"/>
        <v>3282604829523493</v>
      </c>
      <c r="AS363" s="3">
        <f t="shared" si="247"/>
        <v>5746373095976153</v>
      </c>
      <c r="AT363" s="3">
        <f t="shared" si="248"/>
        <v>15907.802505966605</v>
      </c>
      <c r="AU363" s="3">
        <f t="shared" si="249"/>
        <v>7418.6746166517696</v>
      </c>
      <c r="AV363" s="3">
        <f t="shared" si="250"/>
        <v>15907.802505966603</v>
      </c>
      <c r="AW363" s="3">
        <f t="shared" si="251"/>
        <v>7418.6746166517696</v>
      </c>
      <c r="BE363" s="3">
        <f t="shared" si="252"/>
        <v>17028.160162968725</v>
      </c>
      <c r="BF363" s="3" t="e">
        <f t="shared" si="253"/>
        <v>#DIV/0!</v>
      </c>
      <c r="BG363" s="3" t="e">
        <f t="shared" si="254"/>
        <v>#DIV/0!</v>
      </c>
      <c r="BH363" s="3">
        <f t="shared" si="255"/>
        <v>15619.207846272935</v>
      </c>
      <c r="BI363" s="3">
        <f t="shared" si="256"/>
        <v>87377.872393375539</v>
      </c>
      <c r="BJ363" s="3">
        <f t="shared" si="257"/>
        <v>10074.308893771076</v>
      </c>
      <c r="BK363" s="5" t="e">
        <f t="shared" si="264"/>
        <v>#DIV/0!</v>
      </c>
      <c r="BL363" s="5" t="e">
        <f t="shared" si="265"/>
        <v>#DIV/0!</v>
      </c>
      <c r="BM363" s="39" t="e">
        <f t="shared" si="258"/>
        <v>#DIV/0!</v>
      </c>
      <c r="BN363" s="39" t="e">
        <f t="shared" si="259"/>
        <v>#DIV/0!</v>
      </c>
    </row>
    <row r="364" spans="14:66" x14ac:dyDescent="0.2">
      <c r="N364" s="5">
        <v>239026134000000</v>
      </c>
      <c r="O364" s="32">
        <f t="shared" si="223"/>
        <v>1790.0157599572285</v>
      </c>
      <c r="P364" s="36">
        <f t="shared" si="224"/>
        <v>1298.5473668682441</v>
      </c>
      <c r="Q364" s="36">
        <f t="shared" si="225"/>
        <v>442.43684947458553</v>
      </c>
      <c r="R364" s="37">
        <f t="shared" si="260"/>
        <v>1740.9842163428298</v>
      </c>
      <c r="S364" s="28">
        <f t="shared" si="226"/>
        <v>1298.5473668682441</v>
      </c>
      <c r="T364" s="28">
        <f t="shared" si="227"/>
        <v>442.43684947458553</v>
      </c>
      <c r="U364" s="28">
        <f t="shared" si="261"/>
        <v>1740.9842163428298</v>
      </c>
      <c r="V364" s="30">
        <f t="shared" si="228"/>
        <v>1311.8402499812896</v>
      </c>
      <c r="W364" s="30">
        <f t="shared" si="229"/>
        <v>488.62493906435975</v>
      </c>
      <c r="X364" s="30">
        <f t="shared" si="222"/>
        <v>1800.4651890456494</v>
      </c>
      <c r="Z364" s="7">
        <f t="shared" si="230"/>
        <v>1414</v>
      </c>
      <c r="AA364" s="7">
        <f t="shared" si="231"/>
        <v>470.5</v>
      </c>
      <c r="AB364" s="3">
        <f t="shared" si="232"/>
        <v>3239026134000000</v>
      </c>
      <c r="AC364" s="3">
        <f t="shared" si="233"/>
        <v>239026134000000</v>
      </c>
      <c r="AD364" s="3">
        <f t="shared" si="234"/>
        <v>3239026134000000</v>
      </c>
      <c r="AE364" s="3">
        <f t="shared" si="235"/>
        <v>6239026134000000</v>
      </c>
      <c r="AF364" s="3">
        <f t="shared" si="262"/>
        <v>3478052268000000</v>
      </c>
      <c r="AG364" s="3">
        <f t="shared" si="263"/>
        <v>3478052268000000</v>
      </c>
      <c r="AH364" s="10">
        <f t="shared" si="236"/>
        <v>2225.6889808337382</v>
      </c>
      <c r="AI364" s="10">
        <f t="shared" si="237"/>
        <v>1443.9791516585624</v>
      </c>
      <c r="AJ364" s="10">
        <f t="shared" si="238"/>
        <v>37809.795342743375</v>
      </c>
      <c r="AK364" s="10">
        <f t="shared" si="239"/>
        <v>47564.72254117117</v>
      </c>
      <c r="AL364" s="3">
        <f t="shared" si="240"/>
        <v>829.13924957860502</v>
      </c>
      <c r="AM364" s="3">
        <f t="shared" si="241"/>
        <v>560.72261835653467</v>
      </c>
      <c r="AN364" s="3">
        <f t="shared" si="242"/>
        <v>0.76360203173295282</v>
      </c>
      <c r="AO364" s="3">
        <f t="shared" si="243"/>
        <v>0.74130828939574123</v>
      </c>
      <c r="AP364" s="8">
        <f t="shared" si="244"/>
        <v>0.84256819797764648</v>
      </c>
      <c r="AQ364" s="8">
        <f t="shared" si="245"/>
        <v>0.91929454820595546</v>
      </c>
      <c r="AR364" s="3">
        <f t="shared" si="246"/>
        <v>3283687581104671</v>
      </c>
      <c r="AS364" s="3">
        <f t="shared" si="247"/>
        <v>5747307162057132</v>
      </c>
      <c r="AT364" s="3">
        <f t="shared" si="248"/>
        <v>15903.889993191111</v>
      </c>
      <c r="AU364" s="3">
        <f t="shared" si="249"/>
        <v>7417.7892995040975</v>
      </c>
      <c r="AV364" s="3">
        <f t="shared" si="250"/>
        <v>15903.889993191109</v>
      </c>
      <c r="AW364" s="3">
        <f t="shared" si="251"/>
        <v>7417.7892995040975</v>
      </c>
      <c r="BE364" s="3">
        <f t="shared" si="252"/>
        <v>17028.204090042957</v>
      </c>
      <c r="BF364" s="3" t="e">
        <f t="shared" si="253"/>
        <v>#DIV/0!</v>
      </c>
      <c r="BG364" s="3" t="e">
        <f t="shared" si="254"/>
        <v>#DIV/0!</v>
      </c>
      <c r="BH364" s="3">
        <f t="shared" si="255"/>
        <v>15619.373888755314</v>
      </c>
      <c r="BI364" s="3">
        <f t="shared" si="256"/>
        <v>87140.430993234768</v>
      </c>
      <c r="BJ364" s="3">
        <f t="shared" si="257"/>
        <v>10072.408980278935</v>
      </c>
      <c r="BK364" s="5" t="e">
        <f t="shared" si="264"/>
        <v>#DIV/0!</v>
      </c>
      <c r="BL364" s="5" t="e">
        <f t="shared" si="265"/>
        <v>#DIV/0!</v>
      </c>
      <c r="BM364" s="39" t="e">
        <f t="shared" si="258"/>
        <v>#DIV/0!</v>
      </c>
      <c r="BN364" s="39" t="e">
        <f t="shared" si="259"/>
        <v>#DIV/0!</v>
      </c>
    </row>
    <row r="365" spans="14:66" x14ac:dyDescent="0.2">
      <c r="N365" s="5">
        <v>240799811000000</v>
      </c>
      <c r="O365" s="32">
        <f t="shared" si="223"/>
        <v>1789.9537289162522</v>
      </c>
      <c r="P365" s="36">
        <f t="shared" si="224"/>
        <v>1298.4968469753717</v>
      </c>
      <c r="Q365" s="36">
        <f t="shared" si="225"/>
        <v>442.43074773607788</v>
      </c>
      <c r="R365" s="37">
        <f t="shared" si="260"/>
        <v>1740.9275947114495</v>
      </c>
      <c r="S365" s="28">
        <f t="shared" si="226"/>
        <v>1298.4968469753717</v>
      </c>
      <c r="T365" s="28">
        <f t="shared" si="227"/>
        <v>442.43074773607788</v>
      </c>
      <c r="U365" s="28">
        <f t="shared" si="261"/>
        <v>1740.9275947114495</v>
      </c>
      <c r="V365" s="30">
        <f t="shared" si="228"/>
        <v>1311.7447268518467</v>
      </c>
      <c r="W365" s="30">
        <f t="shared" si="229"/>
        <v>488.5895334396069</v>
      </c>
      <c r="X365" s="30">
        <f t="shared" si="222"/>
        <v>1800.3342602914536</v>
      </c>
      <c r="Z365" s="7">
        <f t="shared" si="230"/>
        <v>1414</v>
      </c>
      <c r="AA365" s="7">
        <f t="shared" si="231"/>
        <v>470.5</v>
      </c>
      <c r="AB365" s="3">
        <f t="shared" si="232"/>
        <v>3240799811000000</v>
      </c>
      <c r="AC365" s="3">
        <f t="shared" si="233"/>
        <v>240799811000000</v>
      </c>
      <c r="AD365" s="3">
        <f t="shared" si="234"/>
        <v>3240799811000000</v>
      </c>
      <c r="AE365" s="3">
        <f t="shared" si="235"/>
        <v>6240799811000000</v>
      </c>
      <c r="AF365" s="3">
        <f t="shared" si="262"/>
        <v>3481599622000000</v>
      </c>
      <c r="AG365" s="3">
        <f t="shared" si="263"/>
        <v>3481599622000000</v>
      </c>
      <c r="AH365" s="10">
        <f t="shared" si="236"/>
        <v>2224.8849528661858</v>
      </c>
      <c r="AI365" s="10">
        <f t="shared" si="237"/>
        <v>1443.7082821459994</v>
      </c>
      <c r="AJ365" s="10">
        <f t="shared" si="238"/>
        <v>37771.271461967212</v>
      </c>
      <c r="AK365" s="10">
        <f t="shared" si="239"/>
        <v>47516.259499154752</v>
      </c>
      <c r="AL365" s="3">
        <f t="shared" si="240"/>
        <v>828.79392327958863</v>
      </c>
      <c r="AM365" s="3">
        <f t="shared" si="241"/>
        <v>560.59638328403912</v>
      </c>
      <c r="AN365" s="3">
        <f t="shared" si="242"/>
        <v>0.76358256386295109</v>
      </c>
      <c r="AO365" s="3">
        <f t="shared" si="243"/>
        <v>0.74129677844114572</v>
      </c>
      <c r="AP365" s="8">
        <f t="shared" si="244"/>
        <v>0.84258887325084975</v>
      </c>
      <c r="AQ365" s="8">
        <f t="shared" si="245"/>
        <v>0.91931668293664215</v>
      </c>
      <c r="AR365" s="3">
        <f t="shared" si="246"/>
        <v>3285785652581613</v>
      </c>
      <c r="AS365" s="3">
        <f t="shared" si="247"/>
        <v>5749117138178434</v>
      </c>
      <c r="AT365" s="3">
        <f t="shared" si="248"/>
        <v>15896.315325969308</v>
      </c>
      <c r="AU365" s="3">
        <f t="shared" si="249"/>
        <v>7416.0745306842582</v>
      </c>
      <c r="AV365" s="3">
        <f t="shared" si="250"/>
        <v>15896.315325969306</v>
      </c>
      <c r="AW365" s="3">
        <f t="shared" si="251"/>
        <v>7416.0745306842582</v>
      </c>
      <c r="BE365" s="3">
        <f t="shared" si="252"/>
        <v>17028.289211599029</v>
      </c>
      <c r="BF365" s="3" t="e">
        <f t="shared" si="253"/>
        <v>#DIV/0!</v>
      </c>
      <c r="BG365" s="3" t="e">
        <f t="shared" si="254"/>
        <v>#DIV/0!</v>
      </c>
      <c r="BH365" s="3">
        <f t="shared" si="255"/>
        <v>15619.695604818964</v>
      </c>
      <c r="BI365" s="3">
        <f t="shared" si="256"/>
        <v>86684.730360253161</v>
      </c>
      <c r="BJ365" s="3">
        <f t="shared" si="257"/>
        <v>10068.729965150018</v>
      </c>
      <c r="BK365" s="5" t="e">
        <f t="shared" si="264"/>
        <v>#DIV/0!</v>
      </c>
      <c r="BL365" s="5" t="e">
        <f t="shared" si="265"/>
        <v>#DIV/0!</v>
      </c>
      <c r="BM365" s="39" t="e">
        <f t="shared" si="258"/>
        <v>#DIV/0!</v>
      </c>
      <c r="BN365" s="39" t="e">
        <f t="shared" si="259"/>
        <v>#DIV/0!</v>
      </c>
    </row>
    <row r="366" spans="14:66" x14ac:dyDescent="0.2">
      <c r="N366" s="5">
        <v>241691999000000</v>
      </c>
      <c r="O366" s="32">
        <f t="shared" si="223"/>
        <v>1789.9225552747828</v>
      </c>
      <c r="P366" s="36">
        <f t="shared" si="224"/>
        <v>1298.4714411168811</v>
      </c>
      <c r="Q366" s="36">
        <f t="shared" si="225"/>
        <v>442.42767886587393</v>
      </c>
      <c r="R366" s="37">
        <f t="shared" si="260"/>
        <v>1740.8991199827551</v>
      </c>
      <c r="S366" s="28">
        <f t="shared" si="226"/>
        <v>1298.4714411168814</v>
      </c>
      <c r="T366" s="28">
        <f t="shared" si="227"/>
        <v>442.42767886587393</v>
      </c>
      <c r="U366" s="28">
        <f t="shared" si="261"/>
        <v>1740.8991199827553</v>
      </c>
      <c r="V366" s="30">
        <f t="shared" si="228"/>
        <v>1311.6967572189865</v>
      </c>
      <c r="W366" s="30">
        <f t="shared" si="229"/>
        <v>488.57174966278325</v>
      </c>
      <c r="X366" s="30">
        <f t="shared" si="222"/>
        <v>1800.2685068817698</v>
      </c>
      <c r="Z366" s="7">
        <f t="shared" si="230"/>
        <v>1414</v>
      </c>
      <c r="AA366" s="7">
        <f t="shared" si="231"/>
        <v>470.5</v>
      </c>
      <c r="AB366" s="3">
        <f t="shared" si="232"/>
        <v>3241691999000000</v>
      </c>
      <c r="AC366" s="3">
        <f t="shared" si="233"/>
        <v>241691999000000</v>
      </c>
      <c r="AD366" s="3">
        <f t="shared" si="234"/>
        <v>3241691999000000</v>
      </c>
      <c r="AE366" s="3">
        <f t="shared" si="235"/>
        <v>6241691999000000</v>
      </c>
      <c r="AF366" s="3">
        <f t="shared" si="262"/>
        <v>3483383998000000</v>
      </c>
      <c r="AG366" s="3">
        <f t="shared" si="263"/>
        <v>3483383998000000</v>
      </c>
      <c r="AH366" s="10">
        <f t="shared" si="236"/>
        <v>2224.4807899665579</v>
      </c>
      <c r="AI366" s="10">
        <f t="shared" si="237"/>
        <v>1443.572078736031</v>
      </c>
      <c r="AJ366" s="10">
        <f t="shared" si="238"/>
        <v>37751.922992110049</v>
      </c>
      <c r="AK366" s="10">
        <f t="shared" si="239"/>
        <v>47491.919124074448</v>
      </c>
      <c r="AL366" s="3">
        <f t="shared" si="240"/>
        <v>828.62034660665574</v>
      </c>
      <c r="AM366" s="3">
        <f t="shared" si="241"/>
        <v>560.53291016709511</v>
      </c>
      <c r="AN366" s="3">
        <f t="shared" si="242"/>
        <v>0.76357277476012853</v>
      </c>
      <c r="AO366" s="3">
        <f t="shared" si="243"/>
        <v>0.74129098936748372</v>
      </c>
      <c r="AP366" s="8">
        <f t="shared" si="244"/>
        <v>0.84259927085370212</v>
      </c>
      <c r="AQ366" s="8">
        <f t="shared" si="245"/>
        <v>0.91932781570363264</v>
      </c>
      <c r="AR366" s="3">
        <f t="shared" si="246"/>
        <v>3286840978102346.5</v>
      </c>
      <c r="AS366" s="3">
        <f t="shared" si="247"/>
        <v>5750027560214823</v>
      </c>
      <c r="AT366" s="3">
        <f t="shared" si="248"/>
        <v>15892.508618555572</v>
      </c>
      <c r="AU366" s="3">
        <f t="shared" si="249"/>
        <v>7415.2123692166515</v>
      </c>
      <c r="AV366" s="3">
        <f t="shared" si="250"/>
        <v>15892.508618555576</v>
      </c>
      <c r="AW366" s="3">
        <f t="shared" si="251"/>
        <v>7415.2123692166506</v>
      </c>
      <c r="BE366" s="3">
        <f t="shared" si="252"/>
        <v>17028.332029108005</v>
      </c>
      <c r="BF366" s="3" t="e">
        <f t="shared" si="253"/>
        <v>#DIV/0!</v>
      </c>
      <c r="BG366" s="3" t="e">
        <f t="shared" si="254"/>
        <v>#DIV/0!</v>
      </c>
      <c r="BH366" s="3">
        <f t="shared" si="255"/>
        <v>15619.857413313495</v>
      </c>
      <c r="BI366" s="3">
        <f t="shared" si="256"/>
        <v>86457.676092317488</v>
      </c>
      <c r="BJ366" s="3">
        <f t="shared" si="257"/>
        <v>10066.880668261125</v>
      </c>
      <c r="BK366" s="5" t="e">
        <f t="shared" si="264"/>
        <v>#DIV/0!</v>
      </c>
      <c r="BL366" s="5" t="e">
        <f t="shared" si="265"/>
        <v>#DIV/0!</v>
      </c>
      <c r="BM366" s="39" t="e">
        <f t="shared" si="258"/>
        <v>#DIV/0!</v>
      </c>
      <c r="BN366" s="39" t="e">
        <f t="shared" si="259"/>
        <v>#DIV/0!</v>
      </c>
    </row>
    <row r="367" spans="14:66" x14ac:dyDescent="0.2">
      <c r="N367" s="5">
        <v>243479918000000</v>
      </c>
      <c r="O367" s="32">
        <f t="shared" si="223"/>
        <v>1789.8601421590643</v>
      </c>
      <c r="P367" s="36">
        <f t="shared" si="224"/>
        <v>1298.4205415121378</v>
      </c>
      <c r="Q367" s="36">
        <f t="shared" si="225"/>
        <v>442.42152974857783</v>
      </c>
      <c r="R367" s="37">
        <f t="shared" si="260"/>
        <v>1740.8420712607156</v>
      </c>
      <c r="S367" s="28">
        <f t="shared" si="226"/>
        <v>1298.4205415121378</v>
      </c>
      <c r="T367" s="28">
        <f t="shared" si="227"/>
        <v>442.42152974857783</v>
      </c>
      <c r="U367" s="28">
        <f t="shared" si="261"/>
        <v>1740.8420712607156</v>
      </c>
      <c r="V367" s="30">
        <f t="shared" si="228"/>
        <v>1311.6007874656741</v>
      </c>
      <c r="W367" s="30">
        <f t="shared" si="229"/>
        <v>488.53616312519898</v>
      </c>
      <c r="X367" s="30">
        <f t="shared" si="222"/>
        <v>1800.1369505908731</v>
      </c>
      <c r="Z367" s="7">
        <f t="shared" si="230"/>
        <v>1414</v>
      </c>
      <c r="AA367" s="7">
        <f t="shared" si="231"/>
        <v>470.5</v>
      </c>
      <c r="AB367" s="3">
        <f t="shared" si="232"/>
        <v>3243479918000000</v>
      </c>
      <c r="AC367" s="3">
        <f t="shared" si="233"/>
        <v>243479918000000</v>
      </c>
      <c r="AD367" s="3">
        <f t="shared" si="234"/>
        <v>3243479918000000</v>
      </c>
      <c r="AE367" s="3">
        <f t="shared" si="235"/>
        <v>6243479918000000</v>
      </c>
      <c r="AF367" s="3">
        <f t="shared" si="262"/>
        <v>3486959836000000</v>
      </c>
      <c r="AG367" s="3">
        <f t="shared" si="263"/>
        <v>3486959836000000</v>
      </c>
      <c r="AH367" s="10">
        <f t="shared" si="236"/>
        <v>2223.6714147028488</v>
      </c>
      <c r="AI367" s="10">
        <f t="shared" si="237"/>
        <v>1443.2992282862601</v>
      </c>
      <c r="AJ367" s="10">
        <f t="shared" si="238"/>
        <v>37713.208820695014</v>
      </c>
      <c r="AK367" s="10">
        <f t="shared" si="239"/>
        <v>47443.216696434327</v>
      </c>
      <c r="AL367" s="3">
        <f t="shared" si="240"/>
        <v>828.27276150540376</v>
      </c>
      <c r="AM367" s="3">
        <f t="shared" si="241"/>
        <v>560.40576250819367</v>
      </c>
      <c r="AN367" s="3">
        <f t="shared" si="242"/>
        <v>0.76355316482293401</v>
      </c>
      <c r="AO367" s="3">
        <f t="shared" si="243"/>
        <v>0.74127939048887881</v>
      </c>
      <c r="AP367" s="8">
        <f t="shared" si="244"/>
        <v>0.84262010253526543</v>
      </c>
      <c r="AQ367" s="8">
        <f t="shared" si="245"/>
        <v>0.91935012271281902</v>
      </c>
      <c r="AR367" s="3">
        <f t="shared" si="246"/>
        <v>3288955743243510</v>
      </c>
      <c r="AS367" s="3">
        <f t="shared" si="247"/>
        <v>5751851969331956</v>
      </c>
      <c r="AT367" s="3">
        <f t="shared" si="248"/>
        <v>15884.88707005815</v>
      </c>
      <c r="AU367" s="3">
        <f t="shared" si="249"/>
        <v>7413.4854172179403</v>
      </c>
      <c r="AV367" s="3">
        <f t="shared" si="250"/>
        <v>15884.887070058148</v>
      </c>
      <c r="AW367" s="3">
        <f t="shared" si="251"/>
        <v>7413.4854172179403</v>
      </c>
      <c r="BE367" s="3">
        <f t="shared" si="252"/>
        <v>17028.417834160115</v>
      </c>
      <c r="BF367" s="3" t="e">
        <f t="shared" si="253"/>
        <v>#DIV/0!</v>
      </c>
      <c r="BG367" s="3" t="e">
        <f t="shared" si="254"/>
        <v>#DIV/0!</v>
      </c>
      <c r="BH367" s="3">
        <f t="shared" si="255"/>
        <v>15620.181632894471</v>
      </c>
      <c r="BI367" s="3">
        <f t="shared" si="256"/>
        <v>86006.966206992452</v>
      </c>
      <c r="BJ367" s="3">
        <f t="shared" si="257"/>
        <v>10063.177360117525</v>
      </c>
      <c r="BK367" s="5" t="e">
        <f t="shared" si="264"/>
        <v>#DIV/0!</v>
      </c>
      <c r="BL367" s="5" t="e">
        <f t="shared" si="265"/>
        <v>#DIV/0!</v>
      </c>
      <c r="BM367" s="39" t="e">
        <f t="shared" si="258"/>
        <v>#DIV/0!</v>
      </c>
      <c r="BN367" s="39" t="e">
        <f t="shared" si="259"/>
        <v>#DIV/0!</v>
      </c>
    </row>
    <row r="368" spans="14:66" x14ac:dyDescent="0.2">
      <c r="N368" s="5">
        <v>244378279000000</v>
      </c>
      <c r="O368" s="32">
        <f t="shared" si="223"/>
        <v>1789.8288109838818</v>
      </c>
      <c r="P368" s="36">
        <f t="shared" si="224"/>
        <v>1298.3949729495068</v>
      </c>
      <c r="Q368" s="36">
        <f t="shared" si="225"/>
        <v>442.41844045984743</v>
      </c>
      <c r="R368" s="37">
        <f t="shared" si="260"/>
        <v>1740.8134134093543</v>
      </c>
      <c r="S368" s="28">
        <f t="shared" si="226"/>
        <v>1298.3949729495068</v>
      </c>
      <c r="T368" s="28">
        <f t="shared" si="227"/>
        <v>442.41844045984743</v>
      </c>
      <c r="U368" s="28">
        <f t="shared" si="261"/>
        <v>1740.8134134093543</v>
      </c>
      <c r="V368" s="30">
        <f t="shared" si="228"/>
        <v>1311.5526464184663</v>
      </c>
      <c r="W368" s="30">
        <f t="shared" si="229"/>
        <v>488.51830810235975</v>
      </c>
      <c r="X368" s="30">
        <f t="shared" si="222"/>
        <v>1800.070954520826</v>
      </c>
      <c r="Z368" s="7">
        <f t="shared" si="230"/>
        <v>1414</v>
      </c>
      <c r="AA368" s="7">
        <f t="shared" si="231"/>
        <v>470.5</v>
      </c>
      <c r="AB368" s="3">
        <f t="shared" si="232"/>
        <v>3244378279000000</v>
      </c>
      <c r="AC368" s="3">
        <f t="shared" si="233"/>
        <v>244378279000000</v>
      </c>
      <c r="AD368" s="3">
        <f t="shared" si="234"/>
        <v>3244378279000000</v>
      </c>
      <c r="AE368" s="3">
        <f t="shared" si="235"/>
        <v>6244378279000000</v>
      </c>
      <c r="AF368" s="3">
        <f t="shared" si="262"/>
        <v>3488756558000000</v>
      </c>
      <c r="AG368" s="3">
        <f t="shared" si="263"/>
        <v>3488756558000000</v>
      </c>
      <c r="AH368" s="10">
        <f t="shared" si="236"/>
        <v>2223.265014048096</v>
      </c>
      <c r="AI368" s="10">
        <f t="shared" si="237"/>
        <v>1443.1621803112914</v>
      </c>
      <c r="AJ368" s="10">
        <f t="shared" si="238"/>
        <v>37693.78638440511</v>
      </c>
      <c r="AK368" s="10">
        <f t="shared" si="239"/>
        <v>47418.783271581626</v>
      </c>
      <c r="AL368" s="3">
        <f t="shared" si="240"/>
        <v>828.09824283735099</v>
      </c>
      <c r="AM368" s="3">
        <f t="shared" si="241"/>
        <v>560.34190115329261</v>
      </c>
      <c r="AN368" s="3">
        <f t="shared" si="242"/>
        <v>0.76354331517304186</v>
      </c>
      <c r="AO368" s="3">
        <f t="shared" si="243"/>
        <v>0.74127356363215324</v>
      </c>
      <c r="AP368" s="8">
        <f t="shared" si="244"/>
        <v>0.84263056723626828</v>
      </c>
      <c r="AQ368" s="8">
        <f t="shared" si="245"/>
        <v>0.91936132975608487</v>
      </c>
      <c r="AR368" s="3">
        <f t="shared" si="246"/>
        <v>3290018293309169.5</v>
      </c>
      <c r="AS368" s="3">
        <f t="shared" si="247"/>
        <v>5752768639860948</v>
      </c>
      <c r="AT368" s="3">
        <f t="shared" si="248"/>
        <v>15881.061045457116</v>
      </c>
      <c r="AU368" s="3">
        <f t="shared" si="249"/>
        <v>7412.6180897724716</v>
      </c>
      <c r="AV368" s="3">
        <f t="shared" si="250"/>
        <v>15881.061045457116</v>
      </c>
      <c r="AW368" s="3">
        <f t="shared" si="251"/>
        <v>7412.6180897724716</v>
      </c>
      <c r="BE368" s="3">
        <f t="shared" si="252"/>
        <v>17028.460947921096</v>
      </c>
      <c r="BF368" s="3" t="e">
        <f t="shared" si="253"/>
        <v>#DIV/0!</v>
      </c>
      <c r="BG368" s="3" t="e">
        <f t="shared" si="254"/>
        <v>#DIV/0!</v>
      </c>
      <c r="BH368" s="3">
        <f t="shared" si="255"/>
        <v>15620.344520725816</v>
      </c>
      <c r="BI368" s="3">
        <f t="shared" si="256"/>
        <v>85782.638698751412</v>
      </c>
      <c r="BJ368" s="3">
        <f t="shared" si="257"/>
        <v>10061.317912152568</v>
      </c>
      <c r="BK368" s="5" t="e">
        <f t="shared" si="264"/>
        <v>#DIV/0!</v>
      </c>
      <c r="BL368" s="5" t="e">
        <f t="shared" si="265"/>
        <v>#DIV/0!</v>
      </c>
      <c r="BM368" s="39" t="e">
        <f t="shared" si="258"/>
        <v>#DIV/0!</v>
      </c>
      <c r="BN368" s="39" t="e">
        <f t="shared" si="259"/>
        <v>#DIV/0!</v>
      </c>
    </row>
    <row r="369" spans="14:66" x14ac:dyDescent="0.2">
      <c r="N369" s="5">
        <v>246185264000000</v>
      </c>
      <c r="O369" s="32">
        <f t="shared" si="223"/>
        <v>1789.7658491098202</v>
      </c>
      <c r="P369" s="36">
        <f t="shared" si="224"/>
        <v>1298.343556972776</v>
      </c>
      <c r="Q369" s="36">
        <f t="shared" si="225"/>
        <v>442.41222741573739</v>
      </c>
      <c r="R369" s="37">
        <f t="shared" si="260"/>
        <v>1740.7557843885133</v>
      </c>
      <c r="S369" s="28">
        <f t="shared" si="226"/>
        <v>1298.343556972776</v>
      </c>
      <c r="T369" s="28">
        <f t="shared" si="227"/>
        <v>442.41222741573739</v>
      </c>
      <c r="U369" s="28">
        <f t="shared" si="261"/>
        <v>1740.7557843885133</v>
      </c>
      <c r="V369" s="30">
        <f t="shared" si="228"/>
        <v>1311.4559753461456</v>
      </c>
      <c r="W369" s="30">
        <f t="shared" si="229"/>
        <v>488.48244606452073</v>
      </c>
      <c r="X369" s="30">
        <f t="shared" ref="X369:X432" si="266">V369+W369</f>
        <v>1799.9384214106663</v>
      </c>
      <c r="Z369" s="7">
        <f t="shared" si="230"/>
        <v>1414</v>
      </c>
      <c r="AA369" s="7">
        <f t="shared" si="231"/>
        <v>470.5</v>
      </c>
      <c r="AB369" s="3">
        <f t="shared" si="232"/>
        <v>3246185264000000</v>
      </c>
      <c r="AC369" s="3">
        <f t="shared" si="233"/>
        <v>246185264000000</v>
      </c>
      <c r="AD369" s="3">
        <f t="shared" si="234"/>
        <v>3246185264000000</v>
      </c>
      <c r="AE369" s="3">
        <f t="shared" si="235"/>
        <v>6246185264000000</v>
      </c>
      <c r="AF369" s="3">
        <f t="shared" si="262"/>
        <v>3492370528000000</v>
      </c>
      <c r="AG369" s="3">
        <f t="shared" si="263"/>
        <v>3492370528000000</v>
      </c>
      <c r="AH369" s="10">
        <f t="shared" si="236"/>
        <v>2222.4481354448758</v>
      </c>
      <c r="AI369" s="10">
        <f t="shared" si="237"/>
        <v>1442.8866178078492</v>
      </c>
      <c r="AJ369" s="10">
        <f t="shared" si="238"/>
        <v>37654.780152939267</v>
      </c>
      <c r="AK369" s="10">
        <f t="shared" si="239"/>
        <v>47369.713432397599</v>
      </c>
      <c r="AL369" s="3">
        <f t="shared" si="240"/>
        <v>827.74747389880577</v>
      </c>
      <c r="AM369" s="3">
        <f t="shared" si="241"/>
        <v>560.21350047490364</v>
      </c>
      <c r="AN369" s="3">
        <f t="shared" si="242"/>
        <v>0.76352351062433255</v>
      </c>
      <c r="AO369" s="3">
        <f t="shared" si="243"/>
        <v>0.74126184565341802</v>
      </c>
      <c r="AP369" s="8">
        <f t="shared" si="244"/>
        <v>0.84265161128333876</v>
      </c>
      <c r="AQ369" s="8">
        <f t="shared" si="245"/>
        <v>0.91938386908565484</v>
      </c>
      <c r="AR369" s="3">
        <f t="shared" si="246"/>
        <v>3292155453930795.5</v>
      </c>
      <c r="AS369" s="3">
        <f t="shared" si="247"/>
        <v>5754612401726104</v>
      </c>
      <c r="AT369" s="3">
        <f t="shared" si="248"/>
        <v>15873.372390739774</v>
      </c>
      <c r="AU369" s="3">
        <f t="shared" si="249"/>
        <v>7410.8743359639784</v>
      </c>
      <c r="AV369" s="3">
        <f t="shared" si="250"/>
        <v>15873.372390739774</v>
      </c>
      <c r="AW369" s="3">
        <f t="shared" si="251"/>
        <v>7410.8743359639793</v>
      </c>
      <c r="BE369" s="3">
        <f t="shared" si="252"/>
        <v>17028.547667980612</v>
      </c>
      <c r="BF369" s="3" t="e">
        <f t="shared" si="253"/>
        <v>#DIV/0!</v>
      </c>
      <c r="BG369" s="3" t="e">
        <f t="shared" si="254"/>
        <v>#DIV/0!</v>
      </c>
      <c r="BH369" s="3">
        <f t="shared" si="255"/>
        <v>15620.672116497019</v>
      </c>
      <c r="BI369" s="3">
        <f t="shared" si="256"/>
        <v>85335.678254935527</v>
      </c>
      <c r="BJ369" s="3">
        <f t="shared" si="257"/>
        <v>10057.580450092088</v>
      </c>
      <c r="BK369" s="5" t="e">
        <f t="shared" si="264"/>
        <v>#DIV/0!</v>
      </c>
      <c r="BL369" s="5" t="e">
        <f t="shared" si="265"/>
        <v>#DIV/0!</v>
      </c>
      <c r="BM369" s="39" t="e">
        <f t="shared" si="258"/>
        <v>#DIV/0!</v>
      </c>
      <c r="BN369" s="39" t="e">
        <f t="shared" si="259"/>
        <v>#DIV/0!</v>
      </c>
    </row>
    <row r="370" spans="14:66" x14ac:dyDescent="0.2">
      <c r="N370" s="5">
        <v>247077272000000</v>
      </c>
      <c r="O370" s="32">
        <f t="shared" si="223"/>
        <v>1789.7347969430757</v>
      </c>
      <c r="P370" s="36">
        <f t="shared" si="224"/>
        <v>1298.3181822848201</v>
      </c>
      <c r="Q370" s="36">
        <f t="shared" si="225"/>
        <v>442.40916078797511</v>
      </c>
      <c r="R370" s="37">
        <f t="shared" si="260"/>
        <v>1740.7273430727951</v>
      </c>
      <c r="S370" s="28">
        <f t="shared" si="226"/>
        <v>1298.3181822848201</v>
      </c>
      <c r="T370" s="28">
        <f t="shared" si="227"/>
        <v>442.40916078797511</v>
      </c>
      <c r="U370" s="28">
        <f t="shared" si="261"/>
        <v>1740.7273430727951</v>
      </c>
      <c r="V370" s="30">
        <f t="shared" si="228"/>
        <v>1311.4083330166513</v>
      </c>
      <c r="W370" s="30">
        <f t="shared" si="229"/>
        <v>488.46476842363063</v>
      </c>
      <c r="X370" s="30">
        <f t="shared" si="266"/>
        <v>1799.873101440282</v>
      </c>
      <c r="Z370" s="7">
        <f t="shared" si="230"/>
        <v>1414</v>
      </c>
      <c r="AA370" s="7">
        <f t="shared" si="231"/>
        <v>470.5</v>
      </c>
      <c r="AB370" s="3">
        <f t="shared" si="232"/>
        <v>3247077272000000</v>
      </c>
      <c r="AC370" s="3">
        <f t="shared" si="233"/>
        <v>247077272000000</v>
      </c>
      <c r="AD370" s="3">
        <f t="shared" si="234"/>
        <v>3247077272000000</v>
      </c>
      <c r="AE370" s="3">
        <f t="shared" si="235"/>
        <v>6247077272000000</v>
      </c>
      <c r="AF370" s="3">
        <f t="shared" si="262"/>
        <v>3494154544000000</v>
      </c>
      <c r="AG370" s="3">
        <f t="shared" si="263"/>
        <v>3494154544000000</v>
      </c>
      <c r="AH370" s="10">
        <f t="shared" si="236"/>
        <v>2222.0451661273478</v>
      </c>
      <c r="AI370" s="10">
        <f t="shared" si="237"/>
        <v>1442.7506367062456</v>
      </c>
      <c r="AJ370" s="10">
        <f t="shared" si="238"/>
        <v>37635.55469240986</v>
      </c>
      <c r="AK370" s="10">
        <f t="shared" si="239"/>
        <v>47345.527803051606</v>
      </c>
      <c r="AL370" s="3">
        <f t="shared" si="240"/>
        <v>827.57444773845191</v>
      </c>
      <c r="AM370" s="3">
        <f t="shared" si="241"/>
        <v>560.15014159514908</v>
      </c>
      <c r="AN370" s="3">
        <f t="shared" si="242"/>
        <v>0.76351373780025655</v>
      </c>
      <c r="AO370" s="3">
        <f t="shared" si="243"/>
        <v>0.74125606227204655</v>
      </c>
      <c r="AP370" s="8">
        <f t="shared" si="244"/>
        <v>0.84266199714474344</v>
      </c>
      <c r="AQ370" s="8">
        <f t="shared" si="245"/>
        <v>0.91939499412664161</v>
      </c>
      <c r="AR370" s="3">
        <f t="shared" si="246"/>
        <v>3293210412760028.5</v>
      </c>
      <c r="AS370" s="3">
        <f t="shared" si="247"/>
        <v>5755522539127452</v>
      </c>
      <c r="AT370" s="3">
        <f t="shared" si="248"/>
        <v>15869.580423353207</v>
      </c>
      <c r="AU370" s="3">
        <f t="shared" si="249"/>
        <v>7410.0139401188644</v>
      </c>
      <c r="AV370" s="3">
        <f t="shared" si="250"/>
        <v>15869.580423353207</v>
      </c>
      <c r="AW370" s="3">
        <f t="shared" si="251"/>
        <v>7410.0139401188653</v>
      </c>
      <c r="BE370" s="3">
        <f t="shared" si="252"/>
        <v>17028.590476851103</v>
      </c>
      <c r="BF370" s="3" t="e">
        <f t="shared" si="253"/>
        <v>#DIV/0!</v>
      </c>
      <c r="BG370" s="3" t="e">
        <f t="shared" si="254"/>
        <v>#DIV/0!</v>
      </c>
      <c r="BH370" s="3">
        <f t="shared" si="255"/>
        <v>15620.833812251523</v>
      </c>
      <c r="BI370" s="3">
        <f t="shared" si="256"/>
        <v>85117.107755531644</v>
      </c>
      <c r="BJ370" s="3">
        <f t="shared" si="257"/>
        <v>10055.736789721364</v>
      </c>
      <c r="BK370" s="5" t="e">
        <f t="shared" si="264"/>
        <v>#DIV/0!</v>
      </c>
      <c r="BL370" s="5" t="e">
        <f t="shared" si="265"/>
        <v>#DIV/0!</v>
      </c>
      <c r="BM370" s="39" t="e">
        <f t="shared" si="258"/>
        <v>#DIV/0!</v>
      </c>
      <c r="BN370" s="39" t="e">
        <f t="shared" si="259"/>
        <v>#DIV/0!</v>
      </c>
    </row>
    <row r="371" spans="14:66" x14ac:dyDescent="0.2">
      <c r="N371" s="5">
        <v>248088774000000</v>
      </c>
      <c r="O371" s="32">
        <f t="shared" si="223"/>
        <v>1789.6996077591687</v>
      </c>
      <c r="P371" s="36">
        <f t="shared" si="224"/>
        <v>1298.2894135977726</v>
      </c>
      <c r="Q371" s="36">
        <f t="shared" si="225"/>
        <v>442.40568367772715</v>
      </c>
      <c r="R371" s="37">
        <f t="shared" si="260"/>
        <v>1740.6950972754998</v>
      </c>
      <c r="S371" s="28">
        <f t="shared" si="226"/>
        <v>1298.2894135977726</v>
      </c>
      <c r="T371" s="28">
        <f t="shared" si="227"/>
        <v>442.40568367772721</v>
      </c>
      <c r="U371" s="28">
        <f t="shared" si="261"/>
        <v>1740.6950972754998</v>
      </c>
      <c r="V371" s="30">
        <f t="shared" si="228"/>
        <v>1311.3543711154691</v>
      </c>
      <c r="W371" s="30">
        <f t="shared" si="229"/>
        <v>488.44474290745706</v>
      </c>
      <c r="X371" s="30">
        <f t="shared" si="266"/>
        <v>1799.7991140229262</v>
      </c>
      <c r="Z371" s="7">
        <f t="shared" si="230"/>
        <v>1414</v>
      </c>
      <c r="AA371" s="7">
        <f t="shared" si="231"/>
        <v>470.5</v>
      </c>
      <c r="AB371" s="3">
        <f t="shared" si="232"/>
        <v>3248088774000000</v>
      </c>
      <c r="AC371" s="3">
        <f t="shared" si="233"/>
        <v>248088774000000</v>
      </c>
      <c r="AD371" s="3">
        <f t="shared" si="234"/>
        <v>3248088774000000</v>
      </c>
      <c r="AE371" s="3">
        <f t="shared" si="235"/>
        <v>6248088774000000</v>
      </c>
      <c r="AF371" s="3">
        <f t="shared" si="262"/>
        <v>3496177548000000</v>
      </c>
      <c r="AG371" s="3">
        <f t="shared" si="263"/>
        <v>3496177548000000</v>
      </c>
      <c r="AH371" s="10">
        <f t="shared" si="236"/>
        <v>2221.5884370437043</v>
      </c>
      <c r="AI371" s="10">
        <f t="shared" si="237"/>
        <v>1442.5964784754058</v>
      </c>
      <c r="AJ371" s="10">
        <f t="shared" si="238"/>
        <v>37613.777515295806</v>
      </c>
      <c r="AK371" s="10">
        <f t="shared" si="239"/>
        <v>47318.132114242129</v>
      </c>
      <c r="AL371" s="3">
        <f t="shared" si="240"/>
        <v>827.37834589706813</v>
      </c>
      <c r="AM371" s="3">
        <f t="shared" si="241"/>
        <v>560.07831541382359</v>
      </c>
      <c r="AN371" s="3">
        <f t="shared" si="242"/>
        <v>0.76350265866315326</v>
      </c>
      <c r="AO371" s="3">
        <f t="shared" si="243"/>
        <v>0.74124950505075271</v>
      </c>
      <c r="AP371" s="8">
        <f t="shared" si="244"/>
        <v>0.84267377237358654</v>
      </c>
      <c r="AQ371" s="8">
        <f t="shared" si="245"/>
        <v>0.91940760838840119</v>
      </c>
      <c r="AR371" s="3">
        <f t="shared" si="246"/>
        <v>3294406663804428.5</v>
      </c>
      <c r="AS371" s="3">
        <f t="shared" si="247"/>
        <v>5756554578932246</v>
      </c>
      <c r="AT371" s="3">
        <f t="shared" si="248"/>
        <v>15865.283271884915</v>
      </c>
      <c r="AU371" s="3">
        <f t="shared" si="249"/>
        <v>7409.0386034897128</v>
      </c>
      <c r="AV371" s="3">
        <f t="shared" si="250"/>
        <v>15865.283271884915</v>
      </c>
      <c r="AW371" s="3">
        <f t="shared" si="251"/>
        <v>7409.0386034897138</v>
      </c>
      <c r="BE371" s="3">
        <f t="shared" si="252"/>
        <v>17028.639020427083</v>
      </c>
      <c r="BF371" s="3" t="e">
        <f t="shared" si="253"/>
        <v>#DIV/0!</v>
      </c>
      <c r="BG371" s="3" t="e">
        <f t="shared" si="254"/>
        <v>#DIV/0!</v>
      </c>
      <c r="BH371" s="3">
        <f t="shared" si="255"/>
        <v>15621.017152843853</v>
      </c>
      <c r="BI371" s="3">
        <f t="shared" si="256"/>
        <v>84870.889669147364</v>
      </c>
      <c r="BJ371" s="3">
        <f t="shared" si="257"/>
        <v>10053.6472033557</v>
      </c>
      <c r="BK371" s="5" t="e">
        <f t="shared" si="264"/>
        <v>#DIV/0!</v>
      </c>
      <c r="BL371" s="5" t="e">
        <f t="shared" si="265"/>
        <v>#DIV/0!</v>
      </c>
      <c r="BM371" s="39" t="e">
        <f t="shared" si="258"/>
        <v>#DIV/0!</v>
      </c>
      <c r="BN371" s="39" t="e">
        <f t="shared" si="259"/>
        <v>#DIV/0!</v>
      </c>
    </row>
    <row r="372" spans="14:66" x14ac:dyDescent="0.2">
      <c r="N372" s="5">
        <v>248895134000000</v>
      </c>
      <c r="O372" s="32">
        <f t="shared" si="223"/>
        <v>1789.6715725201495</v>
      </c>
      <c r="P372" s="36">
        <f t="shared" si="224"/>
        <v>1298.2664834334587</v>
      </c>
      <c r="Q372" s="36">
        <f t="shared" si="225"/>
        <v>442.40291200515202</v>
      </c>
      <c r="R372" s="37">
        <f t="shared" si="260"/>
        <v>1740.6693954386108</v>
      </c>
      <c r="S372" s="28">
        <f t="shared" si="226"/>
        <v>1298.2664834334587</v>
      </c>
      <c r="T372" s="28">
        <f t="shared" si="227"/>
        <v>442.40291200515202</v>
      </c>
      <c r="U372" s="28">
        <f t="shared" si="261"/>
        <v>1740.6693954386108</v>
      </c>
      <c r="V372" s="30">
        <f t="shared" si="228"/>
        <v>1311.3114006512915</v>
      </c>
      <c r="W372" s="30">
        <f t="shared" si="229"/>
        <v>488.42879408894959</v>
      </c>
      <c r="X372" s="30">
        <f t="shared" si="266"/>
        <v>1799.7401947402411</v>
      </c>
      <c r="Z372" s="7">
        <f t="shared" si="230"/>
        <v>1414</v>
      </c>
      <c r="AA372" s="7">
        <f t="shared" si="231"/>
        <v>470.5</v>
      </c>
      <c r="AB372" s="3">
        <f t="shared" si="232"/>
        <v>3248895134000000</v>
      </c>
      <c r="AC372" s="3">
        <f t="shared" si="233"/>
        <v>248895134000000</v>
      </c>
      <c r="AD372" s="3">
        <f t="shared" si="234"/>
        <v>3248895134000000</v>
      </c>
      <c r="AE372" s="3">
        <f t="shared" si="235"/>
        <v>6248895134000000</v>
      </c>
      <c r="AF372" s="3">
        <f t="shared" si="262"/>
        <v>3497790268000000</v>
      </c>
      <c r="AG372" s="3">
        <f t="shared" si="263"/>
        <v>3497790268000000</v>
      </c>
      <c r="AH372" s="10">
        <f t="shared" si="236"/>
        <v>2221.2245059603242</v>
      </c>
      <c r="AI372" s="10">
        <f t="shared" si="237"/>
        <v>1442.4736146394671</v>
      </c>
      <c r="AJ372" s="10">
        <f t="shared" si="238"/>
        <v>37596.434997126715</v>
      </c>
      <c r="AK372" s="10">
        <f t="shared" si="239"/>
        <v>47296.315226385406</v>
      </c>
      <c r="AL372" s="3">
        <f t="shared" si="240"/>
        <v>827.22209370114001</v>
      </c>
      <c r="AM372" s="3">
        <f t="shared" si="241"/>
        <v>560.02107169531303</v>
      </c>
      <c r="AN372" s="3">
        <f t="shared" si="242"/>
        <v>0.76349382865504256</v>
      </c>
      <c r="AO372" s="3">
        <f t="shared" si="243"/>
        <v>0.74124427838423879</v>
      </c>
      <c r="AP372" s="8">
        <f t="shared" si="244"/>
        <v>0.8426831580082319</v>
      </c>
      <c r="AQ372" s="8">
        <f t="shared" si="245"/>
        <v>0.91941766352551302</v>
      </c>
      <c r="AR372" s="3">
        <f t="shared" si="246"/>
        <v>3295360280592636</v>
      </c>
      <c r="AS372" s="3">
        <f t="shared" si="247"/>
        <v>5757377296084748</v>
      </c>
      <c r="AT372" s="3">
        <f t="shared" si="248"/>
        <v>15861.859745006908</v>
      </c>
      <c r="AU372" s="3">
        <f t="shared" si="249"/>
        <v>7408.2613164962577</v>
      </c>
      <c r="AV372" s="3">
        <f t="shared" si="250"/>
        <v>15861.85974500691</v>
      </c>
      <c r="AW372" s="3">
        <f t="shared" si="251"/>
        <v>7408.2613164962568</v>
      </c>
      <c r="BE372" s="3">
        <f t="shared" si="252"/>
        <v>17028.677718915002</v>
      </c>
      <c r="BF372" s="3" t="e">
        <f t="shared" si="253"/>
        <v>#DIV/0!</v>
      </c>
      <c r="BG372" s="3" t="e">
        <f t="shared" si="254"/>
        <v>#DIV/0!</v>
      </c>
      <c r="BH372" s="3">
        <f t="shared" si="255"/>
        <v>15621.163298056334</v>
      </c>
      <c r="BI372" s="3">
        <f t="shared" si="256"/>
        <v>84675.837322508392</v>
      </c>
      <c r="BJ372" s="3">
        <f t="shared" si="257"/>
        <v>10051.982204820362</v>
      </c>
      <c r="BK372" s="5" t="e">
        <f t="shared" si="264"/>
        <v>#DIV/0!</v>
      </c>
      <c r="BL372" s="5" t="e">
        <f t="shared" si="265"/>
        <v>#DIV/0!</v>
      </c>
      <c r="BM372" s="39" t="e">
        <f t="shared" si="258"/>
        <v>#DIV/0!</v>
      </c>
      <c r="BN372" s="39" t="e">
        <f t="shared" si="259"/>
        <v>#DIV/0!</v>
      </c>
    </row>
    <row r="373" spans="14:66" x14ac:dyDescent="0.2">
      <c r="N373" s="5">
        <v>249766952000000</v>
      </c>
      <c r="O373" s="32">
        <f t="shared" si="223"/>
        <v>1789.6412786103194</v>
      </c>
      <c r="P373" s="36">
        <f t="shared" si="224"/>
        <v>1298.2416958204867</v>
      </c>
      <c r="Q373" s="36">
        <f t="shared" si="225"/>
        <v>442.39991558301517</v>
      </c>
      <c r="R373" s="37">
        <f t="shared" si="260"/>
        <v>1740.6416114035019</v>
      </c>
      <c r="S373" s="28">
        <f t="shared" si="226"/>
        <v>1298.2416958204867</v>
      </c>
      <c r="T373" s="28">
        <f t="shared" si="227"/>
        <v>442.39991558301517</v>
      </c>
      <c r="U373" s="28">
        <f t="shared" si="261"/>
        <v>1740.6416114035019</v>
      </c>
      <c r="V373" s="30">
        <f t="shared" si="228"/>
        <v>1311.2649891263175</v>
      </c>
      <c r="W373" s="30">
        <f t="shared" si="229"/>
        <v>488.41156583272402</v>
      </c>
      <c r="X373" s="30">
        <f t="shared" si="266"/>
        <v>1799.6765549590414</v>
      </c>
      <c r="Z373" s="7">
        <f t="shared" si="230"/>
        <v>1414</v>
      </c>
      <c r="AA373" s="7">
        <f t="shared" si="231"/>
        <v>470.5</v>
      </c>
      <c r="AB373" s="3">
        <f t="shared" si="232"/>
        <v>3249766952000000</v>
      </c>
      <c r="AC373" s="3">
        <f t="shared" si="233"/>
        <v>249766952000000</v>
      </c>
      <c r="AD373" s="3">
        <f t="shared" si="234"/>
        <v>3249766952000000</v>
      </c>
      <c r="AE373" s="3">
        <f t="shared" si="235"/>
        <v>6249766952000000</v>
      </c>
      <c r="AF373" s="3">
        <f t="shared" si="262"/>
        <v>3499533904000000</v>
      </c>
      <c r="AG373" s="3">
        <f t="shared" si="263"/>
        <v>3499533904000000</v>
      </c>
      <c r="AH373" s="10">
        <f t="shared" si="236"/>
        <v>2220.8312006467963</v>
      </c>
      <c r="AI373" s="10">
        <f t="shared" si="237"/>
        <v>1442.340806674749</v>
      </c>
      <c r="AJ373" s="10">
        <f t="shared" si="238"/>
        <v>37577.702646096281</v>
      </c>
      <c r="AK373" s="10">
        <f t="shared" si="239"/>
        <v>47272.749928789119</v>
      </c>
      <c r="AL373" s="3">
        <f t="shared" si="240"/>
        <v>827.05323555929965</v>
      </c>
      <c r="AM373" s="3">
        <f t="shared" si="241"/>
        <v>559.95919650569908</v>
      </c>
      <c r="AN373" s="3">
        <f t="shared" si="242"/>
        <v>0.76348428402391133</v>
      </c>
      <c r="AO373" s="3">
        <f t="shared" si="243"/>
        <v>0.74123862811977281</v>
      </c>
      <c r="AP373" s="8">
        <f t="shared" si="244"/>
        <v>0.84269330407688003</v>
      </c>
      <c r="AQ373" s="8">
        <f t="shared" si="245"/>
        <v>0.91942853407648928</v>
      </c>
      <c r="AR373" s="3">
        <f t="shared" si="246"/>
        <v>3296391285882596</v>
      </c>
      <c r="AS373" s="3">
        <f t="shared" si="247"/>
        <v>5758266783700500</v>
      </c>
      <c r="AT373" s="3">
        <f t="shared" si="248"/>
        <v>15858.160422283119</v>
      </c>
      <c r="AU373" s="3">
        <f t="shared" si="249"/>
        <v>7407.4211732970707</v>
      </c>
      <c r="AV373" s="3">
        <f t="shared" si="250"/>
        <v>15858.160422283119</v>
      </c>
      <c r="AW373" s="3">
        <f t="shared" si="251"/>
        <v>7407.4211732970716</v>
      </c>
      <c r="BE373" s="3">
        <f t="shared" si="252"/>
        <v>17028.719558835557</v>
      </c>
      <c r="BF373" s="3" t="e">
        <f t="shared" si="253"/>
        <v>#DIV/0!</v>
      </c>
      <c r="BG373" s="3" t="e">
        <f t="shared" si="254"/>
        <v>#DIV/0!</v>
      </c>
      <c r="BH373" s="3">
        <f t="shared" si="255"/>
        <v>15621.321294741056</v>
      </c>
      <c r="BI373" s="3">
        <f t="shared" si="256"/>
        <v>84466.167293147126</v>
      </c>
      <c r="BJ373" s="3">
        <f t="shared" si="257"/>
        <v>10050.182844650537</v>
      </c>
      <c r="BK373" s="5" t="e">
        <f t="shared" si="264"/>
        <v>#DIV/0!</v>
      </c>
      <c r="BL373" s="5" t="e">
        <f t="shared" si="265"/>
        <v>#DIV/0!</v>
      </c>
      <c r="BM373" s="39" t="e">
        <f t="shared" si="258"/>
        <v>#DIV/0!</v>
      </c>
      <c r="BN373" s="39" t="e">
        <f t="shared" si="259"/>
        <v>#DIV/0!</v>
      </c>
    </row>
    <row r="374" spans="14:66" x14ac:dyDescent="0.2">
      <c r="N374" s="5">
        <v>251594872000000</v>
      </c>
      <c r="O374" s="32">
        <f t="shared" si="223"/>
        <v>1789.5778196377405</v>
      </c>
      <c r="P374" s="36">
        <f t="shared" si="224"/>
        <v>1298.189737561529</v>
      </c>
      <c r="Q374" s="36">
        <f t="shared" si="225"/>
        <v>442.39363388874909</v>
      </c>
      <c r="R374" s="37">
        <f t="shared" si="260"/>
        <v>1740.583371450278</v>
      </c>
      <c r="S374" s="28">
        <f t="shared" si="226"/>
        <v>1298.189737561529</v>
      </c>
      <c r="T374" s="28">
        <f t="shared" si="227"/>
        <v>442.39363388874909</v>
      </c>
      <c r="U374" s="28">
        <f t="shared" si="261"/>
        <v>1740.583371450278</v>
      </c>
      <c r="V374" s="30">
        <f t="shared" si="228"/>
        <v>1311.1678373261211</v>
      </c>
      <c r="W374" s="30">
        <f t="shared" si="229"/>
        <v>488.37549488171226</v>
      </c>
      <c r="X374" s="30">
        <f t="shared" si="266"/>
        <v>1799.5433322078334</v>
      </c>
      <c r="Z374" s="7">
        <f t="shared" si="230"/>
        <v>1414</v>
      </c>
      <c r="AA374" s="7">
        <f t="shared" si="231"/>
        <v>470.5</v>
      </c>
      <c r="AB374" s="3">
        <f t="shared" si="232"/>
        <v>3251594872000000</v>
      </c>
      <c r="AC374" s="3">
        <f t="shared" si="233"/>
        <v>251594872000000</v>
      </c>
      <c r="AD374" s="3">
        <f t="shared" si="234"/>
        <v>3251594872000000</v>
      </c>
      <c r="AE374" s="3">
        <f t="shared" si="235"/>
        <v>6251594872000000</v>
      </c>
      <c r="AF374" s="3">
        <f t="shared" si="262"/>
        <v>3503189744000000</v>
      </c>
      <c r="AG374" s="3">
        <f t="shared" si="263"/>
        <v>3503189744000000</v>
      </c>
      <c r="AH374" s="10">
        <f t="shared" si="236"/>
        <v>2220.0071351073457</v>
      </c>
      <c r="AI374" s="10">
        <f t="shared" si="237"/>
        <v>1442.0624511956432</v>
      </c>
      <c r="AJ374" s="10">
        <f t="shared" si="238"/>
        <v>37538.487508327336</v>
      </c>
      <c r="AK374" s="10">
        <f t="shared" si="239"/>
        <v>47223.417285475785</v>
      </c>
      <c r="AL374" s="3">
        <f t="shared" si="240"/>
        <v>826.6994580893853</v>
      </c>
      <c r="AM374" s="3">
        <f t="shared" si="241"/>
        <v>559.82951622248265</v>
      </c>
      <c r="AN374" s="3">
        <f t="shared" si="242"/>
        <v>0.76346427934393479</v>
      </c>
      <c r="AO374" s="3">
        <f t="shared" si="243"/>
        <v>0.74122678366448858</v>
      </c>
      <c r="AP374" s="8">
        <f t="shared" si="244"/>
        <v>0.84271457215836643</v>
      </c>
      <c r="AQ374" s="8">
        <f t="shared" si="245"/>
        <v>0.91945132329107526</v>
      </c>
      <c r="AR374" s="3">
        <f t="shared" si="246"/>
        <v>3298552891230554.5</v>
      </c>
      <c r="AS374" s="3">
        <f t="shared" si="247"/>
        <v>5760131699348996</v>
      </c>
      <c r="AT374" s="3">
        <f t="shared" si="248"/>
        <v>15850.411269789336</v>
      </c>
      <c r="AU374" s="3">
        <f t="shared" si="249"/>
        <v>7405.6604799343349</v>
      </c>
      <c r="AV374" s="3">
        <f t="shared" si="250"/>
        <v>15850.411269789338</v>
      </c>
      <c r="AW374" s="3">
        <f t="shared" si="251"/>
        <v>7405.6604799343349</v>
      </c>
      <c r="BE374" s="3">
        <f t="shared" si="252"/>
        <v>17028.807283598733</v>
      </c>
      <c r="BF374" s="3" t="e">
        <f t="shared" si="253"/>
        <v>#DIV/0!</v>
      </c>
      <c r="BG374" s="3" t="e">
        <f t="shared" si="254"/>
        <v>#DIV/0!</v>
      </c>
      <c r="BH374" s="3">
        <f t="shared" si="255"/>
        <v>15621.65252155748</v>
      </c>
      <c r="BI374" s="3">
        <f t="shared" si="256"/>
        <v>84030.607283654579</v>
      </c>
      <c r="BJ374" s="3">
        <f t="shared" si="257"/>
        <v>10046.412858757303</v>
      </c>
      <c r="BK374" s="5" t="e">
        <f t="shared" si="264"/>
        <v>#DIV/0!</v>
      </c>
      <c r="BL374" s="5" t="e">
        <f t="shared" si="265"/>
        <v>#DIV/0!</v>
      </c>
      <c r="BM374" s="39" t="e">
        <f t="shared" si="258"/>
        <v>#DIV/0!</v>
      </c>
      <c r="BN374" s="39" t="e">
        <f t="shared" si="259"/>
        <v>#DIV/0!</v>
      </c>
    </row>
    <row r="375" spans="14:66" x14ac:dyDescent="0.2">
      <c r="N375" s="5">
        <v>252456428000000</v>
      </c>
      <c r="O375" s="32">
        <f t="shared" si="223"/>
        <v>1789.5479363123989</v>
      </c>
      <c r="P375" s="36">
        <f t="shared" si="224"/>
        <v>1298.1652542642075</v>
      </c>
      <c r="Q375" s="36">
        <f t="shared" si="225"/>
        <v>442.39067352010977</v>
      </c>
      <c r="R375" s="37">
        <f t="shared" si="260"/>
        <v>1740.5559277843172</v>
      </c>
      <c r="S375" s="28">
        <f t="shared" si="226"/>
        <v>1298.1652542642075</v>
      </c>
      <c r="T375" s="28">
        <f t="shared" si="227"/>
        <v>442.39067352010977</v>
      </c>
      <c r="U375" s="28">
        <f t="shared" si="261"/>
        <v>1740.5559277843172</v>
      </c>
      <c r="V375" s="30">
        <f t="shared" si="228"/>
        <v>1311.1221204500007</v>
      </c>
      <c r="W375" s="30">
        <f t="shared" si="229"/>
        <v>488.35851738003316</v>
      </c>
      <c r="X375" s="30">
        <f t="shared" si="266"/>
        <v>1799.4806378300339</v>
      </c>
      <c r="Z375" s="7">
        <f t="shared" si="230"/>
        <v>1414</v>
      </c>
      <c r="AA375" s="7">
        <f t="shared" si="231"/>
        <v>470.5</v>
      </c>
      <c r="AB375" s="3">
        <f t="shared" si="232"/>
        <v>3252456428000000</v>
      </c>
      <c r="AC375" s="3">
        <f t="shared" si="233"/>
        <v>252456428000000</v>
      </c>
      <c r="AD375" s="3">
        <f t="shared" si="234"/>
        <v>3252456428000000</v>
      </c>
      <c r="AE375" s="3">
        <f t="shared" si="235"/>
        <v>6252456428000000</v>
      </c>
      <c r="AF375" s="3">
        <f t="shared" si="262"/>
        <v>3504912856000000</v>
      </c>
      <c r="AG375" s="3">
        <f t="shared" si="263"/>
        <v>3504912856000000</v>
      </c>
      <c r="AH375" s="10">
        <f t="shared" si="236"/>
        <v>2219.6189937780255</v>
      </c>
      <c r="AI375" s="10">
        <f t="shared" si="237"/>
        <v>1441.9313003740588</v>
      </c>
      <c r="AJ375" s="10">
        <f t="shared" si="238"/>
        <v>37520.03255068788</v>
      </c>
      <c r="AK375" s="10">
        <f t="shared" si="239"/>
        <v>47200.200948765363</v>
      </c>
      <c r="AL375" s="3">
        <f t="shared" si="240"/>
        <v>826.5328352108902</v>
      </c>
      <c r="AM375" s="3">
        <f t="shared" si="241"/>
        <v>559.7684182189613</v>
      </c>
      <c r="AN375" s="3">
        <f t="shared" si="242"/>
        <v>0.76345485394593049</v>
      </c>
      <c r="AO375" s="3">
        <f t="shared" si="243"/>
        <v>0.74122120209004616</v>
      </c>
      <c r="AP375" s="8">
        <f t="shared" si="244"/>
        <v>0.84272459415440015</v>
      </c>
      <c r="AQ375" s="8">
        <f t="shared" si="245"/>
        <v>0.91946206324320023</v>
      </c>
      <c r="AR375" s="3">
        <f t="shared" si="246"/>
        <v>3299571686587974.5</v>
      </c>
      <c r="AS375" s="3">
        <f t="shared" si="247"/>
        <v>5761010668233386</v>
      </c>
      <c r="AT375" s="3">
        <f t="shared" si="248"/>
        <v>15846.762194449198</v>
      </c>
      <c r="AU375" s="3">
        <f t="shared" si="249"/>
        <v>7404.8309923085681</v>
      </c>
      <c r="AV375" s="3">
        <f t="shared" si="250"/>
        <v>15846.762194449198</v>
      </c>
      <c r="AW375" s="3">
        <f t="shared" si="251"/>
        <v>7404.8309923085681</v>
      </c>
      <c r="BE375" s="3">
        <f t="shared" si="252"/>
        <v>17028.848631029727</v>
      </c>
      <c r="BF375" s="3" t="e">
        <f t="shared" si="253"/>
        <v>#DIV/0!</v>
      </c>
      <c r="BG375" s="3" t="e">
        <f t="shared" si="254"/>
        <v>#DIV/0!</v>
      </c>
      <c r="BH375" s="3">
        <f t="shared" si="255"/>
        <v>15621.808619866222</v>
      </c>
      <c r="BI375" s="3">
        <f t="shared" si="256"/>
        <v>83827.191597182318</v>
      </c>
      <c r="BJ375" s="3">
        <f t="shared" si="257"/>
        <v>10044.637207859647</v>
      </c>
      <c r="BK375" s="5" t="e">
        <f t="shared" si="264"/>
        <v>#DIV/0!</v>
      </c>
      <c r="BL375" s="5" t="e">
        <f t="shared" si="265"/>
        <v>#DIV/0!</v>
      </c>
      <c r="BM375" s="39" t="e">
        <f t="shared" si="258"/>
        <v>#DIV/0!</v>
      </c>
      <c r="BN375" s="39" t="e">
        <f t="shared" si="259"/>
        <v>#DIV/0!</v>
      </c>
    </row>
    <row r="376" spans="14:66" x14ac:dyDescent="0.2">
      <c r="N376" s="5">
        <v>252794229000000</v>
      </c>
      <c r="O376" s="32">
        <f t="shared" si="223"/>
        <v>1789.5362242631197</v>
      </c>
      <c r="P376" s="36">
        <f t="shared" si="224"/>
        <v>1298.1556558864741</v>
      </c>
      <c r="Q376" s="36">
        <f t="shared" si="225"/>
        <v>442.38951287978927</v>
      </c>
      <c r="R376" s="37">
        <f t="shared" si="260"/>
        <v>1740.5451687662633</v>
      </c>
      <c r="S376" s="28">
        <f t="shared" si="226"/>
        <v>1298.1556558864741</v>
      </c>
      <c r="T376" s="28">
        <f t="shared" si="227"/>
        <v>442.38951287978927</v>
      </c>
      <c r="U376" s="28">
        <f t="shared" si="261"/>
        <v>1740.5451687662633</v>
      </c>
      <c r="V376" s="30">
        <f t="shared" si="228"/>
        <v>1311.1042085058868</v>
      </c>
      <c r="W376" s="30">
        <f t="shared" si="229"/>
        <v>488.35186495261934</v>
      </c>
      <c r="X376" s="30">
        <f t="shared" si="266"/>
        <v>1799.4560734585061</v>
      </c>
      <c r="Z376" s="7">
        <f t="shared" si="230"/>
        <v>1414</v>
      </c>
      <c r="AA376" s="7">
        <f t="shared" si="231"/>
        <v>470.5</v>
      </c>
      <c r="AB376" s="3">
        <f t="shared" si="232"/>
        <v>3252794229000000</v>
      </c>
      <c r="AC376" s="3">
        <f t="shared" si="233"/>
        <v>252794229000000</v>
      </c>
      <c r="AD376" s="3">
        <f t="shared" si="234"/>
        <v>3252794229000000</v>
      </c>
      <c r="AE376" s="3">
        <f t="shared" si="235"/>
        <v>6252794229000000</v>
      </c>
      <c r="AF376" s="3">
        <f t="shared" si="262"/>
        <v>3505588458000000</v>
      </c>
      <c r="AG376" s="3">
        <f t="shared" si="263"/>
        <v>3505588458000000</v>
      </c>
      <c r="AH376" s="10">
        <f t="shared" si="236"/>
        <v>2219.4668569435248</v>
      </c>
      <c r="AI376" s="10">
        <f t="shared" si="237"/>
        <v>1441.879886623344</v>
      </c>
      <c r="AJ376" s="10">
        <f t="shared" si="238"/>
        <v>37512.801636581731</v>
      </c>
      <c r="AK376" s="10">
        <f t="shared" si="239"/>
        <v>47191.10445881982</v>
      </c>
      <c r="AL376" s="3">
        <f t="shared" si="240"/>
        <v>826.46752688255799</v>
      </c>
      <c r="AM376" s="3">
        <f t="shared" si="241"/>
        <v>559.74446702379896</v>
      </c>
      <c r="AN376" s="3">
        <f t="shared" si="242"/>
        <v>0.76345115901285598</v>
      </c>
      <c r="AO376" s="3">
        <f t="shared" si="243"/>
        <v>0.74121901384286826</v>
      </c>
      <c r="AP376" s="8">
        <f t="shared" si="244"/>
        <v>0.84272852319829716</v>
      </c>
      <c r="AQ376" s="8">
        <f t="shared" si="245"/>
        <v>0.91946627395951352</v>
      </c>
      <c r="AR376" s="3">
        <f t="shared" si="246"/>
        <v>3299971131913992</v>
      </c>
      <c r="AS376" s="3">
        <f t="shared" si="247"/>
        <v>5761355292267521</v>
      </c>
      <c r="AT376" s="3">
        <f t="shared" si="248"/>
        <v>15845.332039901916</v>
      </c>
      <c r="AU376" s="3">
        <f t="shared" si="249"/>
        <v>7404.5058315723918</v>
      </c>
      <c r="AV376" s="3">
        <f t="shared" si="250"/>
        <v>15845.332039901914</v>
      </c>
      <c r="AW376" s="3">
        <f t="shared" si="251"/>
        <v>7404.5058315723927</v>
      </c>
      <c r="BE376" s="3">
        <f t="shared" si="252"/>
        <v>17028.864842632382</v>
      </c>
      <c r="BF376" s="3" t="e">
        <f t="shared" si="253"/>
        <v>#DIV/0!</v>
      </c>
      <c r="BG376" s="3" t="e">
        <f t="shared" si="254"/>
        <v>#DIV/0!</v>
      </c>
      <c r="BH376" s="3">
        <f t="shared" si="255"/>
        <v>15621.869819906971</v>
      </c>
      <c r="BI376" s="3">
        <f t="shared" si="256"/>
        <v>83747.760571340346</v>
      </c>
      <c r="BJ376" s="3">
        <f t="shared" si="257"/>
        <v>10043.941226686906</v>
      </c>
      <c r="BK376" s="5" t="e">
        <f t="shared" si="264"/>
        <v>#DIV/0!</v>
      </c>
      <c r="BL376" s="5" t="e">
        <f t="shared" si="265"/>
        <v>#DIV/0!</v>
      </c>
      <c r="BM376" s="39" t="e">
        <f t="shared" si="258"/>
        <v>#DIV/0!</v>
      </c>
      <c r="BN376" s="39" t="e">
        <f t="shared" si="259"/>
        <v>#DIV/0!</v>
      </c>
    </row>
    <row r="377" spans="14:66" x14ac:dyDescent="0.2">
      <c r="N377" s="5">
        <v>254293132000000</v>
      </c>
      <c r="O377" s="32">
        <f t="shared" si="223"/>
        <v>1789.484286794396</v>
      </c>
      <c r="P377" s="36">
        <f t="shared" si="224"/>
        <v>1298.1130730418993</v>
      </c>
      <c r="Q377" s="36">
        <f t="shared" si="225"/>
        <v>442.38436330803933</v>
      </c>
      <c r="R377" s="37">
        <f t="shared" si="260"/>
        <v>1740.4974363499387</v>
      </c>
      <c r="S377" s="28">
        <f t="shared" si="226"/>
        <v>1298.1130730418993</v>
      </c>
      <c r="T377" s="28">
        <f t="shared" si="227"/>
        <v>442.38436330803933</v>
      </c>
      <c r="U377" s="28">
        <f t="shared" si="261"/>
        <v>1740.4974363499387</v>
      </c>
      <c r="V377" s="30">
        <f t="shared" si="228"/>
        <v>1311.0248158421848</v>
      </c>
      <c r="W377" s="30">
        <f t="shared" si="229"/>
        <v>488.3223746599183</v>
      </c>
      <c r="X377" s="30">
        <f t="shared" si="266"/>
        <v>1799.3471905021031</v>
      </c>
      <c r="Z377" s="7">
        <f t="shared" si="230"/>
        <v>1414</v>
      </c>
      <c r="AA377" s="7">
        <f t="shared" si="231"/>
        <v>470.5</v>
      </c>
      <c r="AB377" s="3">
        <f t="shared" si="232"/>
        <v>3254293132000000</v>
      </c>
      <c r="AC377" s="3">
        <f t="shared" si="233"/>
        <v>254293132000000</v>
      </c>
      <c r="AD377" s="3">
        <f t="shared" si="234"/>
        <v>3254293132000000</v>
      </c>
      <c r="AE377" s="3">
        <f t="shared" si="235"/>
        <v>6254293132000000</v>
      </c>
      <c r="AF377" s="3">
        <f t="shared" si="262"/>
        <v>3508586264000000</v>
      </c>
      <c r="AG377" s="3">
        <f t="shared" si="263"/>
        <v>3508586264000000</v>
      </c>
      <c r="AH377" s="10">
        <f t="shared" si="236"/>
        <v>2218.792106047254</v>
      </c>
      <c r="AI377" s="10">
        <f t="shared" si="237"/>
        <v>1441.6518072498079</v>
      </c>
      <c r="AJ377" s="10">
        <f t="shared" si="238"/>
        <v>37480.749951554972</v>
      </c>
      <c r="AK377" s="10">
        <f t="shared" si="239"/>
        <v>47150.783439056147</v>
      </c>
      <c r="AL377" s="3">
        <f t="shared" si="240"/>
        <v>826.17788490010378</v>
      </c>
      <c r="AM377" s="3">
        <f t="shared" si="241"/>
        <v>559.63821884110223</v>
      </c>
      <c r="AN377" s="3">
        <f t="shared" si="242"/>
        <v>0.76343476779651787</v>
      </c>
      <c r="AO377" s="3">
        <f t="shared" si="243"/>
        <v>0.74120930536481677</v>
      </c>
      <c r="AP377" s="8">
        <f t="shared" si="244"/>
        <v>0.84274595454521761</v>
      </c>
      <c r="AQ377" s="8">
        <f t="shared" si="245"/>
        <v>0.91948495633801974</v>
      </c>
      <c r="AR377" s="3">
        <f t="shared" si="246"/>
        <v>3301743521435505</v>
      </c>
      <c r="AS377" s="3">
        <f t="shared" si="247"/>
        <v>5762884441791932</v>
      </c>
      <c r="AT377" s="3">
        <f t="shared" si="248"/>
        <v>15838.990069560554</v>
      </c>
      <c r="AU377" s="3">
        <f t="shared" si="249"/>
        <v>7403.0634702271582</v>
      </c>
      <c r="AV377" s="3">
        <f t="shared" si="250"/>
        <v>15838.990069560552</v>
      </c>
      <c r="AW377" s="3">
        <f t="shared" si="251"/>
        <v>7403.0634702271573</v>
      </c>
      <c r="BE377" s="3">
        <f t="shared" si="252"/>
        <v>17028.936777350915</v>
      </c>
      <c r="BF377" s="3" t="e">
        <f t="shared" si="253"/>
        <v>#DIV/0!</v>
      </c>
      <c r="BG377" s="3" t="e">
        <f t="shared" si="254"/>
        <v>#DIV/0!</v>
      </c>
      <c r="BH377" s="3">
        <f t="shared" si="255"/>
        <v>15622.141356088885</v>
      </c>
      <c r="BI377" s="3">
        <f t="shared" si="256"/>
        <v>83397.491494409129</v>
      </c>
      <c r="BJ377" s="3">
        <f t="shared" si="257"/>
        <v>10040.854490065052</v>
      </c>
      <c r="BK377" s="5" t="e">
        <f t="shared" si="264"/>
        <v>#DIV/0!</v>
      </c>
      <c r="BL377" s="5" t="e">
        <f t="shared" si="265"/>
        <v>#DIV/0!</v>
      </c>
      <c r="BM377" s="39" t="e">
        <f t="shared" si="258"/>
        <v>#DIV/0!</v>
      </c>
      <c r="BN377" s="39" t="e">
        <f t="shared" si="259"/>
        <v>#DIV/0!</v>
      </c>
    </row>
    <row r="378" spans="14:66" x14ac:dyDescent="0.2">
      <c r="N378" s="5">
        <v>255183481000000</v>
      </c>
      <c r="O378" s="32">
        <f t="shared" si="223"/>
        <v>1789.4534602877582</v>
      </c>
      <c r="P378" s="36">
        <f t="shared" si="224"/>
        <v>1298.0877845528944</v>
      </c>
      <c r="Q378" s="36">
        <f t="shared" si="225"/>
        <v>442.38130481882075</v>
      </c>
      <c r="R378" s="37">
        <f t="shared" si="260"/>
        <v>1740.4690893717152</v>
      </c>
      <c r="S378" s="28">
        <f t="shared" si="226"/>
        <v>1298.0877845528944</v>
      </c>
      <c r="T378" s="28">
        <f t="shared" si="227"/>
        <v>442.38130481882075</v>
      </c>
      <c r="U378" s="28">
        <f t="shared" si="261"/>
        <v>1740.4690893717152</v>
      </c>
      <c r="V378" s="30">
        <f t="shared" si="228"/>
        <v>1310.9777233931554</v>
      </c>
      <c r="W378" s="30">
        <f t="shared" si="229"/>
        <v>488.30487903560197</v>
      </c>
      <c r="X378" s="30">
        <f t="shared" si="266"/>
        <v>1799.2826024287574</v>
      </c>
      <c r="Z378" s="7">
        <f t="shared" si="230"/>
        <v>1414</v>
      </c>
      <c r="AA378" s="7">
        <f t="shared" si="231"/>
        <v>470.5</v>
      </c>
      <c r="AB378" s="3">
        <f t="shared" si="232"/>
        <v>3255183481000000</v>
      </c>
      <c r="AC378" s="3">
        <f t="shared" si="233"/>
        <v>255183481000000</v>
      </c>
      <c r="AD378" s="3">
        <f t="shared" si="234"/>
        <v>3255183481000000</v>
      </c>
      <c r="AE378" s="3">
        <f t="shared" si="235"/>
        <v>6255183481000000</v>
      </c>
      <c r="AF378" s="3">
        <f t="shared" si="262"/>
        <v>3510366962000000</v>
      </c>
      <c r="AG378" s="3">
        <f t="shared" si="263"/>
        <v>3510366962000000</v>
      </c>
      <c r="AH378" s="10">
        <f t="shared" si="236"/>
        <v>2218.39154792202</v>
      </c>
      <c r="AI378" s="10">
        <f t="shared" si="237"/>
        <v>1441.5163709601209</v>
      </c>
      <c r="AJ378" s="10">
        <f t="shared" si="238"/>
        <v>37461.737153975766</v>
      </c>
      <c r="AK378" s="10">
        <f t="shared" si="239"/>
        <v>47126.865339701515</v>
      </c>
      <c r="AL378" s="3">
        <f t="shared" si="240"/>
        <v>826.0059505769625</v>
      </c>
      <c r="AM378" s="3">
        <f t="shared" si="241"/>
        <v>559.57512972906795</v>
      </c>
      <c r="AN378" s="3">
        <f t="shared" si="242"/>
        <v>0.76342503455535937</v>
      </c>
      <c r="AO378" s="3">
        <f t="shared" si="243"/>
        <v>0.74120353952340912</v>
      </c>
      <c r="AP378" s="8">
        <f t="shared" si="244"/>
        <v>0.84275630664779144</v>
      </c>
      <c r="AQ378" s="8">
        <f t="shared" si="245"/>
        <v>0.91949605246839139</v>
      </c>
      <c r="AR378" s="3">
        <f t="shared" si="246"/>
        <v>3302796287594733.5</v>
      </c>
      <c r="AS378" s="3">
        <f t="shared" si="247"/>
        <v>5763792734916942</v>
      </c>
      <c r="AT378" s="3">
        <f t="shared" si="248"/>
        <v>15835.225996481699</v>
      </c>
      <c r="AU378" s="3">
        <f t="shared" si="249"/>
        <v>7402.2070574800309</v>
      </c>
      <c r="AV378" s="3">
        <f t="shared" si="250"/>
        <v>15835.2259964817</v>
      </c>
      <c r="AW378" s="3">
        <f t="shared" si="251"/>
        <v>7402.2070574800309</v>
      </c>
      <c r="BE378" s="3">
        <f t="shared" si="252"/>
        <v>17028.97950660338</v>
      </c>
      <c r="BF378" s="3" t="e">
        <f t="shared" si="253"/>
        <v>#DIV/0!</v>
      </c>
      <c r="BG378" s="3" t="e">
        <f t="shared" si="254"/>
        <v>#DIV/0!</v>
      </c>
      <c r="BH378" s="3">
        <f t="shared" si="255"/>
        <v>15622.302631013921</v>
      </c>
      <c r="BI378" s="3">
        <f t="shared" si="256"/>
        <v>83191.103663737755</v>
      </c>
      <c r="BJ378" s="3">
        <f t="shared" si="257"/>
        <v>10039.022122772711</v>
      </c>
      <c r="BK378" s="5" t="e">
        <f t="shared" si="264"/>
        <v>#DIV/0!</v>
      </c>
      <c r="BL378" s="5" t="e">
        <f t="shared" si="265"/>
        <v>#DIV/0!</v>
      </c>
      <c r="BM378" s="39" t="e">
        <f t="shared" si="258"/>
        <v>#DIV/0!</v>
      </c>
      <c r="BN378" s="39" t="e">
        <f t="shared" si="259"/>
        <v>#DIV/0!</v>
      </c>
    </row>
    <row r="379" spans="14:66" x14ac:dyDescent="0.2">
      <c r="N379" s="5">
        <v>257027490000000</v>
      </c>
      <c r="O379" s="32">
        <f t="shared" si="223"/>
        <v>1789.3896726725011</v>
      </c>
      <c r="P379" s="36">
        <f t="shared" si="224"/>
        <v>1298.0354229509637</v>
      </c>
      <c r="Q379" s="36">
        <f t="shared" si="225"/>
        <v>442.37497120661499</v>
      </c>
      <c r="R379" s="37">
        <f t="shared" si="260"/>
        <v>1740.4103941575786</v>
      </c>
      <c r="S379" s="28">
        <f t="shared" si="226"/>
        <v>1298.0354229509637</v>
      </c>
      <c r="T379" s="28">
        <f t="shared" si="227"/>
        <v>442.37497120661499</v>
      </c>
      <c r="U379" s="28">
        <f t="shared" si="261"/>
        <v>1740.4103941575786</v>
      </c>
      <c r="V379" s="30">
        <f t="shared" si="228"/>
        <v>1310.8803471436788</v>
      </c>
      <c r="W379" s="30">
        <f t="shared" si="229"/>
        <v>488.26869461715518</v>
      </c>
      <c r="X379" s="30">
        <f t="shared" si="266"/>
        <v>1799.1490417608341</v>
      </c>
      <c r="Z379" s="7">
        <f t="shared" si="230"/>
        <v>1414</v>
      </c>
      <c r="AA379" s="7">
        <f t="shared" si="231"/>
        <v>470.5</v>
      </c>
      <c r="AB379" s="3">
        <f t="shared" si="232"/>
        <v>3257027490000000</v>
      </c>
      <c r="AC379" s="3">
        <f t="shared" si="233"/>
        <v>257027490000000</v>
      </c>
      <c r="AD379" s="3">
        <f t="shared" si="234"/>
        <v>3257027490000000</v>
      </c>
      <c r="AE379" s="3">
        <f t="shared" si="235"/>
        <v>6257027490000000</v>
      </c>
      <c r="AF379" s="3">
        <f t="shared" si="262"/>
        <v>3514054980000000</v>
      </c>
      <c r="AG379" s="3">
        <f t="shared" si="263"/>
        <v>3514054980000000</v>
      </c>
      <c r="AH379" s="10">
        <f t="shared" si="236"/>
        <v>2217.5625268718286</v>
      </c>
      <c r="AI379" s="10">
        <f t="shared" si="237"/>
        <v>1441.2359695143271</v>
      </c>
      <c r="AJ379" s="10">
        <f t="shared" si="238"/>
        <v>37422.420876421354</v>
      </c>
      <c r="AK379" s="10">
        <f t="shared" si="239"/>
        <v>47077.405462538067</v>
      </c>
      <c r="AL379" s="3">
        <f t="shared" si="240"/>
        <v>825.65012384074407</v>
      </c>
      <c r="AM379" s="3">
        <f t="shared" si="241"/>
        <v>559.44451830583262</v>
      </c>
      <c r="AN379" s="3">
        <f t="shared" si="242"/>
        <v>0.76340488341664725</v>
      </c>
      <c r="AO379" s="3">
        <f t="shared" si="243"/>
        <v>0.74119160020852382</v>
      </c>
      <c r="AP379" s="8">
        <f t="shared" si="244"/>
        <v>0.84277774193840205</v>
      </c>
      <c r="AQ379" s="8">
        <f t="shared" si="245"/>
        <v>0.91951903088620679</v>
      </c>
      <c r="AR379" s="3">
        <f t="shared" si="246"/>
        <v>3304976599653466</v>
      </c>
      <c r="AS379" s="3">
        <f t="shared" si="247"/>
        <v>5765673855237816</v>
      </c>
      <c r="AT379" s="3">
        <f t="shared" si="248"/>
        <v>15827.437436145201</v>
      </c>
      <c r="AU379" s="3">
        <f t="shared" si="249"/>
        <v>7400.4341642368699</v>
      </c>
      <c r="AV379" s="3">
        <f t="shared" si="250"/>
        <v>15827.437436145201</v>
      </c>
      <c r="AW379" s="3">
        <f t="shared" si="251"/>
        <v>7400.4341642368699</v>
      </c>
      <c r="BE379" s="3">
        <f t="shared" si="252"/>
        <v>17029.068003503035</v>
      </c>
      <c r="BF379" s="3" t="e">
        <f t="shared" si="253"/>
        <v>#DIV/0!</v>
      </c>
      <c r="BG379" s="3" t="e">
        <f t="shared" si="254"/>
        <v>#DIV/0!</v>
      </c>
      <c r="BH379" s="3">
        <f t="shared" si="255"/>
        <v>15622.636606927224</v>
      </c>
      <c r="BI379" s="3">
        <f t="shared" si="256"/>
        <v>82767.556443061927</v>
      </c>
      <c r="BJ379" s="3">
        <f t="shared" si="257"/>
        <v>10035.229827770831</v>
      </c>
      <c r="BK379" s="5" t="e">
        <f t="shared" si="264"/>
        <v>#DIV/0!</v>
      </c>
      <c r="BL379" s="5" t="e">
        <f t="shared" si="265"/>
        <v>#DIV/0!</v>
      </c>
      <c r="BM379" s="39" t="e">
        <f t="shared" si="258"/>
        <v>#DIV/0!</v>
      </c>
      <c r="BN379" s="39" t="e">
        <f t="shared" si="259"/>
        <v>#DIV/0!</v>
      </c>
    </row>
    <row r="380" spans="14:66" x14ac:dyDescent="0.2">
      <c r="N380" s="5">
        <v>257896220000000</v>
      </c>
      <c r="O380" s="32">
        <f t="shared" si="223"/>
        <v>1789.3596484200787</v>
      </c>
      <c r="P380" s="36">
        <f t="shared" si="224"/>
        <v>1298.010761256206</v>
      </c>
      <c r="Q380" s="36">
        <f t="shared" si="225"/>
        <v>442.37198777920412</v>
      </c>
      <c r="R380" s="37">
        <f t="shared" si="260"/>
        <v>1740.3827490354101</v>
      </c>
      <c r="S380" s="28">
        <f t="shared" si="226"/>
        <v>1298.010761256206</v>
      </c>
      <c r="T380" s="28">
        <f t="shared" si="227"/>
        <v>442.37198777920412</v>
      </c>
      <c r="U380" s="28">
        <f t="shared" si="261"/>
        <v>1740.3827490354101</v>
      </c>
      <c r="V380" s="30">
        <f t="shared" si="228"/>
        <v>1310.8345453662921</v>
      </c>
      <c r="W380" s="30">
        <f t="shared" si="229"/>
        <v>488.25167145836303</v>
      </c>
      <c r="X380" s="30">
        <f t="shared" si="266"/>
        <v>1799.0862168246551</v>
      </c>
      <c r="Z380" s="7">
        <f t="shared" si="230"/>
        <v>1414</v>
      </c>
      <c r="AA380" s="7">
        <f t="shared" si="231"/>
        <v>470.5</v>
      </c>
      <c r="AB380" s="3">
        <f t="shared" si="232"/>
        <v>3257896220000000</v>
      </c>
      <c r="AC380" s="3">
        <f t="shared" si="233"/>
        <v>257896220000000</v>
      </c>
      <c r="AD380" s="3">
        <f t="shared" si="234"/>
        <v>3257896220000000</v>
      </c>
      <c r="AE380" s="3">
        <f t="shared" si="235"/>
        <v>6257896220000000</v>
      </c>
      <c r="AF380" s="3">
        <f t="shared" si="262"/>
        <v>3515792440000000</v>
      </c>
      <c r="AG380" s="3">
        <f t="shared" si="263"/>
        <v>3515792440000000</v>
      </c>
      <c r="AH380" s="10">
        <f t="shared" si="236"/>
        <v>2217.1722371879432</v>
      </c>
      <c r="AI380" s="10">
        <f t="shared" si="237"/>
        <v>1441.1039172840838</v>
      </c>
      <c r="AJ380" s="10">
        <f t="shared" si="238"/>
        <v>37403.927191004608</v>
      </c>
      <c r="AK380" s="10">
        <f t="shared" si="239"/>
        <v>47054.140406283797</v>
      </c>
      <c r="AL380" s="3">
        <f t="shared" si="240"/>
        <v>825.48261556367379</v>
      </c>
      <c r="AM380" s="3">
        <f t="shared" si="241"/>
        <v>559.38301076696939</v>
      </c>
      <c r="AN380" s="3">
        <f t="shared" si="242"/>
        <v>0.76339539350765684</v>
      </c>
      <c r="AO380" s="3">
        <f t="shared" si="243"/>
        <v>0.74118597659019647</v>
      </c>
      <c r="AP380" s="8">
        <f t="shared" si="244"/>
        <v>0.84278783795483481</v>
      </c>
      <c r="AQ380" s="8">
        <f t="shared" si="245"/>
        <v>0.91952985489542394</v>
      </c>
      <c r="AR380" s="3">
        <f t="shared" si="246"/>
        <v>3306003727611718</v>
      </c>
      <c r="AS380" s="3">
        <f t="shared" si="247"/>
        <v>5766560044009190</v>
      </c>
      <c r="AT380" s="3">
        <f t="shared" si="248"/>
        <v>15823.771552380153</v>
      </c>
      <c r="AU380" s="3">
        <f t="shared" si="249"/>
        <v>7399.5993252674334</v>
      </c>
      <c r="AV380" s="3">
        <f t="shared" si="250"/>
        <v>15823.771552380154</v>
      </c>
      <c r="AW380" s="3">
        <f t="shared" si="251"/>
        <v>7399.5993252674334</v>
      </c>
      <c r="BE380" s="3">
        <f t="shared" si="252"/>
        <v>17029.109695225601</v>
      </c>
      <c r="BF380" s="3" t="e">
        <f t="shared" si="253"/>
        <v>#DIV/0!</v>
      </c>
      <c r="BG380" s="3" t="e">
        <f t="shared" si="254"/>
        <v>#DIV/0!</v>
      </c>
      <c r="BH380" s="3">
        <f t="shared" si="255"/>
        <v>15622.793926554683</v>
      </c>
      <c r="BI380" s="3">
        <f t="shared" si="256"/>
        <v>82569.82106725013</v>
      </c>
      <c r="BJ380" s="3">
        <f t="shared" si="257"/>
        <v>10033.444519228311</v>
      </c>
      <c r="BK380" s="5" t="e">
        <f t="shared" si="264"/>
        <v>#DIV/0!</v>
      </c>
      <c r="BL380" s="5" t="e">
        <f t="shared" si="265"/>
        <v>#DIV/0!</v>
      </c>
      <c r="BM380" s="39" t="e">
        <f t="shared" si="258"/>
        <v>#DIV/0!</v>
      </c>
      <c r="BN380" s="39" t="e">
        <f t="shared" si="259"/>
        <v>#DIV/0!</v>
      </c>
    </row>
    <row r="381" spans="14:66" x14ac:dyDescent="0.2">
      <c r="N381" s="5">
        <v>259754248000000</v>
      </c>
      <c r="O381" s="32">
        <f t="shared" si="223"/>
        <v>1789.295489964868</v>
      </c>
      <c r="P381" s="36">
        <f t="shared" si="224"/>
        <v>1297.9580287951935</v>
      </c>
      <c r="Q381" s="36">
        <f t="shared" si="225"/>
        <v>442.36560771792773</v>
      </c>
      <c r="R381" s="37">
        <f t="shared" si="260"/>
        <v>1740.3236365131213</v>
      </c>
      <c r="S381" s="28">
        <f t="shared" si="226"/>
        <v>1297.9580287951935</v>
      </c>
      <c r="T381" s="28">
        <f t="shared" si="227"/>
        <v>442.36560771792773</v>
      </c>
      <c r="U381" s="28">
        <f t="shared" si="261"/>
        <v>1740.3236365131213</v>
      </c>
      <c r="V381" s="30">
        <f t="shared" si="228"/>
        <v>1310.7367411171313</v>
      </c>
      <c r="W381" s="30">
        <f t="shared" si="229"/>
        <v>488.21531306500617</v>
      </c>
      <c r="X381" s="30">
        <f t="shared" si="266"/>
        <v>1798.9520541821375</v>
      </c>
      <c r="Z381" s="7">
        <f t="shared" si="230"/>
        <v>1414</v>
      </c>
      <c r="AA381" s="7">
        <f t="shared" si="231"/>
        <v>470.5</v>
      </c>
      <c r="AB381" s="3">
        <f t="shared" si="232"/>
        <v>3259754248000000</v>
      </c>
      <c r="AC381" s="3">
        <f t="shared" si="233"/>
        <v>259754248000000</v>
      </c>
      <c r="AD381" s="3">
        <f t="shared" si="234"/>
        <v>3259754248000000</v>
      </c>
      <c r="AE381" s="3">
        <f t="shared" si="235"/>
        <v>6259754248000000</v>
      </c>
      <c r="AF381" s="3">
        <f t="shared" si="262"/>
        <v>3519508496000000</v>
      </c>
      <c r="AG381" s="3">
        <f t="shared" si="263"/>
        <v>3519508496000000</v>
      </c>
      <c r="AH381" s="10">
        <f t="shared" si="236"/>
        <v>2216.3380704799843</v>
      </c>
      <c r="AI381" s="10">
        <f t="shared" si="237"/>
        <v>1440.8215878732897</v>
      </c>
      <c r="AJ381" s="10">
        <f t="shared" si="238"/>
        <v>37364.434435632749</v>
      </c>
      <c r="AK381" s="10">
        <f t="shared" si="239"/>
        <v>47004.458520026004</v>
      </c>
      <c r="AL381" s="3">
        <f t="shared" si="240"/>
        <v>825.12461959949019</v>
      </c>
      <c r="AM381" s="3">
        <f t="shared" si="241"/>
        <v>559.25151240551486</v>
      </c>
      <c r="AN381" s="3">
        <f t="shared" si="242"/>
        <v>0.76337510409774634</v>
      </c>
      <c r="AO381" s="3">
        <f t="shared" si="243"/>
        <v>0.74117395124632413</v>
      </c>
      <c r="AP381" s="8">
        <f t="shared" si="244"/>
        <v>0.8428094261285054</v>
      </c>
      <c r="AQ381" s="8">
        <f t="shared" si="245"/>
        <v>0.91955300226116554</v>
      </c>
      <c r="AR381" s="3">
        <f t="shared" si="246"/>
        <v>3308200454274932</v>
      </c>
      <c r="AS381" s="3">
        <f t="shared" si="247"/>
        <v>5768455359457858</v>
      </c>
      <c r="AT381" s="3">
        <f t="shared" si="248"/>
        <v>15815.938264933447</v>
      </c>
      <c r="AU381" s="3">
        <f t="shared" si="249"/>
        <v>7397.8146158113732</v>
      </c>
      <c r="AV381" s="3">
        <f t="shared" si="250"/>
        <v>15815.938264933449</v>
      </c>
      <c r="AW381" s="3">
        <f t="shared" si="251"/>
        <v>7397.8146158113723</v>
      </c>
      <c r="BE381" s="3">
        <f t="shared" si="252"/>
        <v>17029.198864919174</v>
      </c>
      <c r="BF381" s="3" t="e">
        <f t="shared" si="253"/>
        <v>#DIV/0!</v>
      </c>
      <c r="BG381" s="3" t="e">
        <f t="shared" si="254"/>
        <v>#DIV/0!</v>
      </c>
      <c r="BH381" s="3">
        <f t="shared" si="255"/>
        <v>15623.130357599255</v>
      </c>
      <c r="BI381" s="3">
        <f t="shared" si="256"/>
        <v>82150.71894464815</v>
      </c>
      <c r="BJ381" s="3">
        <f t="shared" si="257"/>
        <v>10029.628867982266</v>
      </c>
      <c r="BK381" s="5" t="e">
        <f t="shared" si="264"/>
        <v>#DIV/0!</v>
      </c>
      <c r="BL381" s="5" t="e">
        <f t="shared" si="265"/>
        <v>#DIV/0!</v>
      </c>
      <c r="BM381" s="39" t="e">
        <f t="shared" si="258"/>
        <v>#DIV/0!</v>
      </c>
      <c r="BN381" s="39" t="e">
        <f t="shared" si="259"/>
        <v>#DIV/0!</v>
      </c>
    </row>
    <row r="382" spans="14:66" x14ac:dyDescent="0.2">
      <c r="N382" s="5">
        <v>260600829000000</v>
      </c>
      <c r="O382" s="32">
        <f t="shared" si="223"/>
        <v>1789.2662828154794</v>
      </c>
      <c r="P382" s="36">
        <f t="shared" si="224"/>
        <v>1297.9340082456865</v>
      </c>
      <c r="Q382" s="36">
        <f t="shared" si="225"/>
        <v>442.36270112954924</v>
      </c>
      <c r="R382" s="37">
        <f t="shared" si="260"/>
        <v>1740.2967093752359</v>
      </c>
      <c r="S382" s="28">
        <f t="shared" si="226"/>
        <v>1297.9340082456865</v>
      </c>
      <c r="T382" s="28">
        <f t="shared" si="227"/>
        <v>442.36270112954924</v>
      </c>
      <c r="U382" s="28">
        <f t="shared" si="261"/>
        <v>1740.2967093752359</v>
      </c>
      <c r="V382" s="30">
        <f t="shared" si="228"/>
        <v>1310.6922482470386</v>
      </c>
      <c r="W382" s="30">
        <f t="shared" si="229"/>
        <v>488.19876964071716</v>
      </c>
      <c r="X382" s="30">
        <f t="shared" si="266"/>
        <v>1798.8910178877559</v>
      </c>
      <c r="Z382" s="7">
        <f t="shared" si="230"/>
        <v>1414</v>
      </c>
      <c r="AA382" s="7">
        <f t="shared" si="231"/>
        <v>470.5</v>
      </c>
      <c r="AB382" s="3">
        <f t="shared" si="232"/>
        <v>3260600829000000</v>
      </c>
      <c r="AC382" s="3">
        <f t="shared" si="233"/>
        <v>260600829000000</v>
      </c>
      <c r="AD382" s="3">
        <f t="shared" si="234"/>
        <v>3260600829000000</v>
      </c>
      <c r="AE382" s="3">
        <f t="shared" si="235"/>
        <v>6260600829000000</v>
      </c>
      <c r="AF382" s="3">
        <f t="shared" si="262"/>
        <v>3521201658000000</v>
      </c>
      <c r="AG382" s="3">
        <f t="shared" si="263"/>
        <v>3521201658000000</v>
      </c>
      <c r="AH382" s="10">
        <f t="shared" si="236"/>
        <v>2215.958257331089</v>
      </c>
      <c r="AI382" s="10">
        <f t="shared" si="237"/>
        <v>1440.6929950802305</v>
      </c>
      <c r="AJ382" s="10">
        <f t="shared" si="238"/>
        <v>37346.46783028535</v>
      </c>
      <c r="AK382" s="10">
        <f t="shared" si="239"/>
        <v>46981.856530498975</v>
      </c>
      <c r="AL382" s="3">
        <f t="shared" si="240"/>
        <v>824.96162562309985</v>
      </c>
      <c r="AM382" s="3">
        <f t="shared" si="241"/>
        <v>559.19162126101321</v>
      </c>
      <c r="AN382" s="3">
        <f t="shared" si="242"/>
        <v>0.76336586292759867</v>
      </c>
      <c r="AO382" s="3">
        <f t="shared" si="243"/>
        <v>0.74116847316203471</v>
      </c>
      <c r="AP382" s="8">
        <f t="shared" si="244"/>
        <v>0.84281926015662034</v>
      </c>
      <c r="AQ382" s="8">
        <f t="shared" si="245"/>
        <v>0.9195635476906161</v>
      </c>
      <c r="AR382" s="3">
        <f t="shared" si="246"/>
        <v>3309201321469057</v>
      </c>
      <c r="AS382" s="3">
        <f t="shared" si="247"/>
        <v>5769318905882607</v>
      </c>
      <c r="AT382" s="3">
        <f t="shared" si="248"/>
        <v>15812.372426406248</v>
      </c>
      <c r="AU382" s="3">
        <f t="shared" si="249"/>
        <v>7397.0018174000497</v>
      </c>
      <c r="AV382" s="3">
        <f t="shared" si="250"/>
        <v>15812.372426406246</v>
      </c>
      <c r="AW382" s="3">
        <f t="shared" si="251"/>
        <v>7397.0018174000497</v>
      </c>
      <c r="BE382" s="3">
        <f t="shared" si="252"/>
        <v>17029.239493676305</v>
      </c>
      <c r="BF382" s="3" t="e">
        <f t="shared" si="253"/>
        <v>#DIV/0!</v>
      </c>
      <c r="BG382" s="3" t="e">
        <f t="shared" si="254"/>
        <v>#DIV/0!</v>
      </c>
      <c r="BH382" s="3">
        <f t="shared" si="255"/>
        <v>15623.283628073226</v>
      </c>
      <c r="BI382" s="3">
        <f t="shared" si="256"/>
        <v>81961.462913553318</v>
      </c>
      <c r="BJ382" s="3">
        <f t="shared" si="257"/>
        <v>10027.891565213584</v>
      </c>
      <c r="BK382" s="5" t="e">
        <f t="shared" si="264"/>
        <v>#DIV/0!</v>
      </c>
      <c r="BL382" s="5" t="e">
        <f t="shared" si="265"/>
        <v>#DIV/0!</v>
      </c>
      <c r="BM382" s="39" t="e">
        <f t="shared" si="258"/>
        <v>#DIV/0!</v>
      </c>
      <c r="BN382" s="39" t="e">
        <f t="shared" si="259"/>
        <v>#DIV/0!</v>
      </c>
    </row>
    <row r="383" spans="14:66" x14ac:dyDescent="0.2">
      <c r="N383" s="5">
        <v>261538276000000</v>
      </c>
      <c r="O383" s="32">
        <f t="shared" si="223"/>
        <v>1789.233959404208</v>
      </c>
      <c r="P383" s="36">
        <f t="shared" si="224"/>
        <v>1297.9074139977465</v>
      </c>
      <c r="Q383" s="36">
        <f t="shared" si="225"/>
        <v>442.35948285000325</v>
      </c>
      <c r="R383" s="37">
        <f t="shared" si="260"/>
        <v>1740.2668968477496</v>
      </c>
      <c r="S383" s="28">
        <f t="shared" si="226"/>
        <v>1297.9074139977465</v>
      </c>
      <c r="T383" s="28">
        <f t="shared" si="227"/>
        <v>442.35948285000325</v>
      </c>
      <c r="U383" s="28">
        <f t="shared" si="261"/>
        <v>1740.2668968477496</v>
      </c>
      <c r="V383" s="30">
        <f t="shared" si="228"/>
        <v>1310.6430307217497</v>
      </c>
      <c r="W383" s="30">
        <f t="shared" si="229"/>
        <v>488.18046705161186</v>
      </c>
      <c r="X383" s="30">
        <f t="shared" si="266"/>
        <v>1798.8234977733616</v>
      </c>
      <c r="Z383" s="7">
        <f t="shared" si="230"/>
        <v>1414</v>
      </c>
      <c r="AA383" s="7">
        <f t="shared" si="231"/>
        <v>470.5</v>
      </c>
      <c r="AB383" s="3">
        <f t="shared" si="232"/>
        <v>3261538276000000</v>
      </c>
      <c r="AC383" s="3">
        <f t="shared" si="233"/>
        <v>261538276000000</v>
      </c>
      <c r="AD383" s="3">
        <f t="shared" si="234"/>
        <v>3261538276000000</v>
      </c>
      <c r="AE383" s="3">
        <f t="shared" si="235"/>
        <v>6261538276000000</v>
      </c>
      <c r="AF383" s="3">
        <f t="shared" si="262"/>
        <v>3523076552000000</v>
      </c>
      <c r="AG383" s="3">
        <f t="shared" si="263"/>
        <v>3523076552000000</v>
      </c>
      <c r="AH383" s="10">
        <f t="shared" si="236"/>
        <v>2215.5378686854597</v>
      </c>
      <c r="AI383" s="10">
        <f t="shared" si="237"/>
        <v>1440.5506337235709</v>
      </c>
      <c r="AJ383" s="10">
        <f t="shared" si="238"/>
        <v>37326.592965966425</v>
      </c>
      <c r="AK383" s="10">
        <f t="shared" si="239"/>
        <v>46956.85395118576</v>
      </c>
      <c r="AL383" s="3">
        <f t="shared" si="240"/>
        <v>824.78122547003534</v>
      </c>
      <c r="AM383" s="3">
        <f t="shared" si="241"/>
        <v>559.12531934542517</v>
      </c>
      <c r="AN383" s="3">
        <f t="shared" si="242"/>
        <v>0.76335563234125192</v>
      </c>
      <c r="AO383" s="3">
        <f t="shared" si="243"/>
        <v>0.74116240788247034</v>
      </c>
      <c r="AP383" s="8">
        <f t="shared" si="244"/>
        <v>0.84283014803449086</v>
      </c>
      <c r="AQ383" s="8">
        <f t="shared" si="245"/>
        <v>0.91957522404186065</v>
      </c>
      <c r="AR383" s="3">
        <f t="shared" si="246"/>
        <v>3310309588011198</v>
      </c>
      <c r="AS383" s="3">
        <f t="shared" si="247"/>
        <v>5770275121721021</v>
      </c>
      <c r="AT383" s="3">
        <f t="shared" si="248"/>
        <v>15808.426244869692</v>
      </c>
      <c r="AU383" s="3">
        <f t="shared" si="249"/>
        <v>7396.1020535456018</v>
      </c>
      <c r="AV383" s="3">
        <f t="shared" si="250"/>
        <v>15808.426244869695</v>
      </c>
      <c r="AW383" s="3">
        <f t="shared" si="251"/>
        <v>7396.1020535456037</v>
      </c>
      <c r="BE383" s="3">
        <f t="shared" si="252"/>
        <v>17029.284483236061</v>
      </c>
      <c r="BF383" s="3" t="e">
        <f t="shared" si="253"/>
        <v>#DIV/0!</v>
      </c>
      <c r="BG383" s="3" t="e">
        <f t="shared" si="254"/>
        <v>#DIV/0!</v>
      </c>
      <c r="BH383" s="3">
        <f t="shared" si="255"/>
        <v>15623.453335641698</v>
      </c>
      <c r="BI383" s="3">
        <f t="shared" si="256"/>
        <v>81753.120412290169</v>
      </c>
      <c r="BJ383" s="3">
        <f t="shared" si="257"/>
        <v>10025.968696202335</v>
      </c>
      <c r="BK383" s="5" t="e">
        <f t="shared" si="264"/>
        <v>#DIV/0!</v>
      </c>
      <c r="BL383" s="5" t="e">
        <f t="shared" si="265"/>
        <v>#DIV/0!</v>
      </c>
      <c r="BM383" s="39" t="e">
        <f t="shared" si="258"/>
        <v>#DIV/0!</v>
      </c>
      <c r="BN383" s="39" t="e">
        <f t="shared" si="259"/>
        <v>#DIV/0!</v>
      </c>
    </row>
    <row r="384" spans="14:66" x14ac:dyDescent="0.2">
      <c r="N384" s="5">
        <v>262473397000000</v>
      </c>
      <c r="O384" s="32">
        <f t="shared" si="223"/>
        <v>1789.2017356211884</v>
      </c>
      <c r="P384" s="36">
        <f t="shared" si="224"/>
        <v>1297.8808904420155</v>
      </c>
      <c r="Q384" s="36">
        <f t="shared" si="225"/>
        <v>442.35627285025606</v>
      </c>
      <c r="R384" s="37">
        <f t="shared" si="260"/>
        <v>1740.2371632922716</v>
      </c>
      <c r="S384" s="28">
        <f t="shared" si="226"/>
        <v>1297.8808904420155</v>
      </c>
      <c r="T384" s="28">
        <f t="shared" si="227"/>
        <v>442.35627285025606</v>
      </c>
      <c r="U384" s="28">
        <f t="shared" si="261"/>
        <v>1740.2371632922716</v>
      </c>
      <c r="V384" s="30">
        <f t="shared" si="228"/>
        <v>1310.5939883717233</v>
      </c>
      <c r="W384" s="30">
        <f t="shared" si="229"/>
        <v>488.16222706781264</v>
      </c>
      <c r="X384" s="30">
        <f t="shared" si="266"/>
        <v>1798.7562154395359</v>
      </c>
      <c r="Z384" s="7">
        <f t="shared" si="230"/>
        <v>1414</v>
      </c>
      <c r="AA384" s="7">
        <f t="shared" si="231"/>
        <v>470.5</v>
      </c>
      <c r="AB384" s="3">
        <f t="shared" si="232"/>
        <v>3262473397000000</v>
      </c>
      <c r="AC384" s="3">
        <f t="shared" si="233"/>
        <v>262473397000000</v>
      </c>
      <c r="AD384" s="3">
        <f t="shared" si="234"/>
        <v>3262473397000000</v>
      </c>
      <c r="AE384" s="3">
        <f t="shared" si="235"/>
        <v>6262473397000000</v>
      </c>
      <c r="AF384" s="3">
        <f t="shared" si="262"/>
        <v>3524946794000000</v>
      </c>
      <c r="AG384" s="3">
        <f t="shared" si="263"/>
        <v>3524946794000000</v>
      </c>
      <c r="AH384" s="10">
        <f t="shared" si="236"/>
        <v>2215.1187228956383</v>
      </c>
      <c r="AI384" s="10">
        <f t="shared" si="237"/>
        <v>1440.4086608396074</v>
      </c>
      <c r="AJ384" s="10">
        <f t="shared" si="238"/>
        <v>37306.78847927157</v>
      </c>
      <c r="AK384" s="10">
        <f t="shared" si="239"/>
        <v>46931.939906923631</v>
      </c>
      <c r="AL384" s="3">
        <f t="shared" si="240"/>
        <v>824.60136545393141</v>
      </c>
      <c r="AM384" s="3">
        <f t="shared" si="241"/>
        <v>559.0592002742934</v>
      </c>
      <c r="AN384" s="3">
        <f t="shared" si="242"/>
        <v>0.76334542971912622</v>
      </c>
      <c r="AO384" s="3">
        <f t="shared" si="243"/>
        <v>0.74115635847216499</v>
      </c>
      <c r="AP384" s="8">
        <f t="shared" si="244"/>
        <v>0.84284100715468047</v>
      </c>
      <c r="AQ384" s="8">
        <f t="shared" si="245"/>
        <v>0.9195868704274226</v>
      </c>
      <c r="AR384" s="3">
        <f t="shared" si="246"/>
        <v>3311415076831721</v>
      </c>
      <c r="AS384" s="3">
        <f t="shared" si="247"/>
        <v>5771228946633020</v>
      </c>
      <c r="AT384" s="3">
        <f t="shared" si="248"/>
        <v>15804.492353333057</v>
      </c>
      <c r="AU384" s="3">
        <f t="shared" si="249"/>
        <v>7395.2048095356495</v>
      </c>
      <c r="AV384" s="3">
        <f t="shared" si="250"/>
        <v>15804.492353333055</v>
      </c>
      <c r="AW384" s="3">
        <f t="shared" si="251"/>
        <v>7395.2048095356495</v>
      </c>
      <c r="BE384" s="3">
        <f t="shared" si="252"/>
        <v>17029.329361167405</v>
      </c>
      <c r="BF384" s="3" t="e">
        <f t="shared" si="253"/>
        <v>#DIV/0!</v>
      </c>
      <c r="BG384" s="3" t="e">
        <f t="shared" si="254"/>
        <v>#DIV/0!</v>
      </c>
      <c r="BH384" s="3">
        <f t="shared" si="255"/>
        <v>15623.622607611251</v>
      </c>
      <c r="BI384" s="3">
        <f t="shared" si="256"/>
        <v>81546.567424867695</v>
      </c>
      <c r="BJ384" s="3">
        <f t="shared" si="257"/>
        <v>10024.051543513817</v>
      </c>
      <c r="BK384" s="5" t="e">
        <f t="shared" si="264"/>
        <v>#DIV/0!</v>
      </c>
      <c r="BL384" s="5" t="e">
        <f t="shared" si="265"/>
        <v>#DIV/0!</v>
      </c>
      <c r="BM384" s="39" t="e">
        <f t="shared" si="258"/>
        <v>#DIV/0!</v>
      </c>
      <c r="BN384" s="39" t="e">
        <f t="shared" si="259"/>
        <v>#DIV/0!</v>
      </c>
    </row>
    <row r="385" spans="14:66" x14ac:dyDescent="0.2">
      <c r="N385" s="5">
        <v>263326228000000</v>
      </c>
      <c r="O385" s="32">
        <f t="shared" si="223"/>
        <v>1789.1723643606692</v>
      </c>
      <c r="P385" s="36">
        <f t="shared" si="224"/>
        <v>1297.8567050372646</v>
      </c>
      <c r="Q385" s="36">
        <f t="shared" si="225"/>
        <v>442.3533455847234</v>
      </c>
      <c r="R385" s="37">
        <f t="shared" si="260"/>
        <v>1740.2100506219881</v>
      </c>
      <c r="S385" s="28">
        <f t="shared" si="226"/>
        <v>1297.8567050372646</v>
      </c>
      <c r="T385" s="28">
        <f t="shared" si="227"/>
        <v>442.3533455847234</v>
      </c>
      <c r="U385" s="28">
        <f t="shared" si="261"/>
        <v>1740.2100506219881</v>
      </c>
      <c r="V385" s="30">
        <f t="shared" si="228"/>
        <v>1310.5493077156148</v>
      </c>
      <c r="W385" s="30">
        <f t="shared" si="229"/>
        <v>488.1456070992345</v>
      </c>
      <c r="X385" s="30">
        <f t="shared" si="266"/>
        <v>1798.6949148148492</v>
      </c>
      <c r="Z385" s="7">
        <f t="shared" si="230"/>
        <v>1414</v>
      </c>
      <c r="AA385" s="7">
        <f t="shared" si="231"/>
        <v>470.5</v>
      </c>
      <c r="AB385" s="3">
        <f t="shared" si="232"/>
        <v>3263326228000000</v>
      </c>
      <c r="AC385" s="3">
        <f t="shared" si="233"/>
        <v>263326228000000</v>
      </c>
      <c r="AD385" s="3">
        <f t="shared" si="234"/>
        <v>3263326228000000</v>
      </c>
      <c r="AE385" s="3">
        <f t="shared" si="235"/>
        <v>6263326228000000</v>
      </c>
      <c r="AF385" s="3">
        <f t="shared" si="262"/>
        <v>3526652456000000</v>
      </c>
      <c r="AG385" s="3">
        <f t="shared" si="263"/>
        <v>3526652456000000</v>
      </c>
      <c r="AH385" s="10">
        <f t="shared" si="236"/>
        <v>2214.7366354864562</v>
      </c>
      <c r="AI385" s="10">
        <f t="shared" si="237"/>
        <v>1440.2792121499622</v>
      </c>
      <c r="AJ385" s="10">
        <f t="shared" si="238"/>
        <v>37288.745087628908</v>
      </c>
      <c r="AK385" s="10">
        <f t="shared" si="239"/>
        <v>46909.241320237168</v>
      </c>
      <c r="AL385" s="3">
        <f t="shared" si="240"/>
        <v>824.43741350262428</v>
      </c>
      <c r="AM385" s="3">
        <f t="shared" si="241"/>
        <v>558.99891559538003</v>
      </c>
      <c r="AN385" s="3">
        <f t="shared" si="242"/>
        <v>0.76333612716612931</v>
      </c>
      <c r="AO385" s="3">
        <f t="shared" si="243"/>
        <v>0.74115084211965798</v>
      </c>
      <c r="AP385" s="8">
        <f t="shared" si="244"/>
        <v>0.8428509091630495</v>
      </c>
      <c r="AQ385" s="8">
        <f t="shared" si="245"/>
        <v>0.91959749107355426</v>
      </c>
      <c r="AR385" s="3">
        <f t="shared" si="246"/>
        <v>3312423259128335</v>
      </c>
      <c r="AS385" s="3">
        <f t="shared" si="247"/>
        <v>5772098819630540</v>
      </c>
      <c r="AT385" s="3">
        <f t="shared" si="248"/>
        <v>15800.9068152536</v>
      </c>
      <c r="AU385" s="3">
        <f t="shared" si="249"/>
        <v>7394.3867724702213</v>
      </c>
      <c r="AV385" s="3">
        <f t="shared" si="250"/>
        <v>15800.906815253602</v>
      </c>
      <c r="AW385" s="3">
        <f t="shared" si="251"/>
        <v>7394.3867724702213</v>
      </c>
      <c r="BE385" s="3">
        <f t="shared" si="252"/>
        <v>17029.370289871891</v>
      </c>
      <c r="BF385" s="3" t="e">
        <f t="shared" si="253"/>
        <v>#DIV/0!</v>
      </c>
      <c r="BG385" s="3" t="e">
        <f t="shared" si="254"/>
        <v>#DIV/0!</v>
      </c>
      <c r="BH385" s="3">
        <f t="shared" si="255"/>
        <v>15623.776971125022</v>
      </c>
      <c r="BI385" s="3">
        <f t="shared" si="256"/>
        <v>81359.288713738133</v>
      </c>
      <c r="BJ385" s="3">
        <f t="shared" si="257"/>
        <v>10022.303921455899</v>
      </c>
      <c r="BK385" s="5" t="e">
        <f t="shared" si="264"/>
        <v>#DIV/0!</v>
      </c>
      <c r="BL385" s="5" t="e">
        <f t="shared" si="265"/>
        <v>#DIV/0!</v>
      </c>
      <c r="BM385" s="39" t="e">
        <f t="shared" si="258"/>
        <v>#DIV/0!</v>
      </c>
      <c r="BN385" s="39" t="e">
        <f t="shared" si="259"/>
        <v>#DIV/0!</v>
      </c>
    </row>
    <row r="386" spans="14:66" x14ac:dyDescent="0.2">
      <c r="N386" s="5">
        <v>265213607000000</v>
      </c>
      <c r="O386" s="32">
        <f t="shared" si="223"/>
        <v>1789.1074204198189</v>
      </c>
      <c r="P386" s="36">
        <f t="shared" si="224"/>
        <v>1297.8031948075577</v>
      </c>
      <c r="Q386" s="36">
        <f t="shared" si="225"/>
        <v>442.34686819602592</v>
      </c>
      <c r="R386" s="37">
        <f t="shared" si="260"/>
        <v>1740.1500630035837</v>
      </c>
      <c r="S386" s="28">
        <f t="shared" si="226"/>
        <v>1297.8031948075577</v>
      </c>
      <c r="T386" s="28">
        <f t="shared" si="227"/>
        <v>442.34686819602592</v>
      </c>
      <c r="U386" s="28">
        <f t="shared" si="261"/>
        <v>1740.1500630035837</v>
      </c>
      <c r="V386" s="30">
        <f t="shared" si="228"/>
        <v>1310.4505811899242</v>
      </c>
      <c r="W386" s="30">
        <f t="shared" si="229"/>
        <v>488.10887614924428</v>
      </c>
      <c r="X386" s="30">
        <f t="shared" si="266"/>
        <v>1798.5594573391684</v>
      </c>
      <c r="Z386" s="7">
        <f t="shared" si="230"/>
        <v>1414</v>
      </c>
      <c r="AA386" s="7">
        <f t="shared" si="231"/>
        <v>470.5</v>
      </c>
      <c r="AB386" s="3">
        <f t="shared" si="232"/>
        <v>3265213607000000</v>
      </c>
      <c r="AC386" s="3">
        <f t="shared" si="233"/>
        <v>265213607000000</v>
      </c>
      <c r="AD386" s="3">
        <f t="shared" si="234"/>
        <v>3265213607000000</v>
      </c>
      <c r="AE386" s="3">
        <f t="shared" si="235"/>
        <v>6265213607000000</v>
      </c>
      <c r="AF386" s="3">
        <f t="shared" si="262"/>
        <v>3530427214000000</v>
      </c>
      <c r="AG386" s="3">
        <f t="shared" si="263"/>
        <v>3530427214000000</v>
      </c>
      <c r="AH386" s="10">
        <f t="shared" si="236"/>
        <v>2213.8916364168795</v>
      </c>
      <c r="AI386" s="10">
        <f t="shared" si="237"/>
        <v>1439.9928364869836</v>
      </c>
      <c r="AJ386" s="10">
        <f t="shared" si="238"/>
        <v>37248.875694975432</v>
      </c>
      <c r="AK386" s="10">
        <f t="shared" si="239"/>
        <v>46859.085624279091</v>
      </c>
      <c r="AL386" s="3">
        <f t="shared" si="240"/>
        <v>824.07484830477586</v>
      </c>
      <c r="AM386" s="3">
        <f t="shared" si="241"/>
        <v>558.86555517786064</v>
      </c>
      <c r="AN386" s="3">
        <f t="shared" si="242"/>
        <v>0.76331554752879582</v>
      </c>
      <c r="AO386" s="3">
        <f t="shared" si="243"/>
        <v>0.74113863643799172</v>
      </c>
      <c r="AP386" s="8">
        <f t="shared" si="244"/>
        <v>0.84287281790919077</v>
      </c>
      <c r="AQ386" s="8">
        <f t="shared" si="245"/>
        <v>0.91962099242555195</v>
      </c>
      <c r="AR386" s="3">
        <f t="shared" si="246"/>
        <v>3314654359904359.5</v>
      </c>
      <c r="AS386" s="3">
        <f t="shared" si="247"/>
        <v>5774023859647749</v>
      </c>
      <c r="AT386" s="3">
        <f t="shared" si="248"/>
        <v>15792.979113484664</v>
      </c>
      <c r="AU386" s="3">
        <f t="shared" si="249"/>
        <v>7392.5772427510756</v>
      </c>
      <c r="AV386" s="3">
        <f t="shared" si="250"/>
        <v>15792.979113484662</v>
      </c>
      <c r="AW386" s="3">
        <f t="shared" si="251"/>
        <v>7392.5772427510747</v>
      </c>
      <c r="BE386" s="3">
        <f t="shared" si="252"/>
        <v>17029.460868166236</v>
      </c>
      <c r="BF386" s="3" t="e">
        <f t="shared" si="253"/>
        <v>#DIV/0!</v>
      </c>
      <c r="BG386" s="3" t="e">
        <f t="shared" si="254"/>
        <v>#DIV/0!</v>
      </c>
      <c r="BH386" s="3">
        <f t="shared" si="255"/>
        <v>15624.118546309739</v>
      </c>
      <c r="BI386" s="3">
        <f t="shared" si="256"/>
        <v>80948.503448156072</v>
      </c>
      <c r="BJ386" s="3">
        <f t="shared" si="257"/>
        <v>10018.439089642523</v>
      </c>
      <c r="BK386" s="5" t="e">
        <f t="shared" si="264"/>
        <v>#DIV/0!</v>
      </c>
      <c r="BL386" s="5" t="e">
        <f t="shared" si="265"/>
        <v>#DIV/0!</v>
      </c>
      <c r="BM386" s="39" t="e">
        <f t="shared" si="258"/>
        <v>#DIV/0!</v>
      </c>
      <c r="BN386" s="39" t="e">
        <f t="shared" si="259"/>
        <v>#DIV/0!</v>
      </c>
    </row>
    <row r="387" spans="14:66" x14ac:dyDescent="0.2">
      <c r="N387" s="5">
        <v>266064239000000</v>
      </c>
      <c r="O387" s="32">
        <f t="shared" si="223"/>
        <v>1789.07817599861</v>
      </c>
      <c r="P387" s="36">
        <f t="shared" si="224"/>
        <v>1297.7790842721179</v>
      </c>
      <c r="Q387" s="36">
        <f t="shared" si="225"/>
        <v>442.34394926177259</v>
      </c>
      <c r="R387" s="37">
        <f t="shared" si="260"/>
        <v>1740.1230335338905</v>
      </c>
      <c r="S387" s="28">
        <f t="shared" si="226"/>
        <v>1297.7790842721179</v>
      </c>
      <c r="T387" s="28">
        <f t="shared" si="227"/>
        <v>442.34394926177259</v>
      </c>
      <c r="U387" s="28">
        <f t="shared" si="261"/>
        <v>1740.1230335338905</v>
      </c>
      <c r="V387" s="30">
        <f t="shared" si="228"/>
        <v>1310.4061551138684</v>
      </c>
      <c r="W387" s="30">
        <f t="shared" si="229"/>
        <v>488.09234422290643</v>
      </c>
      <c r="X387" s="30">
        <f t="shared" si="266"/>
        <v>1798.4984993367748</v>
      </c>
      <c r="Z387" s="7">
        <f t="shared" si="230"/>
        <v>1414</v>
      </c>
      <c r="AA387" s="7">
        <f t="shared" si="231"/>
        <v>470.5</v>
      </c>
      <c r="AB387" s="3">
        <f t="shared" si="232"/>
        <v>3266064239000000</v>
      </c>
      <c r="AC387" s="3">
        <f t="shared" si="233"/>
        <v>266064239000000</v>
      </c>
      <c r="AD387" s="3">
        <f t="shared" si="234"/>
        <v>3266064239000000</v>
      </c>
      <c r="AE387" s="3">
        <f t="shared" si="235"/>
        <v>6266064239000000</v>
      </c>
      <c r="AF387" s="3">
        <f t="shared" si="262"/>
        <v>3532128478000000</v>
      </c>
      <c r="AG387" s="3">
        <f t="shared" si="263"/>
        <v>3532128478000000</v>
      </c>
      <c r="AH387" s="10">
        <f t="shared" si="236"/>
        <v>2213.5110646910989</v>
      </c>
      <c r="AI387" s="10">
        <f t="shared" si="237"/>
        <v>1439.863815261157</v>
      </c>
      <c r="AJ387" s="10">
        <f t="shared" si="238"/>
        <v>37230.934622997149</v>
      </c>
      <c r="AK387" s="10">
        <f t="shared" si="239"/>
        <v>46836.515755730412</v>
      </c>
      <c r="AL387" s="3">
        <f t="shared" si="240"/>
        <v>823.91156474803358</v>
      </c>
      <c r="AM387" s="3">
        <f t="shared" si="241"/>
        <v>558.80547467392773</v>
      </c>
      <c r="AN387" s="3">
        <f t="shared" si="242"/>
        <v>0.76330627581703703</v>
      </c>
      <c r="AO387" s="3">
        <f t="shared" si="243"/>
        <v>0.74113313648966195</v>
      </c>
      <c r="AP387" s="8">
        <f t="shared" si="244"/>
        <v>0.84288268975429304</v>
      </c>
      <c r="AQ387" s="8">
        <f t="shared" si="245"/>
        <v>0.91963158304266202</v>
      </c>
      <c r="AR387" s="3">
        <f t="shared" si="246"/>
        <v>3315659868489599.5</v>
      </c>
      <c r="AS387" s="3">
        <f t="shared" si="247"/>
        <v>5774891440869223</v>
      </c>
      <c r="AT387" s="3">
        <f t="shared" si="248"/>
        <v>15789.409450682306</v>
      </c>
      <c r="AU387" s="3">
        <f t="shared" si="249"/>
        <v>7391.7620785182044</v>
      </c>
      <c r="AV387" s="3">
        <f t="shared" si="250"/>
        <v>15789.409450682304</v>
      </c>
      <c r="AW387" s="3">
        <f t="shared" si="251"/>
        <v>7391.7620785182044</v>
      </c>
      <c r="BE387" s="3">
        <f t="shared" si="252"/>
        <v>17029.501691337246</v>
      </c>
      <c r="BF387" s="3" t="e">
        <f t="shared" si="253"/>
        <v>#DIV/0!</v>
      </c>
      <c r="BG387" s="3" t="e">
        <f t="shared" si="254"/>
        <v>#DIV/0!</v>
      </c>
      <c r="BH387" s="3">
        <f t="shared" si="255"/>
        <v>15624.272473195379</v>
      </c>
      <c r="BI387" s="3">
        <f t="shared" si="256"/>
        <v>80765.00008680571</v>
      </c>
      <c r="BJ387" s="3">
        <f t="shared" si="257"/>
        <v>10016.698483639626</v>
      </c>
      <c r="BK387" s="5" t="e">
        <f t="shared" si="264"/>
        <v>#DIV/0!</v>
      </c>
      <c r="BL387" s="5" t="e">
        <f t="shared" si="265"/>
        <v>#DIV/0!</v>
      </c>
      <c r="BM387" s="39" t="e">
        <f t="shared" si="258"/>
        <v>#DIV/0!</v>
      </c>
      <c r="BN387" s="39" t="e">
        <f t="shared" si="259"/>
        <v>#DIV/0!</v>
      </c>
    </row>
    <row r="388" spans="14:66" x14ac:dyDescent="0.2">
      <c r="N388" s="5">
        <v>267957950000000</v>
      </c>
      <c r="O388" s="32">
        <f t="shared" si="223"/>
        <v>1789.0131273846289</v>
      </c>
      <c r="P388" s="36">
        <f t="shared" si="224"/>
        <v>1297.725422368173</v>
      </c>
      <c r="Q388" s="36">
        <f t="shared" si="225"/>
        <v>442.33745188675942</v>
      </c>
      <c r="R388" s="37">
        <f t="shared" si="260"/>
        <v>1740.0628742549325</v>
      </c>
      <c r="S388" s="28">
        <f t="shared" si="226"/>
        <v>1297.725422368173</v>
      </c>
      <c r="T388" s="28">
        <f t="shared" si="227"/>
        <v>442.33745188675942</v>
      </c>
      <c r="U388" s="28">
        <f t="shared" si="261"/>
        <v>1740.0628742549325</v>
      </c>
      <c r="V388" s="30">
        <f t="shared" si="228"/>
        <v>1310.3074058776604</v>
      </c>
      <c r="W388" s="30">
        <f t="shared" si="229"/>
        <v>488.05559009773435</v>
      </c>
      <c r="X388" s="30">
        <f t="shared" si="266"/>
        <v>1798.3629959753948</v>
      </c>
      <c r="Z388" s="7">
        <f t="shared" si="230"/>
        <v>1414</v>
      </c>
      <c r="AA388" s="7">
        <f t="shared" si="231"/>
        <v>470.5</v>
      </c>
      <c r="AB388" s="3">
        <f t="shared" si="232"/>
        <v>3267957950000000</v>
      </c>
      <c r="AC388" s="3">
        <f t="shared" si="233"/>
        <v>267957950000000</v>
      </c>
      <c r="AD388" s="3">
        <f t="shared" si="234"/>
        <v>3267957950000000</v>
      </c>
      <c r="AE388" s="3">
        <f t="shared" si="235"/>
        <v>6267957950000000</v>
      </c>
      <c r="AF388" s="3">
        <f t="shared" si="262"/>
        <v>3535915900000000</v>
      </c>
      <c r="AG388" s="3">
        <f t="shared" si="263"/>
        <v>3535915900000000</v>
      </c>
      <c r="AH388" s="10">
        <f t="shared" si="236"/>
        <v>2212.6644112713998</v>
      </c>
      <c r="AI388" s="10">
        <f t="shared" si="237"/>
        <v>1439.5766874307874</v>
      </c>
      <c r="AJ388" s="10">
        <f t="shared" si="238"/>
        <v>37191.055489878716</v>
      </c>
      <c r="AK388" s="10">
        <f t="shared" si="239"/>
        <v>46786.347806267418</v>
      </c>
      <c r="AL388" s="3">
        <f t="shared" si="240"/>
        <v>823.54832981094751</v>
      </c>
      <c r="AM388" s="3">
        <f t="shared" si="241"/>
        <v>558.67177534645009</v>
      </c>
      <c r="AN388" s="3">
        <f t="shared" si="242"/>
        <v>0.76328564239650565</v>
      </c>
      <c r="AO388" s="3">
        <f t="shared" si="243"/>
        <v>0.74112089471465659</v>
      </c>
      <c r="AP388" s="8">
        <f t="shared" si="244"/>
        <v>0.84290466169135403</v>
      </c>
      <c r="AQ388" s="8">
        <f t="shared" si="245"/>
        <v>0.91965515735122638</v>
      </c>
      <c r="AR388" s="3">
        <f t="shared" si="246"/>
        <v>3317898289306315.5</v>
      </c>
      <c r="AS388" s="3">
        <f t="shared" si="247"/>
        <v>5776822830458281</v>
      </c>
      <c r="AT388" s="3">
        <f t="shared" si="248"/>
        <v>15781.469901691735</v>
      </c>
      <c r="AU388" s="3">
        <f t="shared" si="249"/>
        <v>7389.9481778381014</v>
      </c>
      <c r="AV388" s="3">
        <f t="shared" si="250"/>
        <v>15781.469901691733</v>
      </c>
      <c r="AW388" s="3">
        <f t="shared" si="251"/>
        <v>7389.9481778381005</v>
      </c>
      <c r="BE388" s="3">
        <f t="shared" si="252"/>
        <v>17029.592573514255</v>
      </c>
      <c r="BF388" s="3" t="e">
        <f t="shared" si="253"/>
        <v>#DIV/0!</v>
      </c>
      <c r="BG388" s="3" t="e">
        <f t="shared" si="254"/>
        <v>#DIV/0!</v>
      </c>
      <c r="BH388" s="3">
        <f t="shared" si="255"/>
        <v>15624.615108360997</v>
      </c>
      <c r="BI388" s="3">
        <f t="shared" si="256"/>
        <v>80360.069721364809</v>
      </c>
      <c r="BJ388" s="3">
        <f t="shared" si="257"/>
        <v>10012.826271017913</v>
      </c>
      <c r="BK388" s="5" t="e">
        <f t="shared" si="264"/>
        <v>#DIV/0!</v>
      </c>
      <c r="BL388" s="5" t="e">
        <f t="shared" si="265"/>
        <v>#DIV/0!</v>
      </c>
      <c r="BM388" s="39" t="e">
        <f t="shared" si="258"/>
        <v>#DIV/0!</v>
      </c>
      <c r="BN388" s="39" t="e">
        <f t="shared" si="259"/>
        <v>#DIV/0!</v>
      </c>
    </row>
    <row r="389" spans="14:66" x14ac:dyDescent="0.2">
      <c r="N389" s="5">
        <v>268788388000000</v>
      </c>
      <c r="O389" s="32">
        <f t="shared" si="223"/>
        <v>1788.9846264636988</v>
      </c>
      <c r="P389" s="36">
        <f t="shared" si="224"/>
        <v>1297.701896389879</v>
      </c>
      <c r="Q389" s="36">
        <f t="shared" si="225"/>
        <v>442.33460301093277</v>
      </c>
      <c r="R389" s="37">
        <f t="shared" si="260"/>
        <v>1740.0364994008119</v>
      </c>
      <c r="S389" s="28">
        <f t="shared" si="226"/>
        <v>1297.701896389879</v>
      </c>
      <c r="T389" s="28">
        <f t="shared" si="227"/>
        <v>442.33460301093277</v>
      </c>
      <c r="U389" s="28">
        <f t="shared" si="261"/>
        <v>1740.0364994008119</v>
      </c>
      <c r="V389" s="30">
        <f t="shared" si="228"/>
        <v>1310.264168560692</v>
      </c>
      <c r="W389" s="30">
        <f t="shared" si="229"/>
        <v>488.03949413669011</v>
      </c>
      <c r="X389" s="30">
        <f t="shared" si="266"/>
        <v>1798.3036626973822</v>
      </c>
      <c r="Z389" s="7">
        <f t="shared" si="230"/>
        <v>1414</v>
      </c>
      <c r="AA389" s="7">
        <f t="shared" si="231"/>
        <v>470.5</v>
      </c>
      <c r="AB389" s="3">
        <f t="shared" si="232"/>
        <v>3268788388000000</v>
      </c>
      <c r="AC389" s="3">
        <f t="shared" si="233"/>
        <v>268788388000000</v>
      </c>
      <c r="AD389" s="3">
        <f t="shared" si="234"/>
        <v>3268788388000000</v>
      </c>
      <c r="AE389" s="3">
        <f t="shared" si="235"/>
        <v>6268788388000000</v>
      </c>
      <c r="AF389" s="3">
        <f t="shared" si="262"/>
        <v>3537576776000000</v>
      </c>
      <c r="AG389" s="3">
        <f t="shared" si="263"/>
        <v>3537576776000000</v>
      </c>
      <c r="AH389" s="10">
        <f t="shared" si="236"/>
        <v>2212.2933901345214</v>
      </c>
      <c r="AI389" s="10">
        <f t="shared" si="237"/>
        <v>1439.4508203599567</v>
      </c>
      <c r="AJ389" s="10">
        <f t="shared" si="238"/>
        <v>37173.594460651912</v>
      </c>
      <c r="AK389" s="10">
        <f t="shared" si="239"/>
        <v>46764.381831500097</v>
      </c>
      <c r="AL389" s="3">
        <f t="shared" si="240"/>
        <v>823.3891614301242</v>
      </c>
      <c r="AM389" s="3">
        <f t="shared" si="241"/>
        <v>558.61316858423049</v>
      </c>
      <c r="AN389" s="3">
        <f t="shared" si="242"/>
        <v>0.76327659746464338</v>
      </c>
      <c r="AO389" s="3">
        <f t="shared" si="243"/>
        <v>0.74111552745812748</v>
      </c>
      <c r="AP389" s="8">
        <f t="shared" si="244"/>
        <v>0.84291429467165691</v>
      </c>
      <c r="AQ389" s="8">
        <f t="shared" si="245"/>
        <v>0.91966549397231012</v>
      </c>
      <c r="AR389" s="3">
        <f t="shared" si="246"/>
        <v>3318879854926060</v>
      </c>
      <c r="AS389" s="3">
        <f t="shared" si="247"/>
        <v>5777669767732926</v>
      </c>
      <c r="AT389" s="3">
        <f t="shared" si="248"/>
        <v>15777.991424922955</v>
      </c>
      <c r="AU389" s="3">
        <f t="shared" si="249"/>
        <v>7389.1531085973193</v>
      </c>
      <c r="AV389" s="3">
        <f t="shared" si="250"/>
        <v>15777.991424922951</v>
      </c>
      <c r="AW389" s="3">
        <f t="shared" si="251"/>
        <v>7389.1531085973202</v>
      </c>
      <c r="BE389" s="3">
        <f t="shared" si="252"/>
        <v>17029.632427543358</v>
      </c>
      <c r="BF389" s="3" t="e">
        <f t="shared" si="253"/>
        <v>#DIV/0!</v>
      </c>
      <c r="BG389" s="3" t="e">
        <f t="shared" si="254"/>
        <v>#DIV/0!</v>
      </c>
      <c r="BH389" s="3">
        <f t="shared" si="255"/>
        <v>15624.765343431769</v>
      </c>
      <c r="BI389" s="3">
        <f t="shared" si="256"/>
        <v>80184.042799544157</v>
      </c>
      <c r="BJ389" s="3">
        <f t="shared" si="257"/>
        <v>10011.129427348775</v>
      </c>
      <c r="BK389" s="5" t="e">
        <f t="shared" si="264"/>
        <v>#DIV/0!</v>
      </c>
      <c r="BL389" s="5" t="e">
        <f t="shared" si="265"/>
        <v>#DIV/0!</v>
      </c>
      <c r="BM389" s="39" t="e">
        <f t="shared" si="258"/>
        <v>#DIV/0!</v>
      </c>
      <c r="BN389" s="39" t="e">
        <f t="shared" si="259"/>
        <v>#DIV/0!</v>
      </c>
    </row>
    <row r="390" spans="14:66" x14ac:dyDescent="0.2">
      <c r="N390" s="5">
        <v>270687281000000</v>
      </c>
      <c r="O390" s="32">
        <f t="shared" si="223"/>
        <v>1788.9195114924073</v>
      </c>
      <c r="P390" s="36">
        <f t="shared" si="224"/>
        <v>1297.6481153845564</v>
      </c>
      <c r="Q390" s="36">
        <f t="shared" si="225"/>
        <v>442.32808959551056</v>
      </c>
      <c r="R390" s="37">
        <f t="shared" si="260"/>
        <v>1739.976204980067</v>
      </c>
      <c r="S390" s="28">
        <f t="shared" si="226"/>
        <v>1297.6481153845564</v>
      </c>
      <c r="T390" s="28">
        <f t="shared" si="227"/>
        <v>442.32808959551056</v>
      </c>
      <c r="U390" s="28">
        <f t="shared" si="261"/>
        <v>1739.976204980067</v>
      </c>
      <c r="V390" s="30">
        <f t="shared" si="228"/>
        <v>1310.165452914852</v>
      </c>
      <c r="W390" s="30">
        <f t="shared" si="229"/>
        <v>488.00273802062361</v>
      </c>
      <c r="X390" s="30">
        <f t="shared" si="266"/>
        <v>1798.1681909354756</v>
      </c>
      <c r="Z390" s="7">
        <f t="shared" si="230"/>
        <v>1414</v>
      </c>
      <c r="AA390" s="7">
        <f t="shared" si="231"/>
        <v>470.5</v>
      </c>
      <c r="AB390" s="3">
        <f t="shared" si="232"/>
        <v>3270687281000000</v>
      </c>
      <c r="AC390" s="3">
        <f t="shared" si="233"/>
        <v>270687281000000</v>
      </c>
      <c r="AD390" s="3">
        <f t="shared" si="234"/>
        <v>3270687281000000</v>
      </c>
      <c r="AE390" s="3">
        <f t="shared" si="235"/>
        <v>6270687281000000</v>
      </c>
      <c r="AF390" s="3">
        <f t="shared" si="262"/>
        <v>3541374562000000</v>
      </c>
      <c r="AG390" s="3">
        <f t="shared" si="263"/>
        <v>3541374562000000</v>
      </c>
      <c r="AH390" s="10">
        <f t="shared" si="236"/>
        <v>2211.4455948396844</v>
      </c>
      <c r="AI390" s="10">
        <f t="shared" si="237"/>
        <v>1439.1631146526097</v>
      </c>
      <c r="AJ390" s="10">
        <f t="shared" si="238"/>
        <v>37133.729330844064</v>
      </c>
      <c r="AK390" s="10">
        <f t="shared" si="239"/>
        <v>46714.231498201829</v>
      </c>
      <c r="AL390" s="3">
        <f t="shared" si="240"/>
        <v>823.02547648455095</v>
      </c>
      <c r="AM390" s="3">
        <f t="shared" si="241"/>
        <v>558.47921148785099</v>
      </c>
      <c r="AN390" s="3">
        <f t="shared" si="242"/>
        <v>0.7632559227787552</v>
      </c>
      <c r="AO390" s="3">
        <f t="shared" si="243"/>
        <v>0.74110325702360402</v>
      </c>
      <c r="AP390" s="8">
        <f t="shared" si="244"/>
        <v>0.84293631646210965</v>
      </c>
      <c r="AQ390" s="8">
        <f t="shared" si="245"/>
        <v>0.91968912692083304</v>
      </c>
      <c r="AR390" s="3">
        <f t="shared" si="246"/>
        <v>3321124236450153.5</v>
      </c>
      <c r="AS390" s="3">
        <f t="shared" si="247"/>
        <v>5779606333965310</v>
      </c>
      <c r="AT390" s="3">
        <f t="shared" si="248"/>
        <v>15770.044818940705</v>
      </c>
      <c r="AU390" s="3">
        <f t="shared" si="249"/>
        <v>7387.3359373428393</v>
      </c>
      <c r="AV390" s="3">
        <f t="shared" si="250"/>
        <v>15770.044818940707</v>
      </c>
      <c r="AW390" s="3">
        <f t="shared" si="251"/>
        <v>7387.3359373428375</v>
      </c>
      <c r="BE390" s="3">
        <f t="shared" si="252"/>
        <v>17029.723558412719</v>
      </c>
      <c r="BF390" s="3" t="e">
        <f t="shared" si="253"/>
        <v>#DIV/0!</v>
      </c>
      <c r="BG390" s="3" t="e">
        <f t="shared" si="254"/>
        <v>#DIV/0!</v>
      </c>
      <c r="BH390" s="3">
        <f t="shared" si="255"/>
        <v>15625.108830508323</v>
      </c>
      <c r="BI390" s="3">
        <f t="shared" si="256"/>
        <v>79785.021157006195</v>
      </c>
      <c r="BJ390" s="3">
        <f t="shared" si="257"/>
        <v>10007.252177197588</v>
      </c>
      <c r="BK390" s="5" t="e">
        <f t="shared" si="264"/>
        <v>#DIV/0!</v>
      </c>
      <c r="BL390" s="5" t="e">
        <f t="shared" si="265"/>
        <v>#DIV/0!</v>
      </c>
      <c r="BM390" s="39" t="e">
        <f t="shared" si="258"/>
        <v>#DIV/0!</v>
      </c>
      <c r="BN390" s="39" t="e">
        <f t="shared" si="259"/>
        <v>#DIV/0!</v>
      </c>
    </row>
    <row r="391" spans="14:66" x14ac:dyDescent="0.2">
      <c r="N391" s="5">
        <v>271507667000000</v>
      </c>
      <c r="O391" s="32">
        <f t="shared" si="223"/>
        <v>1788.8914034802856</v>
      </c>
      <c r="P391" s="36">
        <f t="shared" si="224"/>
        <v>1297.6248861416386</v>
      </c>
      <c r="Q391" s="36">
        <f t="shared" si="225"/>
        <v>442.32527595423647</v>
      </c>
      <c r="R391" s="37">
        <f t="shared" si="260"/>
        <v>1739.9501620958752</v>
      </c>
      <c r="S391" s="28">
        <f t="shared" si="226"/>
        <v>1297.6248861416386</v>
      </c>
      <c r="T391" s="28">
        <f t="shared" si="227"/>
        <v>442.32527595423647</v>
      </c>
      <c r="U391" s="28">
        <f t="shared" si="261"/>
        <v>1739.9501620958752</v>
      </c>
      <c r="V391" s="30">
        <f t="shared" si="228"/>
        <v>1310.1228692745271</v>
      </c>
      <c r="W391" s="30">
        <f t="shared" si="229"/>
        <v>487.98687918919467</v>
      </c>
      <c r="X391" s="30">
        <f t="shared" si="266"/>
        <v>1798.1097484637219</v>
      </c>
      <c r="Z391" s="7">
        <f t="shared" si="230"/>
        <v>1414</v>
      </c>
      <c r="AA391" s="7">
        <f t="shared" si="231"/>
        <v>470.5</v>
      </c>
      <c r="AB391" s="3">
        <f t="shared" si="232"/>
        <v>3271507667000000</v>
      </c>
      <c r="AC391" s="3">
        <f t="shared" si="233"/>
        <v>271507667000000</v>
      </c>
      <c r="AD391" s="3">
        <f t="shared" si="234"/>
        <v>3271507667000000</v>
      </c>
      <c r="AE391" s="3">
        <f t="shared" si="235"/>
        <v>6271507667000000</v>
      </c>
      <c r="AF391" s="3">
        <f t="shared" si="262"/>
        <v>3543015334000000</v>
      </c>
      <c r="AG391" s="3">
        <f t="shared" si="263"/>
        <v>3543015334000000</v>
      </c>
      <c r="AH391" s="10">
        <f t="shared" si="236"/>
        <v>2211.0795713065208</v>
      </c>
      <c r="AI391" s="10">
        <f t="shared" si="237"/>
        <v>1439.0388607905388</v>
      </c>
      <c r="AJ391" s="10">
        <f t="shared" si="238"/>
        <v>37116.53268403394</v>
      </c>
      <c r="AK391" s="10">
        <f t="shared" si="239"/>
        <v>46692.598116514695</v>
      </c>
      <c r="AL391" s="3">
        <f t="shared" si="240"/>
        <v>822.86846927214287</v>
      </c>
      <c r="AM391" s="3">
        <f t="shared" si="241"/>
        <v>558.42136075563872</v>
      </c>
      <c r="AN391" s="3">
        <f t="shared" si="242"/>
        <v>0.7632469938851496</v>
      </c>
      <c r="AO391" s="3">
        <f t="shared" si="243"/>
        <v>0.74109795682272883</v>
      </c>
      <c r="AP391" s="8">
        <f t="shared" si="244"/>
        <v>0.84294582840982446</v>
      </c>
      <c r="AQ391" s="8">
        <f t="shared" si="245"/>
        <v>0.91969933589012254</v>
      </c>
      <c r="AR391" s="3">
        <f t="shared" si="246"/>
        <v>3322093849746176</v>
      </c>
      <c r="AS391" s="3">
        <f t="shared" si="247"/>
        <v>5780442972716588</v>
      </c>
      <c r="AT391" s="3">
        <f t="shared" si="248"/>
        <v>15766.614769867698</v>
      </c>
      <c r="AU391" s="3">
        <f t="shared" si="249"/>
        <v>7386.5512222385396</v>
      </c>
      <c r="AV391" s="3">
        <f t="shared" si="250"/>
        <v>15766.614769867698</v>
      </c>
      <c r="AW391" s="3">
        <f t="shared" si="251"/>
        <v>7386.5512222385405</v>
      </c>
      <c r="BE391" s="3">
        <f t="shared" si="252"/>
        <v>17029.762930030494</v>
      </c>
      <c r="BF391" s="3" t="e">
        <f t="shared" si="253"/>
        <v>#DIV/0!</v>
      </c>
      <c r="BG391" s="3" t="e">
        <f t="shared" si="254"/>
        <v>#DIV/0!</v>
      </c>
      <c r="BH391" s="3">
        <f t="shared" si="255"/>
        <v>15625.25721009508</v>
      </c>
      <c r="BI391" s="3">
        <f t="shared" si="256"/>
        <v>79614.11237268195</v>
      </c>
      <c r="BJ391" s="3">
        <f t="shared" si="257"/>
        <v>10005.57826949411</v>
      </c>
      <c r="BK391" s="5" t="e">
        <f t="shared" si="264"/>
        <v>#DIV/0!</v>
      </c>
      <c r="BL391" s="5" t="e">
        <f t="shared" si="265"/>
        <v>#DIV/0!</v>
      </c>
      <c r="BM391" s="39" t="e">
        <f t="shared" si="258"/>
        <v>#DIV/0!</v>
      </c>
      <c r="BN391" s="39" t="e">
        <f t="shared" si="259"/>
        <v>#DIV/0!</v>
      </c>
    </row>
    <row r="392" spans="14:66" x14ac:dyDescent="0.2">
      <c r="N392" s="5">
        <v>272351659000000</v>
      </c>
      <c r="O392" s="32">
        <f t="shared" si="223"/>
        <v>1788.862501630641</v>
      </c>
      <c r="P392" s="36">
        <f t="shared" si="224"/>
        <v>1297.600992251681</v>
      </c>
      <c r="Q392" s="36">
        <f t="shared" si="225"/>
        <v>442.32238158825243</v>
      </c>
      <c r="R392" s="37">
        <f t="shared" si="260"/>
        <v>1739.9233738399334</v>
      </c>
      <c r="S392" s="28">
        <f t="shared" si="226"/>
        <v>1297.600992251681</v>
      </c>
      <c r="T392" s="28">
        <f t="shared" si="227"/>
        <v>442.32238158825243</v>
      </c>
      <c r="U392" s="28">
        <f t="shared" si="261"/>
        <v>1739.9233738399334</v>
      </c>
      <c r="V392" s="30">
        <f t="shared" si="228"/>
        <v>1310.0791009374329</v>
      </c>
      <c r="W392" s="30">
        <f t="shared" si="229"/>
        <v>487.97057721938023</v>
      </c>
      <c r="X392" s="30">
        <f t="shared" si="266"/>
        <v>1798.0496781568131</v>
      </c>
      <c r="Z392" s="7">
        <f t="shared" si="230"/>
        <v>1414</v>
      </c>
      <c r="AA392" s="7">
        <f t="shared" si="231"/>
        <v>470.5</v>
      </c>
      <c r="AB392" s="3">
        <f t="shared" si="232"/>
        <v>3272351659000000</v>
      </c>
      <c r="AC392" s="3">
        <f t="shared" si="233"/>
        <v>272351659000000</v>
      </c>
      <c r="AD392" s="3">
        <f t="shared" si="234"/>
        <v>3272351659000000</v>
      </c>
      <c r="AE392" s="3">
        <f t="shared" si="235"/>
        <v>6272351659000000</v>
      </c>
      <c r="AF392" s="3">
        <f t="shared" si="262"/>
        <v>3544703318000000</v>
      </c>
      <c r="AG392" s="3">
        <f t="shared" si="263"/>
        <v>3544703318000000</v>
      </c>
      <c r="AH392" s="10">
        <f t="shared" si="236"/>
        <v>2210.7031746881257</v>
      </c>
      <c r="AI392" s="10">
        <f t="shared" si="237"/>
        <v>1438.9110597695064</v>
      </c>
      <c r="AJ392" s="10">
        <f t="shared" si="238"/>
        <v>37098.857830122193</v>
      </c>
      <c r="AK392" s="10">
        <f t="shared" si="239"/>
        <v>46670.363150293721</v>
      </c>
      <c r="AL392" s="3">
        <f t="shared" si="240"/>
        <v>822.70701788034614</v>
      </c>
      <c r="AM392" s="3">
        <f t="shared" si="241"/>
        <v>558.36186005221066</v>
      </c>
      <c r="AN392" s="3">
        <f t="shared" si="242"/>
        <v>0.76323781012681768</v>
      </c>
      <c r="AO392" s="3">
        <f t="shared" si="243"/>
        <v>0.74109250476827948</v>
      </c>
      <c r="AP392" s="8">
        <f t="shared" si="244"/>
        <v>0.84295561266564767</v>
      </c>
      <c r="AQ392" s="8">
        <f t="shared" si="245"/>
        <v>0.91970983781941684</v>
      </c>
      <c r="AR392" s="3">
        <f t="shared" si="246"/>
        <v>3323091340644559.5</v>
      </c>
      <c r="AS392" s="3">
        <f t="shared" si="247"/>
        <v>5781303670422264</v>
      </c>
      <c r="AT392" s="3">
        <f t="shared" si="248"/>
        <v>15763.088006825168</v>
      </c>
      <c r="AU392" s="3">
        <f t="shared" si="249"/>
        <v>7385.7441568059457</v>
      </c>
      <c r="AV392" s="3">
        <f t="shared" si="250"/>
        <v>15763.088006825168</v>
      </c>
      <c r="AW392" s="3">
        <f t="shared" si="251"/>
        <v>7385.7441568059457</v>
      </c>
      <c r="BE392" s="3">
        <f t="shared" si="252"/>
        <v>17029.803434537433</v>
      </c>
      <c r="BF392" s="3" t="e">
        <f t="shared" si="253"/>
        <v>#DIV/0!</v>
      </c>
      <c r="BG392" s="3" t="e">
        <f t="shared" si="254"/>
        <v>#DIV/0!</v>
      </c>
      <c r="BH392" s="3">
        <f t="shared" si="255"/>
        <v>15625.409847582774</v>
      </c>
      <c r="BI392" s="3">
        <f t="shared" si="256"/>
        <v>79439.207976859965</v>
      </c>
      <c r="BJ392" s="3">
        <f t="shared" si="257"/>
        <v>10003.856948369597</v>
      </c>
      <c r="BK392" s="5" t="e">
        <f t="shared" si="264"/>
        <v>#DIV/0!</v>
      </c>
      <c r="BL392" s="5" t="e">
        <f t="shared" si="265"/>
        <v>#DIV/0!</v>
      </c>
      <c r="BM392" s="39" t="e">
        <f t="shared" si="258"/>
        <v>#DIV/0!</v>
      </c>
      <c r="BN392" s="39" t="e">
        <f t="shared" si="259"/>
        <v>#DIV/0!</v>
      </c>
    </row>
    <row r="393" spans="14:66" x14ac:dyDescent="0.2">
      <c r="N393" s="5">
        <v>293963783000000</v>
      </c>
      <c r="O393" s="32">
        <f t="shared" si="223"/>
        <v>1788.1274193617558</v>
      </c>
      <c r="P393" s="36">
        <f t="shared" si="224"/>
        <v>1296.9904340688286</v>
      </c>
      <c r="Q393" s="36">
        <f t="shared" si="225"/>
        <v>442.24834677748089</v>
      </c>
      <c r="R393" s="37">
        <f t="shared" si="260"/>
        <v>1739.2387808463095</v>
      </c>
      <c r="S393" s="28">
        <f t="shared" si="226"/>
        <v>1296.9904340688286</v>
      </c>
      <c r="T393" s="28">
        <f t="shared" si="227"/>
        <v>442.24834677748089</v>
      </c>
      <c r="U393" s="28">
        <f t="shared" si="261"/>
        <v>1739.2387808463095</v>
      </c>
      <c r="V393" s="30">
        <f t="shared" si="228"/>
        <v>1308.9718778140552</v>
      </c>
      <c r="W393" s="30">
        <f t="shared" si="229"/>
        <v>487.55753960806078</v>
      </c>
      <c r="X393" s="30">
        <f t="shared" si="266"/>
        <v>1796.529417422116</v>
      </c>
      <c r="Z393" s="7">
        <f t="shared" si="230"/>
        <v>1414</v>
      </c>
      <c r="AA393" s="7">
        <f t="shared" si="231"/>
        <v>470.5</v>
      </c>
      <c r="AB393" s="3">
        <f t="shared" si="232"/>
        <v>3293963783000000</v>
      </c>
      <c r="AC393" s="3">
        <f t="shared" si="233"/>
        <v>293963783000000</v>
      </c>
      <c r="AD393" s="3">
        <f t="shared" si="234"/>
        <v>3293963783000000</v>
      </c>
      <c r="AE393" s="3">
        <f t="shared" si="235"/>
        <v>6293963783000000</v>
      </c>
      <c r="AF393" s="3">
        <f t="shared" si="262"/>
        <v>3587927566000000</v>
      </c>
      <c r="AG393" s="3">
        <f t="shared" si="263"/>
        <v>3587927566000000</v>
      </c>
      <c r="AH393" s="10">
        <f t="shared" si="236"/>
        <v>2201.1193565612593</v>
      </c>
      <c r="AI393" s="10">
        <f t="shared" si="237"/>
        <v>1435.6481510133167</v>
      </c>
      <c r="AJ393" s="10">
        <f t="shared" si="238"/>
        <v>36651.922878992824</v>
      </c>
      <c r="AK393" s="10">
        <f t="shared" si="239"/>
        <v>46108.118981772976</v>
      </c>
      <c r="AL393" s="3">
        <f t="shared" si="240"/>
        <v>818.59798263280948</v>
      </c>
      <c r="AM393" s="3">
        <f t="shared" si="241"/>
        <v>556.84326419642491</v>
      </c>
      <c r="AN393" s="3">
        <f t="shared" si="242"/>
        <v>0.76300334905789347</v>
      </c>
      <c r="AO393" s="3">
        <f t="shared" si="243"/>
        <v>0.74095311989438628</v>
      </c>
      <c r="AP393" s="8">
        <f t="shared" si="244"/>
        <v>0.84320567951652625</v>
      </c>
      <c r="AQ393" s="8">
        <f t="shared" si="245"/>
        <v>0.91997848667901372</v>
      </c>
      <c r="AR393" s="3">
        <f t="shared" si="246"/>
        <v>3348626426672732.5</v>
      </c>
      <c r="AS393" s="3">
        <f t="shared" si="247"/>
        <v>5803338502071284</v>
      </c>
      <c r="AT393" s="3">
        <f t="shared" si="248"/>
        <v>15673.457628687458</v>
      </c>
      <c r="AU393" s="3">
        <f t="shared" si="249"/>
        <v>7365.1564926100527</v>
      </c>
      <c r="AV393" s="3">
        <f t="shared" si="250"/>
        <v>15673.457628687458</v>
      </c>
      <c r="AW393" s="3">
        <f t="shared" si="251"/>
        <v>7365.1564926100527</v>
      </c>
      <c r="BE393" s="3">
        <f t="shared" si="252"/>
        <v>17030.840634447512</v>
      </c>
      <c r="BF393" s="3" t="e">
        <f t="shared" si="253"/>
        <v>#DIV/0!</v>
      </c>
      <c r="BG393" s="3" t="e">
        <f t="shared" si="254"/>
        <v>#DIV/0!</v>
      </c>
      <c r="BH393" s="3">
        <f t="shared" si="255"/>
        <v>15629.314437180086</v>
      </c>
      <c r="BI393" s="3">
        <f t="shared" si="256"/>
        <v>75256.066352180729</v>
      </c>
      <c r="BJ393" s="3">
        <f t="shared" si="257"/>
        <v>9960.0371933400002</v>
      </c>
      <c r="BK393" s="5" t="e">
        <f t="shared" si="264"/>
        <v>#DIV/0!</v>
      </c>
      <c r="BL393" s="5" t="e">
        <f t="shared" si="265"/>
        <v>#DIV/0!</v>
      </c>
      <c r="BM393" s="39" t="e">
        <f t="shared" si="258"/>
        <v>#DIV/0!</v>
      </c>
      <c r="BN393" s="39" t="e">
        <f t="shared" si="259"/>
        <v>#DIV/0!</v>
      </c>
    </row>
    <row r="394" spans="14:66" x14ac:dyDescent="0.2">
      <c r="N394" s="3">
        <v>300000000000000</v>
      </c>
      <c r="O394" s="32">
        <f t="shared" si="223"/>
        <v>1787.9237722217044</v>
      </c>
      <c r="P394" s="36">
        <f t="shared" si="224"/>
        <v>1296.8203492434243</v>
      </c>
      <c r="Q394" s="36">
        <f t="shared" si="225"/>
        <v>442.22769691234527</v>
      </c>
      <c r="R394" s="37">
        <f t="shared" si="260"/>
        <v>1739.0480461557695</v>
      </c>
      <c r="S394" s="28">
        <f t="shared" si="226"/>
        <v>1296.8203492434243</v>
      </c>
      <c r="T394" s="28">
        <f t="shared" si="227"/>
        <v>442.22769691234527</v>
      </c>
      <c r="U394" s="28">
        <f t="shared" si="261"/>
        <v>1739.0480461557695</v>
      </c>
      <c r="V394" s="30">
        <f t="shared" si="228"/>
        <v>1308.6671036239056</v>
      </c>
      <c r="W394" s="30">
        <f t="shared" si="229"/>
        <v>487.44363550827228</v>
      </c>
      <c r="X394" s="30">
        <f t="shared" si="266"/>
        <v>1796.110739132178</v>
      </c>
      <c r="Z394" s="7">
        <f t="shared" si="230"/>
        <v>1414</v>
      </c>
      <c r="AA394" s="7">
        <f t="shared" si="231"/>
        <v>470.5</v>
      </c>
      <c r="AB394" s="3">
        <f t="shared" si="232"/>
        <v>3300000000000000</v>
      </c>
      <c r="AC394" s="3">
        <f t="shared" si="233"/>
        <v>300000000000000</v>
      </c>
      <c r="AD394" s="3">
        <f t="shared" si="234"/>
        <v>3300000000000000</v>
      </c>
      <c r="AE394" s="3">
        <f t="shared" si="235"/>
        <v>6300000000000000</v>
      </c>
      <c r="AF394" s="3">
        <f t="shared" si="262"/>
        <v>3600000000000000</v>
      </c>
      <c r="AG394" s="3">
        <f t="shared" si="263"/>
        <v>3600000000000000</v>
      </c>
      <c r="AH394" s="10">
        <f t="shared" si="236"/>
        <v>2198.4612427686457</v>
      </c>
      <c r="AI394" s="10">
        <f t="shared" si="237"/>
        <v>1434.7401485860671</v>
      </c>
      <c r="AJ394" s="10">
        <f t="shared" si="238"/>
        <v>36529.01234567901</v>
      </c>
      <c r="AK394" s="10">
        <f t="shared" si="239"/>
        <v>45953.497530864195</v>
      </c>
      <c r="AL394" s="3">
        <f t="shared" si="240"/>
        <v>817.45895218360022</v>
      </c>
      <c r="AM394" s="3">
        <f t="shared" si="241"/>
        <v>556.42084938954872</v>
      </c>
      <c r="AN394" s="3">
        <f t="shared" si="242"/>
        <v>0.76293810661299766</v>
      </c>
      <c r="AO394" s="3">
        <f t="shared" si="243"/>
        <v>0.74091426750815559</v>
      </c>
      <c r="AP394" s="8">
        <f t="shared" si="244"/>
        <v>0.84327535871556236</v>
      </c>
      <c r="AQ394" s="8">
        <f t="shared" si="245"/>
        <v>0.92005342559744807</v>
      </c>
      <c r="AR394" s="3">
        <f t="shared" si="246"/>
        <v>3355755681580624</v>
      </c>
      <c r="AS394" s="3">
        <f t="shared" si="247"/>
        <v>5809491037125196</v>
      </c>
      <c r="AT394" s="3">
        <f t="shared" si="248"/>
        <v>15648.655393584215</v>
      </c>
      <c r="AU394" s="3">
        <f t="shared" si="249"/>
        <v>7359.4333914774852</v>
      </c>
      <c r="AV394" s="3">
        <f t="shared" si="250"/>
        <v>15648.655393584217</v>
      </c>
      <c r="AW394" s="3">
        <f t="shared" si="251"/>
        <v>7359.4333914774852</v>
      </c>
      <c r="BE394" s="3">
        <f t="shared" si="252"/>
        <v>17031.130322019617</v>
      </c>
      <c r="BF394" s="3" t="e">
        <f t="shared" si="253"/>
        <v>#DIV/0!</v>
      </c>
      <c r="BG394" s="3" t="e">
        <f t="shared" si="254"/>
        <v>#DIV/0!</v>
      </c>
      <c r="BH394" s="3">
        <f t="shared" si="255"/>
        <v>15630.403607849898</v>
      </c>
      <c r="BI394" s="3">
        <f t="shared" si="256"/>
        <v>74180.603183846586</v>
      </c>
      <c r="BJ394" s="3">
        <f t="shared" si="257"/>
        <v>9947.8865140457783</v>
      </c>
      <c r="BK394" s="5" t="e">
        <f t="shared" si="264"/>
        <v>#DIV/0!</v>
      </c>
      <c r="BL394" s="5" t="e">
        <f t="shared" si="265"/>
        <v>#DIV/0!</v>
      </c>
      <c r="BM394" s="39" t="e">
        <f t="shared" si="258"/>
        <v>#DIV/0!</v>
      </c>
      <c r="BN394" s="39" t="e">
        <f t="shared" si="259"/>
        <v>#DIV/0!</v>
      </c>
    </row>
    <row r="395" spans="14:66" x14ac:dyDescent="0.2">
      <c r="N395" s="5">
        <v>318873952000000</v>
      </c>
      <c r="O395" s="32">
        <f t="shared" si="223"/>
        <v>1787.2914232221301</v>
      </c>
      <c r="P395" s="36">
        <f t="shared" si="224"/>
        <v>1296.2897684197801</v>
      </c>
      <c r="Q395" s="36">
        <f t="shared" si="225"/>
        <v>442.16320749524192</v>
      </c>
      <c r="R395" s="37">
        <f t="shared" si="260"/>
        <v>1738.4529759150221</v>
      </c>
      <c r="S395" s="28">
        <f t="shared" si="226"/>
        <v>1296.2897684197801</v>
      </c>
      <c r="T395" s="28">
        <f t="shared" si="227"/>
        <v>442.16320749524192</v>
      </c>
      <c r="U395" s="28">
        <f t="shared" si="261"/>
        <v>1738.4529759150221</v>
      </c>
      <c r="V395" s="30">
        <f t="shared" si="228"/>
        <v>1307.7259367834481</v>
      </c>
      <c r="W395" s="30">
        <f t="shared" si="229"/>
        <v>487.09133563631804</v>
      </c>
      <c r="X395" s="30">
        <f t="shared" si="266"/>
        <v>1794.8172724197661</v>
      </c>
      <c r="Z395" s="7">
        <f t="shared" si="230"/>
        <v>1414</v>
      </c>
      <c r="AA395" s="7">
        <f t="shared" si="231"/>
        <v>470.5</v>
      </c>
      <c r="AB395" s="3">
        <f t="shared" si="232"/>
        <v>3318873952000000</v>
      </c>
      <c r="AC395" s="3">
        <f t="shared" si="233"/>
        <v>318873952000000</v>
      </c>
      <c r="AD395" s="3">
        <f t="shared" si="234"/>
        <v>3318873952000000</v>
      </c>
      <c r="AE395" s="3">
        <f t="shared" si="235"/>
        <v>6318873952000000</v>
      </c>
      <c r="AF395" s="3">
        <f t="shared" si="262"/>
        <v>3637747904000000</v>
      </c>
      <c r="AG395" s="3">
        <f t="shared" si="263"/>
        <v>3637747904000000</v>
      </c>
      <c r="AH395" s="10">
        <f t="shared" si="236"/>
        <v>2190.2017084142058</v>
      </c>
      <c r="AI395" s="10">
        <f t="shared" si="237"/>
        <v>1431.910313650443</v>
      </c>
      <c r="AJ395" s="10">
        <f t="shared" si="238"/>
        <v>36149.960886471708</v>
      </c>
      <c r="AK395" s="10">
        <f t="shared" si="239"/>
        <v>45476.650795181406</v>
      </c>
      <c r="AL395" s="3">
        <f t="shared" si="240"/>
        <v>813.92139425967878</v>
      </c>
      <c r="AM395" s="3">
        <f t="shared" si="241"/>
        <v>555.10487546320803</v>
      </c>
      <c r="AN395" s="3">
        <f t="shared" si="242"/>
        <v>0.7627347831206539</v>
      </c>
      <c r="AO395" s="3">
        <f t="shared" si="243"/>
        <v>0.74079300170107787</v>
      </c>
      <c r="AP395" s="8">
        <f t="shared" si="244"/>
        <v>0.84349277228871378</v>
      </c>
      <c r="AQ395" s="8">
        <f t="shared" si="245"/>
        <v>0.9202874794478122</v>
      </c>
      <c r="AR395" s="3">
        <f t="shared" si="246"/>
        <v>3378039934040898.5</v>
      </c>
      <c r="AS395" s="3">
        <f t="shared" si="247"/>
        <v>5828723789877856</v>
      </c>
      <c r="AT395" s="3">
        <f t="shared" si="248"/>
        <v>15571.745191040625</v>
      </c>
      <c r="AU395" s="3">
        <f t="shared" si="249"/>
        <v>7341.6138785495514</v>
      </c>
      <c r="AV395" s="3">
        <f t="shared" si="250"/>
        <v>15571.745191040625</v>
      </c>
      <c r="AW395" s="3">
        <f t="shared" si="251"/>
        <v>7341.6138785495514</v>
      </c>
      <c r="BE395" s="3">
        <f t="shared" si="252"/>
        <v>17032.0361127377</v>
      </c>
      <c r="BF395" s="3" t="e">
        <f t="shared" si="253"/>
        <v>#DIV/0!</v>
      </c>
      <c r="BG395" s="3" t="e">
        <f t="shared" si="254"/>
        <v>#DIV/0!</v>
      </c>
      <c r="BH395" s="3">
        <f t="shared" si="255"/>
        <v>15633.805362521623</v>
      </c>
      <c r="BI395" s="3">
        <f t="shared" si="256"/>
        <v>71044.715884812933</v>
      </c>
      <c r="BJ395" s="3">
        <f t="shared" si="257"/>
        <v>9910.1389239778928</v>
      </c>
      <c r="BK395" s="5" t="e">
        <f t="shared" si="264"/>
        <v>#DIV/0!</v>
      </c>
      <c r="BL395" s="5" t="e">
        <f t="shared" si="265"/>
        <v>#DIV/0!</v>
      </c>
      <c r="BM395" s="39" t="e">
        <f t="shared" si="258"/>
        <v>#DIV/0!</v>
      </c>
      <c r="BN395" s="39" t="e">
        <f t="shared" si="259"/>
        <v>#DIV/0!</v>
      </c>
    </row>
    <row r="396" spans="14:66" x14ac:dyDescent="0.2">
      <c r="N396" s="5">
        <v>339185747000000</v>
      </c>
      <c r="O396" s="32">
        <f t="shared" si="223"/>
        <v>1786.6179840177717</v>
      </c>
      <c r="P396" s="36">
        <f t="shared" si="224"/>
        <v>1295.7208477627487</v>
      </c>
      <c r="Q396" s="36">
        <f t="shared" si="225"/>
        <v>442.09393720455574</v>
      </c>
      <c r="R396" s="37">
        <f t="shared" si="260"/>
        <v>1737.8147849673044</v>
      </c>
      <c r="S396" s="28">
        <f t="shared" si="226"/>
        <v>1295.7208477627487</v>
      </c>
      <c r="T396" s="28">
        <f t="shared" si="227"/>
        <v>442.09393720455574</v>
      </c>
      <c r="U396" s="28">
        <f t="shared" si="261"/>
        <v>1737.8147849673044</v>
      </c>
      <c r="V396" s="30">
        <f t="shared" si="228"/>
        <v>1306.7318811677133</v>
      </c>
      <c r="W396" s="30">
        <f t="shared" si="229"/>
        <v>486.71835832929372</v>
      </c>
      <c r="X396" s="30">
        <f t="shared" si="266"/>
        <v>1793.450239497007</v>
      </c>
      <c r="Z396" s="7">
        <f t="shared" si="230"/>
        <v>1414</v>
      </c>
      <c r="AA396" s="7">
        <f t="shared" si="231"/>
        <v>470.5</v>
      </c>
      <c r="AB396" s="3">
        <f t="shared" si="232"/>
        <v>3339185747000000</v>
      </c>
      <c r="AC396" s="3">
        <f t="shared" si="233"/>
        <v>339185747000000</v>
      </c>
      <c r="AD396" s="3">
        <f t="shared" si="234"/>
        <v>3339185747000000</v>
      </c>
      <c r="AE396" s="3">
        <f t="shared" si="235"/>
        <v>6339185747000000</v>
      </c>
      <c r="AF396" s="3">
        <f t="shared" si="262"/>
        <v>3678371494000000</v>
      </c>
      <c r="AG396" s="3">
        <f t="shared" si="263"/>
        <v>3678371494000000</v>
      </c>
      <c r="AH396" s="10">
        <f t="shared" si="236"/>
        <v>2181.3996172003058</v>
      </c>
      <c r="AI396" s="10">
        <f t="shared" si="237"/>
        <v>1428.8805313907085</v>
      </c>
      <c r="AJ396" s="10">
        <f t="shared" si="238"/>
        <v>35750.724106836074</v>
      </c>
      <c r="AK396" s="10">
        <f t="shared" si="239"/>
        <v>44974.410926399782</v>
      </c>
      <c r="AL396" s="3">
        <f t="shared" si="240"/>
        <v>810.15436034692857</v>
      </c>
      <c r="AM396" s="3">
        <f t="shared" si="241"/>
        <v>553.69676276064627</v>
      </c>
      <c r="AN396" s="3">
        <f t="shared" si="242"/>
        <v>0.76251710395242012</v>
      </c>
      <c r="AO396" s="3">
        <f t="shared" si="243"/>
        <v>0.74066286375835122</v>
      </c>
      <c r="AP396" s="8">
        <f t="shared" si="244"/>
        <v>0.84372597845600139</v>
      </c>
      <c r="AQ396" s="8">
        <f t="shared" si="245"/>
        <v>0.9205389185812729</v>
      </c>
      <c r="AR396" s="3">
        <f t="shared" si="246"/>
        <v>3402009367568250</v>
      </c>
      <c r="AS396" s="3">
        <f t="shared" si="247"/>
        <v>5849413439478458</v>
      </c>
      <c r="AT396" s="3">
        <f t="shared" si="248"/>
        <v>15490.044053253714</v>
      </c>
      <c r="AU396" s="3">
        <f t="shared" si="249"/>
        <v>7322.5634595197425</v>
      </c>
      <c r="AV396" s="3">
        <f t="shared" si="250"/>
        <v>15490.044053253716</v>
      </c>
      <c r="AW396" s="3">
        <f t="shared" si="251"/>
        <v>7322.5634595197425</v>
      </c>
      <c r="BE396" s="3">
        <f t="shared" si="252"/>
        <v>17033.010907808628</v>
      </c>
      <c r="BF396" s="3" t="e">
        <f t="shared" si="253"/>
        <v>#DIV/0!</v>
      </c>
      <c r="BG396" s="3" t="e">
        <f t="shared" si="254"/>
        <v>#DIV/0!</v>
      </c>
      <c r="BH396" s="3">
        <f t="shared" si="255"/>
        <v>15637.459783390195</v>
      </c>
      <c r="BI396" s="3">
        <f t="shared" si="256"/>
        <v>68007.278969968655</v>
      </c>
      <c r="BJ396" s="3">
        <f t="shared" si="257"/>
        <v>9869.9252878081279</v>
      </c>
      <c r="BK396" s="5" t="e">
        <f t="shared" si="264"/>
        <v>#DIV/0!</v>
      </c>
      <c r="BL396" s="5" t="e">
        <f t="shared" si="265"/>
        <v>#DIV/0!</v>
      </c>
      <c r="BM396" s="39" t="e">
        <f t="shared" si="258"/>
        <v>#DIV/0!</v>
      </c>
      <c r="BN396" s="39" t="e">
        <f t="shared" si="259"/>
        <v>#DIV/0!</v>
      </c>
    </row>
    <row r="397" spans="14:66" x14ac:dyDescent="0.2">
      <c r="N397" s="5">
        <v>357159322000000</v>
      </c>
      <c r="O397" s="32">
        <f t="shared" si="223"/>
        <v>1786.0278125469181</v>
      </c>
      <c r="P397" s="36">
        <f t="shared" si="224"/>
        <v>1295.219201686491</v>
      </c>
      <c r="Q397" s="36">
        <f t="shared" si="225"/>
        <v>442.03275466535558</v>
      </c>
      <c r="R397" s="37">
        <f t="shared" si="260"/>
        <v>1737.2519563518467</v>
      </c>
      <c r="S397" s="28">
        <f t="shared" si="226"/>
        <v>1295.219201686491</v>
      </c>
      <c r="T397" s="28">
        <f t="shared" si="227"/>
        <v>442.03275466535558</v>
      </c>
      <c r="U397" s="28">
        <f t="shared" si="261"/>
        <v>1737.2519563518467</v>
      </c>
      <c r="V397" s="30">
        <f t="shared" si="228"/>
        <v>1305.8673854651911</v>
      </c>
      <c r="W397" s="30">
        <f t="shared" si="229"/>
        <v>486.3932877330264</v>
      </c>
      <c r="X397" s="30">
        <f t="shared" si="266"/>
        <v>1792.2606731982175</v>
      </c>
      <c r="Z397" s="7">
        <f t="shared" si="230"/>
        <v>1414</v>
      </c>
      <c r="AA397" s="7">
        <f t="shared" si="231"/>
        <v>470.5</v>
      </c>
      <c r="AB397" s="3">
        <f t="shared" si="232"/>
        <v>3357159322000000</v>
      </c>
      <c r="AC397" s="3">
        <f t="shared" si="233"/>
        <v>357159322000000</v>
      </c>
      <c r="AD397" s="3">
        <f t="shared" si="234"/>
        <v>3357159322000000</v>
      </c>
      <c r="AE397" s="3">
        <f t="shared" si="235"/>
        <v>6357159322000000</v>
      </c>
      <c r="AF397" s="3">
        <f t="shared" si="262"/>
        <v>3714318644000000</v>
      </c>
      <c r="AG397" s="3">
        <f t="shared" si="263"/>
        <v>3714318644000000</v>
      </c>
      <c r="AH397" s="10">
        <f t="shared" si="236"/>
        <v>2173.6845853478389</v>
      </c>
      <c r="AI397" s="10">
        <f t="shared" si="237"/>
        <v>1426.2129346371255</v>
      </c>
      <c r="AJ397" s="10">
        <f t="shared" si="238"/>
        <v>35404.728847610531</v>
      </c>
      <c r="AK397" s="10">
        <f t="shared" si="239"/>
        <v>44539.148890294055</v>
      </c>
      <c r="AL397" s="3">
        <f t="shared" si="240"/>
        <v>806.85501771776319</v>
      </c>
      <c r="AM397" s="3">
        <f t="shared" si="241"/>
        <v>552.45770043170785</v>
      </c>
      <c r="AN397" s="3">
        <f t="shared" si="242"/>
        <v>0.76232545270594532</v>
      </c>
      <c r="AO397" s="3">
        <f t="shared" si="243"/>
        <v>0.74054802142628384</v>
      </c>
      <c r="AP397" s="8">
        <f t="shared" si="244"/>
        <v>0.84393167887683107</v>
      </c>
      <c r="AQ397" s="8">
        <f t="shared" si="245"/>
        <v>0.92076102988073427</v>
      </c>
      <c r="AR397" s="3">
        <f t="shared" si="246"/>
        <v>3423208810546530</v>
      </c>
      <c r="AS397" s="3">
        <f t="shared" si="247"/>
        <v>5867714231295858</v>
      </c>
      <c r="AT397" s="3">
        <f t="shared" si="248"/>
        <v>15418.653327710535</v>
      </c>
      <c r="AU397" s="3">
        <f t="shared" si="249"/>
        <v>7305.8144061780258</v>
      </c>
      <c r="AV397" s="3">
        <f t="shared" si="250"/>
        <v>15418.653327710535</v>
      </c>
      <c r="AW397" s="3">
        <f t="shared" si="251"/>
        <v>7305.8144061780276</v>
      </c>
      <c r="BE397" s="3">
        <f t="shared" si="252"/>
        <v>17033.873488014709</v>
      </c>
      <c r="BF397" s="3" t="e">
        <f t="shared" si="253"/>
        <v>#DIV/0!</v>
      </c>
      <c r="BG397" s="3" t="e">
        <f t="shared" si="254"/>
        <v>#DIV/0!</v>
      </c>
      <c r="BH397" s="3">
        <f t="shared" si="255"/>
        <v>15640.687947170354</v>
      </c>
      <c r="BI397" s="3">
        <f t="shared" si="256"/>
        <v>65568.57071964546</v>
      </c>
      <c r="BJ397" s="3">
        <f t="shared" si="257"/>
        <v>9834.6895586810024</v>
      </c>
      <c r="BK397" s="5" t="e">
        <f t="shared" si="264"/>
        <v>#DIV/0!</v>
      </c>
      <c r="BL397" s="5" t="e">
        <f t="shared" si="265"/>
        <v>#DIV/0!</v>
      </c>
      <c r="BM397" s="39" t="e">
        <f t="shared" si="258"/>
        <v>#DIV/0!</v>
      </c>
      <c r="BN397" s="39" t="e">
        <f t="shared" si="259"/>
        <v>#DIV/0!</v>
      </c>
    </row>
    <row r="398" spans="14:66" x14ac:dyDescent="0.2">
      <c r="N398" s="5">
        <v>384281008000000</v>
      </c>
      <c r="O398" s="32">
        <f t="shared" si="223"/>
        <v>1785.1467907488079</v>
      </c>
      <c r="P398" s="36">
        <f t="shared" si="224"/>
        <v>1294.4653657522315</v>
      </c>
      <c r="Q398" s="36">
        <f t="shared" si="225"/>
        <v>441.94063256617727</v>
      </c>
      <c r="R398" s="37">
        <f t="shared" si="260"/>
        <v>1736.4059983184088</v>
      </c>
      <c r="S398" s="28">
        <f t="shared" si="226"/>
        <v>1294.4653657522315</v>
      </c>
      <c r="T398" s="28">
        <f t="shared" si="227"/>
        <v>441.94063256617727</v>
      </c>
      <c r="U398" s="28">
        <f t="shared" si="261"/>
        <v>1736.4059983184088</v>
      </c>
      <c r="V398" s="30">
        <f t="shared" si="228"/>
        <v>1304.5877641430179</v>
      </c>
      <c r="W398" s="30">
        <f t="shared" si="229"/>
        <v>485.9109685449771</v>
      </c>
      <c r="X398" s="30">
        <f t="shared" si="266"/>
        <v>1790.498732687995</v>
      </c>
      <c r="Z398" s="7">
        <f t="shared" si="230"/>
        <v>1414</v>
      </c>
      <c r="AA398" s="7">
        <f t="shared" si="231"/>
        <v>470.5</v>
      </c>
      <c r="AB398" s="3">
        <f t="shared" si="232"/>
        <v>3384281008000000</v>
      </c>
      <c r="AC398" s="3">
        <f t="shared" si="233"/>
        <v>384281008000000</v>
      </c>
      <c r="AD398" s="3">
        <f t="shared" si="234"/>
        <v>3384281008000000</v>
      </c>
      <c r="AE398" s="3">
        <f t="shared" si="235"/>
        <v>6384281008000000</v>
      </c>
      <c r="AF398" s="3">
        <f t="shared" si="262"/>
        <v>3768562016000000</v>
      </c>
      <c r="AG398" s="3">
        <f t="shared" si="263"/>
        <v>3768562016000000</v>
      </c>
      <c r="AH398" s="10">
        <f t="shared" si="236"/>
        <v>2162.1717014307942</v>
      </c>
      <c r="AI398" s="10">
        <f t="shared" si="237"/>
        <v>1422.2112107175199</v>
      </c>
      <c r="AJ398" s="10">
        <f t="shared" si="238"/>
        <v>34895.125484501099</v>
      </c>
      <c r="AK398" s="10">
        <f t="shared" si="239"/>
        <v>43898.067859502378</v>
      </c>
      <c r="AL398" s="3">
        <f t="shared" si="240"/>
        <v>801.93579725811492</v>
      </c>
      <c r="AM398" s="3">
        <f t="shared" si="241"/>
        <v>550.60022166910619</v>
      </c>
      <c r="AN398" s="3">
        <f t="shared" si="242"/>
        <v>0.76203795739006674</v>
      </c>
      <c r="AO398" s="3">
        <f t="shared" si="243"/>
        <v>0.74037528255371388</v>
      </c>
      <c r="AP398" s="8">
        <f t="shared" si="244"/>
        <v>0.84424091496632714</v>
      </c>
      <c r="AQ398" s="8">
        <f t="shared" si="245"/>
        <v>0.92109551330964945</v>
      </c>
      <c r="AR398" s="3">
        <f t="shared" si="246"/>
        <v>3455179322853983</v>
      </c>
      <c r="AS398" s="3">
        <f t="shared" si="247"/>
        <v>5895317024469413</v>
      </c>
      <c r="AT398" s="3">
        <f t="shared" si="248"/>
        <v>15312.499500184203</v>
      </c>
      <c r="AU398" s="3">
        <f t="shared" si="249"/>
        <v>7280.7308531677136</v>
      </c>
      <c r="AV398" s="3">
        <f t="shared" si="250"/>
        <v>15312.499500184202</v>
      </c>
      <c r="AW398" s="3">
        <f t="shared" si="251"/>
        <v>7280.7308531677145</v>
      </c>
      <c r="BE398" s="3">
        <f t="shared" si="252"/>
        <v>17035.175100492983</v>
      </c>
      <c r="BF398" s="3" t="e">
        <f t="shared" si="253"/>
        <v>#DIV/0!</v>
      </c>
      <c r="BG398" s="3" t="e">
        <f t="shared" si="254"/>
        <v>#DIV/0!</v>
      </c>
      <c r="BH398" s="3">
        <f t="shared" si="255"/>
        <v>15645.549326539625</v>
      </c>
      <c r="BI398" s="3">
        <f t="shared" si="256"/>
        <v>62262.500783194155</v>
      </c>
      <c r="BJ398" s="3">
        <f t="shared" si="257"/>
        <v>9782.1285273340691</v>
      </c>
      <c r="BK398" s="5" t="e">
        <f t="shared" si="264"/>
        <v>#DIV/0!</v>
      </c>
      <c r="BL398" s="5" t="e">
        <f t="shared" si="265"/>
        <v>#DIV/0!</v>
      </c>
      <c r="BM398" s="39" t="e">
        <f t="shared" si="258"/>
        <v>#DIV/0!</v>
      </c>
      <c r="BN398" s="39" t="e">
        <f t="shared" si="259"/>
        <v>#DIV/0!</v>
      </c>
    </row>
    <row r="399" spans="14:66" x14ac:dyDescent="0.2">
      <c r="N399" s="3">
        <v>400000000000000</v>
      </c>
      <c r="O399" s="32">
        <f t="shared" si="223"/>
        <v>1784.6411161746962</v>
      </c>
      <c r="P399" s="36">
        <f t="shared" si="224"/>
        <v>1294.03017313134</v>
      </c>
      <c r="Q399" s="36">
        <f t="shared" si="225"/>
        <v>441.88735115348265</v>
      </c>
      <c r="R399" s="37">
        <f t="shared" si="260"/>
        <v>1735.9175242848228</v>
      </c>
      <c r="S399" s="28">
        <f t="shared" si="226"/>
        <v>1294.03017313134</v>
      </c>
      <c r="T399" s="28">
        <f t="shared" si="227"/>
        <v>441.88735115348265</v>
      </c>
      <c r="U399" s="28">
        <f t="shared" si="261"/>
        <v>1735.9175242848228</v>
      </c>
      <c r="V399" s="30">
        <f t="shared" si="228"/>
        <v>1303.8589262934861</v>
      </c>
      <c r="W399" s="30">
        <f t="shared" si="229"/>
        <v>485.63566185118685</v>
      </c>
      <c r="X399" s="30">
        <f t="shared" si="266"/>
        <v>1789.4945881446729</v>
      </c>
      <c r="Z399" s="7">
        <f t="shared" si="230"/>
        <v>1414</v>
      </c>
      <c r="AA399" s="7">
        <f t="shared" si="231"/>
        <v>470.5</v>
      </c>
      <c r="AB399" s="3">
        <f t="shared" si="232"/>
        <v>3400000000000000</v>
      </c>
      <c r="AC399" s="3">
        <f t="shared" si="233"/>
        <v>400000000000000</v>
      </c>
      <c r="AD399" s="3">
        <f t="shared" si="234"/>
        <v>3400000000000000</v>
      </c>
      <c r="AE399" s="3">
        <f t="shared" si="235"/>
        <v>6400000000000000</v>
      </c>
      <c r="AF399" s="3">
        <f t="shared" si="262"/>
        <v>3800000000000000</v>
      </c>
      <c r="AG399" s="3">
        <f t="shared" si="263"/>
        <v>3800000000000000</v>
      </c>
      <c r="AH399" s="10">
        <f t="shared" si="236"/>
        <v>2155.568997918705</v>
      </c>
      <c r="AI399" s="10">
        <f t="shared" si="237"/>
        <v>1419.9048127486703</v>
      </c>
      <c r="AJ399" s="10">
        <f t="shared" si="238"/>
        <v>34606.432748538013</v>
      </c>
      <c r="AK399" s="10">
        <f t="shared" si="239"/>
        <v>43534.892397660813</v>
      </c>
      <c r="AL399" s="3">
        <f t="shared" si="240"/>
        <v>799.11690887148234</v>
      </c>
      <c r="AM399" s="3">
        <f t="shared" si="241"/>
        <v>549.53035238600955</v>
      </c>
      <c r="AN399" s="3">
        <f t="shared" si="242"/>
        <v>0.76187225912349343</v>
      </c>
      <c r="AO399" s="3">
        <f t="shared" si="243"/>
        <v>0.74027547169182784</v>
      </c>
      <c r="AP399" s="8">
        <f t="shared" si="244"/>
        <v>0.84441950673362753</v>
      </c>
      <c r="AQ399" s="8">
        <f t="shared" si="245"/>
        <v>0.92128899991705282</v>
      </c>
      <c r="AR399" s="3">
        <f t="shared" si="246"/>
        <v>3473698199544530.5</v>
      </c>
      <c r="AS399" s="3">
        <f t="shared" si="247"/>
        <v>5911307903844062</v>
      </c>
      <c r="AT399" s="3">
        <f t="shared" si="248"/>
        <v>15251.823834095288</v>
      </c>
      <c r="AU399" s="3">
        <f t="shared" si="249"/>
        <v>7266.2967987677048</v>
      </c>
      <c r="AV399" s="3">
        <f t="shared" si="250"/>
        <v>15251.823834095287</v>
      </c>
      <c r="AW399" s="3">
        <f t="shared" si="251"/>
        <v>7266.2967987677048</v>
      </c>
      <c r="BE399" s="3">
        <f t="shared" si="252"/>
        <v>17035.92947970573</v>
      </c>
      <c r="BF399" s="3" t="e">
        <f t="shared" si="253"/>
        <v>#DIV/0!</v>
      </c>
      <c r="BG399" s="3" t="e">
        <f t="shared" si="254"/>
        <v>#DIV/0!</v>
      </c>
      <c r="BH399" s="3">
        <f t="shared" si="255"/>
        <v>15648.361464504611</v>
      </c>
      <c r="BI399" s="3">
        <f t="shared" si="256"/>
        <v>60523.710188655779</v>
      </c>
      <c r="BJ399" s="3">
        <f t="shared" si="257"/>
        <v>9751.9953543186966</v>
      </c>
      <c r="BK399" s="5" t="e">
        <f t="shared" si="264"/>
        <v>#DIV/0!</v>
      </c>
      <c r="BL399" s="5" t="e">
        <f t="shared" si="265"/>
        <v>#DIV/0!</v>
      </c>
      <c r="BM399" s="39" t="e">
        <f t="shared" si="258"/>
        <v>#DIV/0!</v>
      </c>
      <c r="BN399" s="39" t="e">
        <f t="shared" si="259"/>
        <v>#DIV/0!</v>
      </c>
    </row>
    <row r="400" spans="14:66" x14ac:dyDescent="0.2">
      <c r="N400" s="5">
        <v>411651399000000</v>
      </c>
      <c r="O400" s="32">
        <f t="shared" si="223"/>
        <v>1784.2685174064591</v>
      </c>
      <c r="P400" s="36">
        <f t="shared" si="224"/>
        <v>1293.7083980652749</v>
      </c>
      <c r="Q400" s="36">
        <f t="shared" si="225"/>
        <v>441.84790922511473</v>
      </c>
      <c r="R400" s="37">
        <f t="shared" si="260"/>
        <v>1735.5563072903897</v>
      </c>
      <c r="S400" s="28">
        <f t="shared" si="226"/>
        <v>1293.7083980652749</v>
      </c>
      <c r="T400" s="28">
        <f t="shared" si="227"/>
        <v>441.84790922511473</v>
      </c>
      <c r="U400" s="28">
        <f t="shared" si="261"/>
        <v>1735.5563072903897</v>
      </c>
      <c r="V400" s="30">
        <f t="shared" si="228"/>
        <v>1303.3244050387959</v>
      </c>
      <c r="W400" s="30">
        <f t="shared" si="229"/>
        <v>485.43349172223475</v>
      </c>
      <c r="X400" s="30">
        <f t="shared" si="266"/>
        <v>1788.7578967610307</v>
      </c>
      <c r="Z400" s="7">
        <f t="shared" si="230"/>
        <v>1414</v>
      </c>
      <c r="AA400" s="7">
        <f t="shared" si="231"/>
        <v>470.5</v>
      </c>
      <c r="AB400" s="3">
        <f t="shared" si="232"/>
        <v>3411651399000000</v>
      </c>
      <c r="AC400" s="3">
        <f t="shared" si="233"/>
        <v>411651399000000</v>
      </c>
      <c r="AD400" s="3">
        <f t="shared" si="234"/>
        <v>3411651399000000</v>
      </c>
      <c r="AE400" s="3">
        <f t="shared" si="235"/>
        <v>6411651399000000</v>
      </c>
      <c r="AF400" s="3">
        <f t="shared" si="262"/>
        <v>3823302798000000</v>
      </c>
      <c r="AG400" s="3">
        <f t="shared" si="263"/>
        <v>3823302798000000</v>
      </c>
      <c r="AH400" s="10">
        <f t="shared" si="236"/>
        <v>2150.7074816289073</v>
      </c>
      <c r="AI400" s="10">
        <f t="shared" si="237"/>
        <v>1418.2012991930874</v>
      </c>
      <c r="AJ400" s="10">
        <f t="shared" si="238"/>
        <v>34395.508645884773</v>
      </c>
      <c r="AK400" s="10">
        <f t="shared" si="239"/>
        <v>43269.549876523044</v>
      </c>
      <c r="AL400" s="3">
        <f t="shared" si="240"/>
        <v>797.04246211665156</v>
      </c>
      <c r="AM400" s="3">
        <f t="shared" si="241"/>
        <v>548.74046735487593</v>
      </c>
      <c r="AN400" s="3">
        <f t="shared" si="242"/>
        <v>0.76174987260541971</v>
      </c>
      <c r="AO400" s="3">
        <f t="shared" si="243"/>
        <v>0.74020163192885791</v>
      </c>
      <c r="AP400" s="8">
        <f t="shared" si="244"/>
        <v>0.84455158717771317</v>
      </c>
      <c r="AQ400" s="8">
        <f t="shared" si="245"/>
        <v>0.92143224328789208</v>
      </c>
      <c r="AR400" s="3">
        <f t="shared" si="246"/>
        <v>3487420076227243</v>
      </c>
      <c r="AS400" s="3">
        <f t="shared" si="247"/>
        <v>5923157551016443</v>
      </c>
      <c r="AT400" s="3">
        <f t="shared" si="248"/>
        <v>15207.243443785446</v>
      </c>
      <c r="AU400" s="3">
        <f t="shared" si="249"/>
        <v>7255.6464700523529</v>
      </c>
      <c r="AV400" s="3">
        <f t="shared" si="250"/>
        <v>15207.243443785444</v>
      </c>
      <c r="AW400" s="3">
        <f t="shared" si="251"/>
        <v>7255.6464700523529</v>
      </c>
      <c r="BE400" s="3">
        <f t="shared" si="252"/>
        <v>17036.488648716379</v>
      </c>
      <c r="BF400" s="3" t="e">
        <f t="shared" si="253"/>
        <v>#DIV/0!</v>
      </c>
      <c r="BG400" s="3" t="e">
        <f t="shared" si="254"/>
        <v>#DIV/0!</v>
      </c>
      <c r="BH400" s="3">
        <f t="shared" si="255"/>
        <v>15650.443371000205</v>
      </c>
      <c r="BI400" s="3">
        <f t="shared" si="256"/>
        <v>59308.718211998181</v>
      </c>
      <c r="BJ400" s="3">
        <f t="shared" si="257"/>
        <v>9729.8136257235565</v>
      </c>
      <c r="BK400" s="5" t="e">
        <f t="shared" si="264"/>
        <v>#DIV/0!</v>
      </c>
      <c r="BL400" s="5" t="e">
        <f t="shared" si="265"/>
        <v>#DIV/0!</v>
      </c>
      <c r="BM400" s="39" t="e">
        <f t="shared" si="258"/>
        <v>#DIV/0!</v>
      </c>
      <c r="BN400" s="39" t="e">
        <f t="shared" si="259"/>
        <v>#DIV/0!</v>
      </c>
    </row>
    <row r="401" spans="14:66" x14ac:dyDescent="0.2">
      <c r="N401" s="5">
        <v>438945489000000</v>
      </c>
      <c r="O401" s="32">
        <f t="shared" si="223"/>
        <v>1783.4027397754439</v>
      </c>
      <c r="P401" s="36">
        <f t="shared" si="224"/>
        <v>1292.9572752602899</v>
      </c>
      <c r="Q401" s="36">
        <f t="shared" si="225"/>
        <v>441.75568638301223</v>
      </c>
      <c r="R401" s="37">
        <f t="shared" si="260"/>
        <v>1734.7129616433022</v>
      </c>
      <c r="S401" s="28">
        <f t="shared" si="226"/>
        <v>1292.9572752602899</v>
      </c>
      <c r="T401" s="28">
        <f t="shared" si="227"/>
        <v>441.75568638301223</v>
      </c>
      <c r="U401" s="28">
        <f t="shared" si="261"/>
        <v>1734.7129616433022</v>
      </c>
      <c r="V401" s="30">
        <f t="shared" si="228"/>
        <v>1302.0902854364776</v>
      </c>
      <c r="W401" s="30">
        <f t="shared" si="229"/>
        <v>484.96589059414231</v>
      </c>
      <c r="X401" s="30">
        <f t="shared" si="266"/>
        <v>1787.05617603062</v>
      </c>
      <c r="Z401" s="7">
        <f t="shared" si="230"/>
        <v>1414</v>
      </c>
      <c r="AA401" s="7">
        <f t="shared" si="231"/>
        <v>470.5</v>
      </c>
      <c r="AB401" s="3">
        <f t="shared" si="232"/>
        <v>3438945489000000</v>
      </c>
      <c r="AC401" s="3">
        <f t="shared" si="233"/>
        <v>438945489000000</v>
      </c>
      <c r="AD401" s="3">
        <f t="shared" si="234"/>
        <v>3438945489000000</v>
      </c>
      <c r="AE401" s="3">
        <f t="shared" si="235"/>
        <v>6438945489000000</v>
      </c>
      <c r="AF401" s="3">
        <f t="shared" si="262"/>
        <v>3877890978000000</v>
      </c>
      <c r="AG401" s="3">
        <f t="shared" si="263"/>
        <v>3877890978000000</v>
      </c>
      <c r="AH401" s="10">
        <f t="shared" si="236"/>
        <v>2139.4262564075161</v>
      </c>
      <c r="AI401" s="10">
        <f t="shared" si="237"/>
        <v>1414.230763313197</v>
      </c>
      <c r="AJ401" s="10">
        <f t="shared" si="238"/>
        <v>33911.330976165576</v>
      </c>
      <c r="AK401" s="10">
        <f t="shared" si="239"/>
        <v>42660.454368016304</v>
      </c>
      <c r="AL401" s="3">
        <f t="shared" si="240"/>
        <v>792.23219748862789</v>
      </c>
      <c r="AM401" s="3">
        <f t="shared" si="241"/>
        <v>546.90047822995882</v>
      </c>
      <c r="AN401" s="3">
        <f t="shared" si="242"/>
        <v>0.76146460721438025</v>
      </c>
      <c r="AO401" s="3">
        <f t="shared" si="243"/>
        <v>0.74002913228154277</v>
      </c>
      <c r="AP401" s="8">
        <f t="shared" si="244"/>
        <v>0.84486001098032182</v>
      </c>
      <c r="AQ401" s="8">
        <f t="shared" si="245"/>
        <v>0.9217672192375298</v>
      </c>
      <c r="AR401" s="3">
        <f t="shared" si="246"/>
        <v>3519548189398473</v>
      </c>
      <c r="AS401" s="3">
        <f t="shared" si="247"/>
        <v>5950905131765422</v>
      </c>
      <c r="AT401" s="3">
        <f t="shared" si="248"/>
        <v>15104.101391880382</v>
      </c>
      <c r="AU401" s="3">
        <f t="shared" si="249"/>
        <v>7230.858012917417</v>
      </c>
      <c r="AV401" s="3">
        <f t="shared" si="250"/>
        <v>15104.101391880384</v>
      </c>
      <c r="AW401" s="3">
        <f t="shared" si="251"/>
        <v>7230.8580129174152</v>
      </c>
      <c r="BE401" s="3">
        <f t="shared" si="252"/>
        <v>17037.798535134469</v>
      </c>
      <c r="BF401" s="3" t="e">
        <f t="shared" si="253"/>
        <v>#DIV/0!</v>
      </c>
      <c r="BG401" s="3" t="e">
        <f t="shared" si="254"/>
        <v>#DIV/0!</v>
      </c>
      <c r="BH401" s="3">
        <f t="shared" si="255"/>
        <v>15655.311951424075</v>
      </c>
      <c r="BI401" s="3">
        <f t="shared" si="256"/>
        <v>56680.760159774152</v>
      </c>
      <c r="BJ401" s="3">
        <f t="shared" si="257"/>
        <v>9678.3572101861519</v>
      </c>
      <c r="BK401" s="5" t="e">
        <f t="shared" si="264"/>
        <v>#DIV/0!</v>
      </c>
      <c r="BL401" s="5" t="e">
        <f t="shared" si="265"/>
        <v>#DIV/0!</v>
      </c>
      <c r="BM401" s="39" t="e">
        <f t="shared" si="258"/>
        <v>#DIV/0!</v>
      </c>
      <c r="BN401" s="39" t="e">
        <f t="shared" si="259"/>
        <v>#DIV/0!</v>
      </c>
    </row>
    <row r="402" spans="14:66" x14ac:dyDescent="0.2">
      <c r="N402" s="5">
        <v>473628604000000</v>
      </c>
      <c r="O402" s="32">
        <f t="shared" si="223"/>
        <v>1782.3159937015755</v>
      </c>
      <c r="P402" s="36">
        <f t="shared" si="224"/>
        <v>1292.0081166545281</v>
      </c>
      <c r="Q402" s="36">
        <f t="shared" si="225"/>
        <v>441.63884327067655</v>
      </c>
      <c r="R402" s="37">
        <f t="shared" si="260"/>
        <v>1733.6469599252046</v>
      </c>
      <c r="S402" s="28">
        <f t="shared" si="226"/>
        <v>1292.0081166545281</v>
      </c>
      <c r="T402" s="28">
        <f t="shared" si="227"/>
        <v>441.63884327067655</v>
      </c>
      <c r="U402" s="28">
        <f t="shared" si="261"/>
        <v>1733.6469599252046</v>
      </c>
      <c r="V402" s="30">
        <f t="shared" si="228"/>
        <v>1300.5560461544062</v>
      </c>
      <c r="W402" s="30">
        <f t="shared" si="229"/>
        <v>484.38303647324165</v>
      </c>
      <c r="X402" s="30">
        <f t="shared" si="266"/>
        <v>1784.9390826276478</v>
      </c>
      <c r="Z402" s="7">
        <f t="shared" si="230"/>
        <v>1414</v>
      </c>
      <c r="AA402" s="7">
        <f t="shared" si="231"/>
        <v>470.5</v>
      </c>
      <c r="AB402" s="3">
        <f t="shared" si="232"/>
        <v>3473628604000000</v>
      </c>
      <c r="AC402" s="3">
        <f t="shared" si="233"/>
        <v>473628604000000</v>
      </c>
      <c r="AD402" s="3">
        <f t="shared" si="234"/>
        <v>3473628604000000</v>
      </c>
      <c r="AE402" s="3">
        <f t="shared" si="235"/>
        <v>6473628604000000</v>
      </c>
      <c r="AF402" s="3">
        <f t="shared" si="262"/>
        <v>3947257208000000</v>
      </c>
      <c r="AG402" s="3">
        <f t="shared" si="263"/>
        <v>3947257208000000</v>
      </c>
      <c r="AH402" s="10">
        <f t="shared" si="236"/>
        <v>2125.3036187227704</v>
      </c>
      <c r="AI402" s="10">
        <f t="shared" si="237"/>
        <v>1409.2254547908549</v>
      </c>
      <c r="AJ402" s="10">
        <f t="shared" si="238"/>
        <v>33315.3978863909</v>
      </c>
      <c r="AK402" s="10">
        <f t="shared" si="239"/>
        <v>41910.77054107975</v>
      </c>
      <c r="AL402" s="3">
        <f t="shared" si="240"/>
        <v>786.21730743727005</v>
      </c>
      <c r="AM402" s="3">
        <f t="shared" si="241"/>
        <v>544.58309430078805</v>
      </c>
      <c r="AN402" s="3">
        <f t="shared" si="242"/>
        <v>0.76110497193584603</v>
      </c>
      <c r="AO402" s="3">
        <f t="shared" si="243"/>
        <v>0.73981088579803411</v>
      </c>
      <c r="AP402" s="8">
        <f t="shared" si="244"/>
        <v>0.84524996667171581</v>
      </c>
      <c r="AQ402" s="8">
        <f t="shared" si="245"/>
        <v>0.92219171361988328</v>
      </c>
      <c r="AR402" s="3">
        <f t="shared" si="246"/>
        <v>3560341464271185.5</v>
      </c>
      <c r="AS402" s="3">
        <f t="shared" si="247"/>
        <v>5986142499499438</v>
      </c>
      <c r="AT402" s="3">
        <f t="shared" si="248"/>
        <v>14975.582201447465</v>
      </c>
      <c r="AU402" s="3">
        <f t="shared" si="249"/>
        <v>7199.6794067416586</v>
      </c>
      <c r="AV402" s="3">
        <f t="shared" si="250"/>
        <v>14975.582201447467</v>
      </c>
      <c r="AW402" s="3">
        <f t="shared" si="251"/>
        <v>7199.6794067416577</v>
      </c>
      <c r="BE402" s="3">
        <f t="shared" si="252"/>
        <v>17039.463032513777</v>
      </c>
      <c r="BF402" s="3" t="e">
        <f t="shared" si="253"/>
        <v>#DIV/0!</v>
      </c>
      <c r="BG402" s="3" t="e">
        <f t="shared" si="254"/>
        <v>#DIV/0!</v>
      </c>
      <c r="BH402" s="3">
        <f t="shared" si="255"/>
        <v>15661.481668957545</v>
      </c>
      <c r="BI402" s="3">
        <f t="shared" si="256"/>
        <v>53720.022567982785</v>
      </c>
      <c r="BJ402" s="3">
        <f t="shared" si="257"/>
        <v>9613.9732995735249</v>
      </c>
      <c r="BK402" s="5" t="e">
        <f t="shared" si="264"/>
        <v>#DIV/0!</v>
      </c>
      <c r="BL402" s="5" t="e">
        <f t="shared" si="265"/>
        <v>#DIV/0!</v>
      </c>
      <c r="BM402" s="39" t="e">
        <f t="shared" si="258"/>
        <v>#DIV/0!</v>
      </c>
      <c r="BN402" s="39" t="e">
        <f t="shared" si="259"/>
        <v>#DIV/0!</v>
      </c>
    </row>
    <row r="403" spans="14:66" x14ac:dyDescent="0.2">
      <c r="N403" s="3">
        <v>500000000000000</v>
      </c>
      <c r="O403" s="32">
        <f t="shared" si="223"/>
        <v>1781.4990476941405</v>
      </c>
      <c r="P403" s="36">
        <f t="shared" si="224"/>
        <v>1291.2903437552322</v>
      </c>
      <c r="Q403" s="36">
        <f t="shared" si="225"/>
        <v>441.5502588053651</v>
      </c>
      <c r="R403" s="37">
        <f t="shared" si="260"/>
        <v>1732.8406025605973</v>
      </c>
      <c r="S403" s="28">
        <f t="shared" si="226"/>
        <v>1291.2903437552322</v>
      </c>
      <c r="T403" s="28">
        <f t="shared" si="227"/>
        <v>441.5502588053651</v>
      </c>
      <c r="U403" s="28">
        <f t="shared" si="261"/>
        <v>1732.8406025605973</v>
      </c>
      <c r="V403" s="30">
        <f t="shared" si="228"/>
        <v>1299.4129738637591</v>
      </c>
      <c r="W403" s="30">
        <f t="shared" si="229"/>
        <v>483.94772801607655</v>
      </c>
      <c r="X403" s="30">
        <f t="shared" si="266"/>
        <v>1783.3607018798357</v>
      </c>
      <c r="Z403" s="7">
        <f t="shared" si="230"/>
        <v>1414</v>
      </c>
      <c r="AA403" s="7">
        <f t="shared" si="231"/>
        <v>470.5</v>
      </c>
      <c r="AB403" s="3">
        <f t="shared" si="232"/>
        <v>3500000000000000</v>
      </c>
      <c r="AC403" s="3">
        <f t="shared" si="233"/>
        <v>500000000000000</v>
      </c>
      <c r="AD403" s="3">
        <f t="shared" si="234"/>
        <v>3500000000000000</v>
      </c>
      <c r="AE403" s="3">
        <f t="shared" si="235"/>
        <v>6500000000000000</v>
      </c>
      <c r="AF403" s="3">
        <f t="shared" si="262"/>
        <v>4000000000000000</v>
      </c>
      <c r="AG403" s="3">
        <f t="shared" si="263"/>
        <v>4000000000000000</v>
      </c>
      <c r="AH403" s="10">
        <f t="shared" si="236"/>
        <v>2114.7211303134213</v>
      </c>
      <c r="AI403" s="10">
        <f t="shared" si="237"/>
        <v>1405.449348959165</v>
      </c>
      <c r="AJ403" s="10">
        <f t="shared" si="238"/>
        <v>32876.111111111109</v>
      </c>
      <c r="AK403" s="10">
        <f t="shared" si="239"/>
        <v>41358.147777777776</v>
      </c>
      <c r="AL403" s="3">
        <f t="shared" si="240"/>
        <v>781.71524114661167</v>
      </c>
      <c r="AM403" s="3">
        <f t="shared" si="241"/>
        <v>542.83638423508432</v>
      </c>
      <c r="AN403" s="3">
        <f t="shared" si="242"/>
        <v>0.76083362746411498</v>
      </c>
      <c r="AO403" s="3">
        <f t="shared" si="243"/>
        <v>0.73964564828296597</v>
      </c>
      <c r="AP403" s="8">
        <f t="shared" si="244"/>
        <v>0.8455450189792002</v>
      </c>
      <c r="AQ403" s="8">
        <f t="shared" si="245"/>
        <v>0.9225136121535481</v>
      </c>
      <c r="AR403" s="3">
        <f t="shared" si="246"/>
        <v>3591334569747255</v>
      </c>
      <c r="AS403" s="3">
        <f t="shared" si="247"/>
        <v>6012918902285252</v>
      </c>
      <c r="AT403" s="3">
        <f t="shared" si="248"/>
        <v>14879.713642321873</v>
      </c>
      <c r="AU403" s="3">
        <f t="shared" si="249"/>
        <v>7176.2091194937902</v>
      </c>
      <c r="AV403" s="3">
        <f t="shared" si="250"/>
        <v>14879.713642321874</v>
      </c>
      <c r="AW403" s="3">
        <f t="shared" si="251"/>
        <v>7176.2091194937902</v>
      </c>
      <c r="BE403" s="3">
        <f t="shared" si="252"/>
        <v>17040.728637391847</v>
      </c>
      <c r="BF403" s="3" t="e">
        <f t="shared" si="253"/>
        <v>#DIV/0!</v>
      </c>
      <c r="BG403" s="3" t="e">
        <f t="shared" si="254"/>
        <v>#DIV/0!</v>
      </c>
      <c r="BH403" s="3">
        <f t="shared" si="255"/>
        <v>15666.160296640881</v>
      </c>
      <c r="BI403" s="3">
        <f t="shared" si="256"/>
        <v>51706.683145475909</v>
      </c>
      <c r="BJ403" s="3">
        <f t="shared" si="257"/>
        <v>9565.7526819648501</v>
      </c>
      <c r="BK403" s="5" t="e">
        <f t="shared" si="264"/>
        <v>#DIV/0!</v>
      </c>
      <c r="BL403" s="5" t="e">
        <f t="shared" si="265"/>
        <v>#DIV/0!</v>
      </c>
      <c r="BM403" s="39" t="e">
        <f t="shared" si="258"/>
        <v>#DIV/0!</v>
      </c>
      <c r="BN403" s="39" t="e">
        <f t="shared" si="259"/>
        <v>#DIV/0!</v>
      </c>
    </row>
    <row r="404" spans="14:66" x14ac:dyDescent="0.2">
      <c r="N404" s="5">
        <v>517370502000000</v>
      </c>
      <c r="O404" s="32">
        <f t="shared" si="223"/>
        <v>1780.9651012876782</v>
      </c>
      <c r="P404" s="36">
        <f t="shared" si="224"/>
        <v>1290.8193851011697</v>
      </c>
      <c r="Q404" s="36">
        <f t="shared" si="225"/>
        <v>441.49203011236443</v>
      </c>
      <c r="R404" s="37">
        <f t="shared" si="260"/>
        <v>1732.311415213534</v>
      </c>
      <c r="S404" s="28">
        <f t="shared" si="226"/>
        <v>1290.8193851011697</v>
      </c>
      <c r="T404" s="28">
        <f t="shared" si="227"/>
        <v>441.49203011236443</v>
      </c>
      <c r="U404" s="28">
        <f t="shared" si="261"/>
        <v>1732.311415213534</v>
      </c>
      <c r="V404" s="30">
        <f t="shared" si="228"/>
        <v>1298.6704094337833</v>
      </c>
      <c r="W404" s="30">
        <f t="shared" si="229"/>
        <v>483.66447730188469</v>
      </c>
      <c r="X404" s="30">
        <f t="shared" si="266"/>
        <v>1782.3348867356681</v>
      </c>
      <c r="Z404" s="7">
        <f t="shared" si="230"/>
        <v>1414</v>
      </c>
      <c r="AA404" s="7">
        <f t="shared" si="231"/>
        <v>470.5</v>
      </c>
      <c r="AB404" s="3">
        <f t="shared" si="232"/>
        <v>3517370502000000</v>
      </c>
      <c r="AC404" s="3">
        <f t="shared" si="233"/>
        <v>517370502000000</v>
      </c>
      <c r="AD404" s="3">
        <f t="shared" si="234"/>
        <v>3517370502000000</v>
      </c>
      <c r="AE404" s="3">
        <f t="shared" si="235"/>
        <v>6517370502000000</v>
      </c>
      <c r="AF404" s="3">
        <f t="shared" si="262"/>
        <v>4034741004000000</v>
      </c>
      <c r="AG404" s="3">
        <f t="shared" si="263"/>
        <v>4034741004000000</v>
      </c>
      <c r="AH404" s="10">
        <f t="shared" si="236"/>
        <v>2107.822600352436</v>
      </c>
      <c r="AI404" s="10">
        <f t="shared" si="237"/>
        <v>1402.9759392595797</v>
      </c>
      <c r="AJ404" s="10">
        <f t="shared" si="238"/>
        <v>32593.032443488271</v>
      </c>
      <c r="AK404" s="10">
        <f t="shared" si="239"/>
        <v>41002.034813908249</v>
      </c>
      <c r="AL404" s="3">
        <f t="shared" si="240"/>
        <v>778.78276134831776</v>
      </c>
      <c r="AM404" s="3">
        <f t="shared" si="241"/>
        <v>541.69299324685085</v>
      </c>
      <c r="AN404" s="3">
        <f t="shared" si="242"/>
        <v>0.76065587553845782</v>
      </c>
      <c r="AO404" s="3">
        <f t="shared" si="243"/>
        <v>0.7395371393322453</v>
      </c>
      <c r="AP404" s="8">
        <f t="shared" si="244"/>
        <v>0.84573868930995222</v>
      </c>
      <c r="AQ404" s="8">
        <f t="shared" si="245"/>
        <v>0.92272523618483682</v>
      </c>
      <c r="AR404" s="3">
        <f t="shared" si="246"/>
        <v>3611738009079528.5</v>
      </c>
      <c r="AS404" s="3">
        <f t="shared" si="247"/>
        <v>6030548454143230</v>
      </c>
      <c r="AT404" s="3">
        <f t="shared" si="248"/>
        <v>14817.417594741917</v>
      </c>
      <c r="AU404" s="3">
        <f t="shared" si="249"/>
        <v>7160.8596179771612</v>
      </c>
      <c r="AV404" s="3">
        <f t="shared" si="250"/>
        <v>14817.417594741915</v>
      </c>
      <c r="AW404" s="3">
        <f t="shared" si="251"/>
        <v>7160.8596179771603</v>
      </c>
      <c r="BE404" s="3">
        <f t="shared" si="252"/>
        <v>17041.562275173696</v>
      </c>
      <c r="BF404" s="3" t="e">
        <f t="shared" si="253"/>
        <v>#DIV/0!</v>
      </c>
      <c r="BG404" s="3" t="e">
        <f t="shared" si="254"/>
        <v>#DIV/0!</v>
      </c>
      <c r="BH404" s="3">
        <f t="shared" si="255"/>
        <v>15669.236180203852</v>
      </c>
      <c r="BI404" s="3">
        <f t="shared" si="256"/>
        <v>50477.267625514294</v>
      </c>
      <c r="BJ404" s="3">
        <f t="shared" si="257"/>
        <v>9534.3296782240632</v>
      </c>
      <c r="BK404" s="5" t="e">
        <f t="shared" si="264"/>
        <v>#DIV/0!</v>
      </c>
      <c r="BL404" s="5" t="e">
        <f t="shared" si="265"/>
        <v>#DIV/0!</v>
      </c>
      <c r="BM404" s="39" t="e">
        <f t="shared" si="258"/>
        <v>#DIV/0!</v>
      </c>
      <c r="BN404" s="39" t="e">
        <f t="shared" si="259"/>
        <v>#DIV/0!</v>
      </c>
    </row>
    <row r="405" spans="14:66" x14ac:dyDescent="0.2">
      <c r="N405" s="5">
        <v>556303595000000</v>
      </c>
      <c r="O405" s="32">
        <f t="shared" si="223"/>
        <v>1779.7796868452856</v>
      </c>
      <c r="P405" s="36">
        <f t="shared" si="224"/>
        <v>1289.7690220148208</v>
      </c>
      <c r="Q405" s="36">
        <f t="shared" si="225"/>
        <v>441.36186631964006</v>
      </c>
      <c r="R405" s="37">
        <f t="shared" si="260"/>
        <v>1731.1308883344609</v>
      </c>
      <c r="S405" s="28">
        <f t="shared" si="226"/>
        <v>1289.7690220148208</v>
      </c>
      <c r="T405" s="28">
        <f t="shared" si="227"/>
        <v>441.36186631964006</v>
      </c>
      <c r="U405" s="28">
        <f t="shared" si="261"/>
        <v>1731.1308883344609</v>
      </c>
      <c r="V405" s="30">
        <f t="shared" si="228"/>
        <v>1297.0340476005531</v>
      </c>
      <c r="W405" s="30">
        <f t="shared" si="229"/>
        <v>483.03904594614056</v>
      </c>
      <c r="X405" s="30">
        <f t="shared" si="266"/>
        <v>1780.0730935466936</v>
      </c>
      <c r="Z405" s="7">
        <f t="shared" si="230"/>
        <v>1414</v>
      </c>
      <c r="AA405" s="7">
        <f t="shared" si="231"/>
        <v>470.5</v>
      </c>
      <c r="AB405" s="3">
        <f t="shared" si="232"/>
        <v>3556303595000000</v>
      </c>
      <c r="AC405" s="3">
        <f t="shared" si="233"/>
        <v>556303595000000</v>
      </c>
      <c r="AD405" s="3">
        <f t="shared" si="234"/>
        <v>3556303595000000</v>
      </c>
      <c r="AE405" s="3">
        <f t="shared" si="235"/>
        <v>6556303595000000</v>
      </c>
      <c r="AF405" s="3">
        <f t="shared" si="262"/>
        <v>4112607190000000</v>
      </c>
      <c r="AG405" s="3">
        <f t="shared" si="263"/>
        <v>4112607190000000</v>
      </c>
      <c r="AH405" s="10">
        <f t="shared" si="236"/>
        <v>2092.564180736621</v>
      </c>
      <c r="AI405" s="10">
        <f t="shared" si="237"/>
        <v>1397.4717497611443</v>
      </c>
      <c r="AJ405" s="10">
        <f t="shared" si="238"/>
        <v>31975.931171886234</v>
      </c>
      <c r="AK405" s="10">
        <f t="shared" si="239"/>
        <v>40225.721414232881</v>
      </c>
      <c r="AL405" s="3">
        <f t="shared" si="240"/>
        <v>772.30314332064688</v>
      </c>
      <c r="AM405" s="3">
        <f t="shared" si="241"/>
        <v>539.15063238044945</v>
      </c>
      <c r="AN405" s="3">
        <f t="shared" si="242"/>
        <v>0.76026025697677091</v>
      </c>
      <c r="AO405" s="3">
        <f t="shared" si="243"/>
        <v>0.7392948812667316</v>
      </c>
      <c r="AP405" s="8">
        <f t="shared" si="244"/>
        <v>0.8461708405996502</v>
      </c>
      <c r="AQ405" s="8">
        <f t="shared" si="245"/>
        <v>0.92319839172872997</v>
      </c>
      <c r="AR405" s="3">
        <f t="shared" si="246"/>
        <v>3657436499000329.5</v>
      </c>
      <c r="AS405" s="3">
        <f t="shared" si="247"/>
        <v>6070039962594310</v>
      </c>
      <c r="AT405" s="3">
        <f t="shared" si="248"/>
        <v>14680.182243647238</v>
      </c>
      <c r="AU405" s="3">
        <f t="shared" si="249"/>
        <v>7126.7693525395689</v>
      </c>
      <c r="AV405" s="3">
        <f t="shared" si="250"/>
        <v>14680.182243647239</v>
      </c>
      <c r="AW405" s="3">
        <f t="shared" si="251"/>
        <v>7126.7693525395689</v>
      </c>
      <c r="BE405" s="3">
        <f t="shared" si="252"/>
        <v>17043.430735698847</v>
      </c>
      <c r="BF405" s="3" t="e">
        <f t="shared" si="253"/>
        <v>#DIV/0!</v>
      </c>
      <c r="BG405" s="3" t="e">
        <f t="shared" si="254"/>
        <v>#DIV/0!</v>
      </c>
      <c r="BH405" s="3">
        <f t="shared" si="255"/>
        <v>15676.113467526844</v>
      </c>
      <c r="BI405" s="3">
        <f t="shared" si="256"/>
        <v>47963.00413305383</v>
      </c>
      <c r="BJ405" s="3">
        <f t="shared" si="257"/>
        <v>9464.8584525177648</v>
      </c>
      <c r="BK405" s="5" t="e">
        <f t="shared" si="264"/>
        <v>#DIV/0!</v>
      </c>
      <c r="BL405" s="5" t="e">
        <f t="shared" si="265"/>
        <v>#DIV/0!</v>
      </c>
      <c r="BM405" s="39" t="e">
        <f t="shared" si="258"/>
        <v>#DIV/0!</v>
      </c>
      <c r="BN405" s="39" t="e">
        <f t="shared" si="259"/>
        <v>#DIV/0!</v>
      </c>
    </row>
    <row r="406" spans="14:66" x14ac:dyDescent="0.2">
      <c r="N406" s="3">
        <v>600000000000000</v>
      </c>
      <c r="O406" s="32">
        <f t="shared" ref="O406:O469" si="267">$AF$3*(1+EXP(LN(10)*($AF$4*LOG(($F$3+N406)/$AF$5))))/(1+$AF$6*EXP(LN(10)*($AF$4*LOG(($F$3+N406)/$AF$5))))</f>
        <v>1778.4667227732641</v>
      </c>
      <c r="P406" s="36">
        <f t="shared" ref="P406:P469" si="268">(1/Z406+1/AT406)^-1</f>
        <v>1288.5986106745877</v>
      </c>
      <c r="Q406" s="36">
        <f t="shared" ref="Q406:Q469" si="269">(1/AA406+1/AU406)^-1</f>
        <v>441.21634319241684</v>
      </c>
      <c r="R406" s="37">
        <f t="shared" si="260"/>
        <v>1729.8149538670045</v>
      </c>
      <c r="S406" s="28">
        <f t="shared" ref="S406:S469" si="270">(1/Z406+1/AV406)^-1</f>
        <v>1288.5986106745877</v>
      </c>
      <c r="T406" s="28">
        <f t="shared" ref="T406:T469" si="271">(1/AA406+1/AW406)^-1</f>
        <v>441.21634319241684</v>
      </c>
      <c r="U406" s="28">
        <f t="shared" si="261"/>
        <v>1729.8149538670045</v>
      </c>
      <c r="V406" s="30">
        <f t="shared" ref="V406:V469" si="272">65+1265/(1+(N406/(85000000000000000))^0.72)</f>
        <v>1295.2402063069862</v>
      </c>
      <c r="W406" s="30">
        <f t="shared" ref="W406:W469" si="273">47.7+447.3/(1+(N406/(63000000000000000))^0.76)</f>
        <v>482.3515483841947</v>
      </c>
      <c r="X406" s="30">
        <f t="shared" si="266"/>
        <v>1777.591754691181</v>
      </c>
      <c r="Z406" s="7">
        <f t="shared" ref="Z406:Z469" si="274">$AM$4</f>
        <v>1414</v>
      </c>
      <c r="AA406" s="7">
        <f t="shared" ref="AA406:AA469" si="275">$AN$4</f>
        <v>470.5</v>
      </c>
      <c r="AB406" s="3">
        <f t="shared" ref="AB406:AB469" si="276">$F$4+N406</f>
        <v>3600000000000000</v>
      </c>
      <c r="AC406" s="3">
        <f t="shared" ref="AC406:AC469" si="277">$F$3+N406</f>
        <v>600000000000000</v>
      </c>
      <c r="AD406" s="3">
        <f t="shared" ref="AD406:AD469" si="278">$F$3+$F$4+AC406</f>
        <v>3600000000000000</v>
      </c>
      <c r="AE406" s="3">
        <f t="shared" ref="AE406:AE469" si="279">$F$3+$F$4+AB406</f>
        <v>6600000000000000</v>
      </c>
      <c r="AF406" s="3">
        <f t="shared" si="262"/>
        <v>4200000000000000</v>
      </c>
      <c r="AG406" s="3">
        <f t="shared" si="263"/>
        <v>4200000000000000</v>
      </c>
      <c r="AH406" s="10">
        <f t="shared" ref="AH406:AH469" si="280">39700000000000*(1/AD406*($F$5/300)^3)^0.66</f>
        <v>2075.7658537404513</v>
      </c>
      <c r="AI406" s="10">
        <f t="shared" ref="AI406:AI469" si="281">39700000000000*(1/AE406*($F$5/300)^3)^0.66</f>
        <v>1391.3584073112529</v>
      </c>
      <c r="AJ406" s="10">
        <f t="shared" ref="AJ406:AJ469" si="282">136000000000000000000/AF406*$AM$9*($F$5/300)^2</f>
        <v>31310.582010582009</v>
      </c>
      <c r="AK406" s="10">
        <f t="shared" ref="AK406:AK469" si="283">136000000000000000000/AG406*$AN$9*($F$5/300)^2</f>
        <v>39388.712169312174</v>
      </c>
      <c r="AL406" s="3">
        <f t="shared" ref="AL406:AL469" si="284">($AT$12/AH406+$AT$13/AJ406)^-1</f>
        <v>765.18002461663173</v>
      </c>
      <c r="AM406" s="3">
        <f t="shared" ref="AM406:AM469" si="285">($AT$12/AI406+$AT$13/AK406)^-1</f>
        <v>536.33026592342026</v>
      </c>
      <c r="AN406" s="3">
        <f t="shared" ref="AN406:AN469" si="286">1-$AQ$3/(($AQ$4+(1/$AM$9*$F$5/300)^$AQ$6*AL406)^$AQ$5)+$AQ$7/((($AM$9*300/$F$5)^$AQ$9*AL406)^$AQ$8)</f>
        <v>0.75982073781739212</v>
      </c>
      <c r="AO406" s="3">
        <f t="shared" ref="AO406:AO469" si="287">1-$AQ$3/(($AQ$4+(1/$AN$9*$F$5/300)^$AQ$6*AM406)^$AQ$5)+$AQ$7/((($AN$9*300/$F$5)^$AQ$9*AM406)^$AQ$8)</f>
        <v>0.7390245276927635</v>
      </c>
      <c r="AP406" s="8">
        <f t="shared" ref="AP406:AP469" si="288">($AT$3*AL406^$AT$8+$AT$4+$AT$5*$AT$15)/(AL406^$AT$8+$AT$6+$AT$7*$AT$15)</f>
        <v>0.84665273436916844</v>
      </c>
      <c r="AQ406" s="8">
        <f t="shared" ref="AQ406:AQ469" si="289">($AT$3*AM406^$AT$8+$AT$4+$AT$5*$AT$14)/(AM406^$AT$8+$AT$6+$AT$7*$AT$14)</f>
        <v>0.92372753356399206</v>
      </c>
      <c r="AR406" s="3">
        <f t="shared" ref="AR406:AR469" si="290">$F$4+AN406*$F$3+AC406/AP406</f>
        <v>3708673078871059.5</v>
      </c>
      <c r="AS406" s="3">
        <f t="shared" ref="AS406:AS469" si="291">$F$3+AO406*$F$4+AB406/AQ406</f>
        <v>6114326689857755</v>
      </c>
      <c r="AT406" s="3">
        <f t="shared" ref="AT406:AT469" si="292">$AM$12*AD406/AR406*($AM$6/AD406)^$AM$7+$AM$13*(AB406+AC406)/AR406</f>
        <v>14529.970084826056</v>
      </c>
      <c r="AU406" s="3">
        <f t="shared" ref="AU406:AU469" si="293">$AN$12*AE406/AS406*($AN$6/AE406)^$AN$7+$AN$13*(AB406+AC406)/AS406</f>
        <v>7089.0152427368521</v>
      </c>
      <c r="AV406" s="3">
        <f t="shared" ref="AV406:AV469" si="294">$AM$12/((AD406/AR406*($AM$6/AD406)^$AM$7)^-1+(($F$7-1)/$BA$3)^$BA$4)+$AM$13*(AB406+AC406)/AR406</f>
        <v>14529.970084826058</v>
      </c>
      <c r="AW406" s="3">
        <f t="shared" ref="AW406:AW469" si="295">$AN$12/((AE406/AS406*($AN$6/AE406)^$AN$7)^-1+(($F$7-1)/$BA$3)^$BA$4)+$AN$13*(AB406+AC406)/AS406</f>
        <v>7089.015242736853</v>
      </c>
      <c r="BE406" s="3">
        <f t="shared" ref="BE406:BE469" si="296">($AM$12*($AM$6/$F$4)^$AM$7+$AM$13*(AF406/$F$4))</f>
        <v>17045.52779507796</v>
      </c>
      <c r="BF406" s="3" t="e">
        <f t="shared" ref="BF406:BF469" si="297">($AN$12*($AN$6/$F$3)^$AN$7+$AN$13*(AG406/$F$3))</f>
        <v>#DIV/0!</v>
      </c>
      <c r="BG406" s="3" t="e">
        <f t="shared" ref="BG406:BG469" si="298">($AM$12*($AM$6/$F$3)^$AM$7+$AM$13*(AF406/$F$3))/AN406</f>
        <v>#DIV/0!</v>
      </c>
      <c r="BH406" s="3">
        <f t="shared" ref="BH406:BH469" si="299">($AN$12*($AN$6/$F$4)^$AN$7+$AN$13*(AG406/$F$4))/AO406</f>
        <v>15683.804770693454</v>
      </c>
      <c r="BI406" s="3">
        <f t="shared" ref="BI406:BI469" si="300">($AM$12*($AM$6/AC406)^$AM$7+$AM$13*(AF406/AC406))*AP406</f>
        <v>45478.011839351057</v>
      </c>
      <c r="BJ406" s="3">
        <f t="shared" ref="BJ406:BJ469" si="301">($AN$12*($AN$6/AB406)^$AN$7+$AN$13*(AG406/AB406))*AQ406</f>
        <v>9388.4261569383889</v>
      </c>
      <c r="BK406" s="5" t="e">
        <f t="shared" si="264"/>
        <v>#DIV/0!</v>
      </c>
      <c r="BL406" s="5" t="e">
        <f t="shared" si="265"/>
        <v>#DIV/0!</v>
      </c>
      <c r="BM406" s="39" t="e">
        <f t="shared" ref="BM406:BM469" si="302">BK406/P406</f>
        <v>#DIV/0!</v>
      </c>
      <c r="BN406" s="39" t="e">
        <f t="shared" ref="BN406:BN469" si="303">BL406/Q406</f>
        <v>#DIV/0!</v>
      </c>
    </row>
    <row r="407" spans="14:66" x14ac:dyDescent="0.2">
      <c r="N407" s="5">
        <v>602334536000000</v>
      </c>
      <c r="O407" s="32">
        <f t="shared" si="267"/>
        <v>1778.3970689420589</v>
      </c>
      <c r="P407" s="36">
        <f t="shared" si="268"/>
        <v>1288.5363286134125</v>
      </c>
      <c r="Q407" s="36">
        <f t="shared" si="269"/>
        <v>441.20858515963647</v>
      </c>
      <c r="R407" s="37">
        <f t="shared" ref="R407:R470" si="304">P407+Q407</f>
        <v>1729.7449137730489</v>
      </c>
      <c r="S407" s="28">
        <f t="shared" si="270"/>
        <v>1288.5363286134125</v>
      </c>
      <c r="T407" s="28">
        <f t="shared" si="271"/>
        <v>441.20858515963647</v>
      </c>
      <c r="U407" s="28">
        <f t="shared" ref="U407:U470" si="305">S407+T407</f>
        <v>1729.7449137730489</v>
      </c>
      <c r="V407" s="30">
        <f t="shared" si="272"/>
        <v>1295.1455632527041</v>
      </c>
      <c r="W407" s="30">
        <f t="shared" si="273"/>
        <v>482.31522353495984</v>
      </c>
      <c r="X407" s="30">
        <f t="shared" si="266"/>
        <v>1777.4607867876639</v>
      </c>
      <c r="Z407" s="7">
        <f t="shared" si="274"/>
        <v>1414</v>
      </c>
      <c r="AA407" s="7">
        <f t="shared" si="275"/>
        <v>470.5</v>
      </c>
      <c r="AB407" s="3">
        <f t="shared" si="276"/>
        <v>3602334536000000</v>
      </c>
      <c r="AC407" s="3">
        <f t="shared" si="277"/>
        <v>602334536000000</v>
      </c>
      <c r="AD407" s="3">
        <f t="shared" si="278"/>
        <v>3602334536000000</v>
      </c>
      <c r="AE407" s="3">
        <f t="shared" si="279"/>
        <v>6602334536000000</v>
      </c>
      <c r="AF407" s="3">
        <f t="shared" ref="AF407:AF470" si="306">AB407+AC407</f>
        <v>4204669072000000</v>
      </c>
      <c r="AG407" s="3">
        <f t="shared" ref="AG407:AG470" si="307">AB407+AC407</f>
        <v>4204669072000000</v>
      </c>
      <c r="AH407" s="10">
        <f t="shared" si="280"/>
        <v>2074.8779074639042</v>
      </c>
      <c r="AI407" s="10">
        <f t="shared" si="281"/>
        <v>1391.0336850140552</v>
      </c>
      <c r="AJ407" s="10">
        <f t="shared" si="282"/>
        <v>31275.813195422968</v>
      </c>
      <c r="AK407" s="10">
        <f t="shared" si="283"/>
        <v>39344.972999842095</v>
      </c>
      <c r="AL407" s="3">
        <f t="shared" si="284"/>
        <v>764.8038066234825</v>
      </c>
      <c r="AM407" s="3">
        <f t="shared" si="285"/>
        <v>536.18055540619741</v>
      </c>
      <c r="AN407" s="3">
        <f t="shared" si="286"/>
        <v>0.75979738790499163</v>
      </c>
      <c r="AO407" s="3">
        <f t="shared" si="287"/>
        <v>0.73901012926918008</v>
      </c>
      <c r="AP407" s="8">
        <f t="shared" si="288"/>
        <v>0.84667838818081198</v>
      </c>
      <c r="AQ407" s="8">
        <f t="shared" si="289"/>
        <v>0.92375574741102662</v>
      </c>
      <c r="AR407" s="3">
        <f t="shared" si="290"/>
        <v>3711408894343207</v>
      </c>
      <c r="AS407" s="3">
        <f t="shared" si="291"/>
        <v>6116691684742492</v>
      </c>
      <c r="AT407" s="3">
        <f t="shared" si="292"/>
        <v>14522.055257296899</v>
      </c>
      <c r="AU407" s="3">
        <f t="shared" si="293"/>
        <v>7087.0130531063269</v>
      </c>
      <c r="AV407" s="3">
        <f t="shared" si="294"/>
        <v>14522.055257296901</v>
      </c>
      <c r="AW407" s="3">
        <f t="shared" si="295"/>
        <v>7087.0130531063287</v>
      </c>
      <c r="BE407" s="3">
        <f t="shared" si="296"/>
        <v>17045.639833141839</v>
      </c>
      <c r="BF407" s="3" t="e">
        <f t="shared" si="297"/>
        <v>#DIV/0!</v>
      </c>
      <c r="BG407" s="3" t="e">
        <f t="shared" si="298"/>
        <v>#DIV/0!</v>
      </c>
      <c r="BH407" s="3">
        <f t="shared" si="299"/>
        <v>15684.214879773515</v>
      </c>
      <c r="BI407" s="3">
        <f t="shared" si="300"/>
        <v>45353.987062746884</v>
      </c>
      <c r="BJ407" s="3">
        <f t="shared" si="301"/>
        <v>9384.3874722965411</v>
      </c>
      <c r="BK407" s="5" t="e">
        <f t="shared" ref="BK407:BK470" si="308">(1/Z407+1/BE407+1/BG407+1/BI407)^(-1)</f>
        <v>#DIV/0!</v>
      </c>
      <c r="BL407" s="5" t="e">
        <f t="shared" ref="BL407:BL470" si="309">(1/AA407+1/BF407+1/BH407+1/BJ407)^(-1)</f>
        <v>#DIV/0!</v>
      </c>
      <c r="BM407" s="39" t="e">
        <f t="shared" si="302"/>
        <v>#DIV/0!</v>
      </c>
      <c r="BN407" s="39" t="e">
        <f t="shared" si="303"/>
        <v>#DIV/0!</v>
      </c>
    </row>
    <row r="408" spans="14:66" x14ac:dyDescent="0.2">
      <c r="N408" s="5">
        <v>646528806000000</v>
      </c>
      <c r="O408" s="32">
        <f t="shared" si="267"/>
        <v>1777.087416048756</v>
      </c>
      <c r="P408" s="36">
        <f t="shared" si="268"/>
        <v>1287.3619851581025</v>
      </c>
      <c r="Q408" s="36">
        <f t="shared" si="269"/>
        <v>441.06203841648471</v>
      </c>
      <c r="R408" s="37">
        <f t="shared" si="304"/>
        <v>1728.4240235745872</v>
      </c>
      <c r="S408" s="28">
        <f t="shared" si="270"/>
        <v>1287.3619851581025</v>
      </c>
      <c r="T408" s="28">
        <f t="shared" si="271"/>
        <v>441.06203841648471</v>
      </c>
      <c r="U408" s="28">
        <f t="shared" si="305"/>
        <v>1728.4240235745872</v>
      </c>
      <c r="V408" s="30">
        <f t="shared" si="272"/>
        <v>1293.3754108852897</v>
      </c>
      <c r="W408" s="30">
        <f t="shared" si="273"/>
        <v>481.63488988591178</v>
      </c>
      <c r="X408" s="30">
        <f t="shared" si="266"/>
        <v>1775.0103007712014</v>
      </c>
      <c r="Z408" s="7">
        <f t="shared" si="274"/>
        <v>1414</v>
      </c>
      <c r="AA408" s="7">
        <f t="shared" si="275"/>
        <v>470.5</v>
      </c>
      <c r="AB408" s="3">
        <f t="shared" si="276"/>
        <v>3646528806000000</v>
      </c>
      <c r="AC408" s="3">
        <f t="shared" si="277"/>
        <v>646528806000000</v>
      </c>
      <c r="AD408" s="3">
        <f t="shared" si="278"/>
        <v>3646528806000000</v>
      </c>
      <c r="AE408" s="3">
        <f t="shared" si="279"/>
        <v>6646528806000000</v>
      </c>
      <c r="AF408" s="3">
        <f t="shared" si="306"/>
        <v>4293057612000000</v>
      </c>
      <c r="AG408" s="3">
        <f t="shared" si="307"/>
        <v>4293057612000000</v>
      </c>
      <c r="AH408" s="10">
        <f t="shared" si="280"/>
        <v>2058.2467861043865</v>
      </c>
      <c r="AI408" s="10">
        <f t="shared" si="281"/>
        <v>1384.9222281142659</v>
      </c>
      <c r="AJ408" s="10">
        <f t="shared" si="282"/>
        <v>30631.884388614264</v>
      </c>
      <c r="AK408" s="10">
        <f t="shared" si="283"/>
        <v>38534.910560876742</v>
      </c>
      <c r="AL408" s="3">
        <f t="shared" si="284"/>
        <v>757.76294190541296</v>
      </c>
      <c r="AM408" s="3">
        <f t="shared" si="285"/>
        <v>533.3647775321831</v>
      </c>
      <c r="AN408" s="3">
        <f t="shared" si="286"/>
        <v>0.75935784397597972</v>
      </c>
      <c r="AO408" s="3">
        <f t="shared" si="287"/>
        <v>0.7387384218734081</v>
      </c>
      <c r="AP408" s="8">
        <f t="shared" si="288"/>
        <v>0.84716229453397141</v>
      </c>
      <c r="AQ408" s="8">
        <f t="shared" si="289"/>
        <v>0.92428878563964323</v>
      </c>
      <c r="AR408" s="3">
        <f t="shared" si="290"/>
        <v>3763169950045592</v>
      </c>
      <c r="AS408" s="3">
        <f t="shared" si="291"/>
        <v>6161441976854703</v>
      </c>
      <c r="AT408" s="3">
        <f t="shared" si="292"/>
        <v>14374.276549471846</v>
      </c>
      <c r="AU408" s="3">
        <f t="shared" si="293"/>
        <v>7049.3905797867155</v>
      </c>
      <c r="AV408" s="3">
        <f t="shared" si="294"/>
        <v>14374.276549471846</v>
      </c>
      <c r="AW408" s="3">
        <f t="shared" si="295"/>
        <v>7049.3905797867164</v>
      </c>
      <c r="BE408" s="3">
        <f t="shared" si="296"/>
        <v>17047.760785847368</v>
      </c>
      <c r="BF408" s="3" t="e">
        <f t="shared" si="297"/>
        <v>#DIV/0!</v>
      </c>
      <c r="BG408" s="3" t="e">
        <f t="shared" si="298"/>
        <v>#DIV/0!</v>
      </c>
      <c r="BH408" s="3">
        <f t="shared" si="299"/>
        <v>15691.963171144938</v>
      </c>
      <c r="BI408" s="3">
        <f t="shared" si="300"/>
        <v>43152.073980472909</v>
      </c>
      <c r="BJ408" s="3">
        <f t="shared" si="301"/>
        <v>9308.770720072469</v>
      </c>
      <c r="BK408" s="5" t="e">
        <f t="shared" si="308"/>
        <v>#DIV/0!</v>
      </c>
      <c r="BL408" s="5" t="e">
        <f t="shared" si="309"/>
        <v>#DIV/0!</v>
      </c>
      <c r="BM408" s="39" t="e">
        <f t="shared" si="302"/>
        <v>#DIV/0!</v>
      </c>
      <c r="BN408" s="39" t="e">
        <f t="shared" si="303"/>
        <v>#DIV/0!</v>
      </c>
    </row>
    <row r="409" spans="14:66" x14ac:dyDescent="0.2">
      <c r="N409" s="5">
        <v>696996832000000</v>
      </c>
      <c r="O409" s="32">
        <f t="shared" si="267"/>
        <v>1775.6115212275076</v>
      </c>
      <c r="P409" s="36">
        <f t="shared" si="268"/>
        <v>1286.0316930613226</v>
      </c>
      <c r="Q409" s="36">
        <f t="shared" si="269"/>
        <v>440.89542098347897</v>
      </c>
      <c r="R409" s="37">
        <f t="shared" si="304"/>
        <v>1726.9271140448016</v>
      </c>
      <c r="S409" s="28">
        <f t="shared" si="270"/>
        <v>1286.0316930613226</v>
      </c>
      <c r="T409" s="28">
        <f t="shared" si="271"/>
        <v>440.89542098347897</v>
      </c>
      <c r="U409" s="28">
        <f t="shared" si="305"/>
        <v>1726.9271140448016</v>
      </c>
      <c r="V409" s="30">
        <f t="shared" si="272"/>
        <v>1291.4009142599061</v>
      </c>
      <c r="W409" s="30">
        <f t="shared" si="273"/>
        <v>480.87400714622828</v>
      </c>
      <c r="X409" s="30">
        <f t="shared" si="266"/>
        <v>1772.2749214061344</v>
      </c>
      <c r="Z409" s="7">
        <f t="shared" si="274"/>
        <v>1414</v>
      </c>
      <c r="AA409" s="7">
        <f t="shared" si="275"/>
        <v>470.5</v>
      </c>
      <c r="AB409" s="3">
        <f t="shared" si="276"/>
        <v>3696996832000000</v>
      </c>
      <c r="AC409" s="3">
        <f t="shared" si="277"/>
        <v>696996832000000</v>
      </c>
      <c r="AD409" s="3">
        <f t="shared" si="278"/>
        <v>3696996832000000</v>
      </c>
      <c r="AE409" s="3">
        <f t="shared" si="279"/>
        <v>6696996832000000</v>
      </c>
      <c r="AF409" s="3">
        <f t="shared" si="306"/>
        <v>4393993664000000</v>
      </c>
      <c r="AG409" s="3">
        <f t="shared" si="307"/>
        <v>4393993664000000</v>
      </c>
      <c r="AH409" s="10">
        <f t="shared" si="280"/>
        <v>2039.6592641409466</v>
      </c>
      <c r="AI409" s="10">
        <f t="shared" si="281"/>
        <v>1378.0251769785668</v>
      </c>
      <c r="AJ409" s="10">
        <f t="shared" si="282"/>
        <v>29928.2280540959</v>
      </c>
      <c r="AK409" s="10">
        <f t="shared" si="283"/>
        <v>37649.710892052637</v>
      </c>
      <c r="AL409" s="3">
        <f t="shared" si="284"/>
        <v>749.90652822993934</v>
      </c>
      <c r="AM409" s="3">
        <f t="shared" si="285"/>
        <v>530.19128366710879</v>
      </c>
      <c r="AN409" s="3">
        <f t="shared" si="286"/>
        <v>0.75886157894610762</v>
      </c>
      <c r="AO409" s="3">
        <f t="shared" si="287"/>
        <v>0.73843013159530868</v>
      </c>
      <c r="AP409" s="8">
        <f t="shared" si="288"/>
        <v>0.84771091680665078</v>
      </c>
      <c r="AQ409" s="8">
        <f t="shared" si="289"/>
        <v>0.92489503120049466</v>
      </c>
      <c r="AR409" s="3">
        <f t="shared" si="290"/>
        <v>3822210517974223</v>
      </c>
      <c r="AS409" s="3">
        <f t="shared" si="291"/>
        <v>6212497328854298</v>
      </c>
      <c r="AT409" s="3">
        <f t="shared" si="292"/>
        <v>14210.149821393774</v>
      </c>
      <c r="AU409" s="3">
        <f t="shared" si="293"/>
        <v>7007.0679085476286</v>
      </c>
      <c r="AV409" s="3">
        <f t="shared" si="294"/>
        <v>14210.149821393778</v>
      </c>
      <c r="AW409" s="3">
        <f t="shared" si="295"/>
        <v>7007.0679085476286</v>
      </c>
      <c r="BE409" s="3">
        <f t="shared" si="296"/>
        <v>17050.182825996177</v>
      </c>
      <c r="BF409" s="3" t="e">
        <f t="shared" si="297"/>
        <v>#DIV/0!</v>
      </c>
      <c r="BG409" s="3" t="e">
        <f t="shared" si="298"/>
        <v>#DIV/0!</v>
      </c>
      <c r="BH409" s="3">
        <f t="shared" si="299"/>
        <v>15700.776096241938</v>
      </c>
      <c r="BI409" s="3">
        <f t="shared" si="300"/>
        <v>40933.596134763749</v>
      </c>
      <c r="BJ409" s="3">
        <f t="shared" si="301"/>
        <v>9224.3203739340261</v>
      </c>
      <c r="BK409" s="5" t="e">
        <f t="shared" si="308"/>
        <v>#DIV/0!</v>
      </c>
      <c r="BL409" s="5" t="e">
        <f t="shared" si="309"/>
        <v>#DIV/0!</v>
      </c>
      <c r="BM409" s="39" t="e">
        <f t="shared" si="302"/>
        <v>#DIV/0!</v>
      </c>
      <c r="BN409" s="39" t="e">
        <f t="shared" si="303"/>
        <v>#DIV/0!</v>
      </c>
    </row>
    <row r="410" spans="14:66" x14ac:dyDescent="0.2">
      <c r="N410" s="3">
        <v>700000000000000</v>
      </c>
      <c r="O410" s="32">
        <f t="shared" si="267"/>
        <v>1775.5243233362232</v>
      </c>
      <c r="P410" s="36">
        <f t="shared" si="268"/>
        <v>1285.9528888775926</v>
      </c>
      <c r="Q410" s="36">
        <f t="shared" si="269"/>
        <v>440.88553063812975</v>
      </c>
      <c r="R410" s="37">
        <f t="shared" si="304"/>
        <v>1726.8384195157223</v>
      </c>
      <c r="S410" s="28">
        <f t="shared" si="270"/>
        <v>1285.9528888775926</v>
      </c>
      <c r="T410" s="28">
        <f t="shared" si="271"/>
        <v>440.88553063812975</v>
      </c>
      <c r="U410" s="28">
        <f t="shared" si="305"/>
        <v>1726.8384195157223</v>
      </c>
      <c r="V410" s="30">
        <f t="shared" si="272"/>
        <v>1291.2849036739669</v>
      </c>
      <c r="W410" s="30">
        <f t="shared" si="273"/>
        <v>480.82923831134093</v>
      </c>
      <c r="X410" s="30">
        <f t="shared" si="266"/>
        <v>1772.1141419853079</v>
      </c>
      <c r="Z410" s="7">
        <f t="shared" si="274"/>
        <v>1414</v>
      </c>
      <c r="AA410" s="7">
        <f t="shared" si="275"/>
        <v>470.5</v>
      </c>
      <c r="AB410" s="3">
        <f t="shared" si="276"/>
        <v>3700000000000000</v>
      </c>
      <c r="AC410" s="3">
        <f t="shared" si="277"/>
        <v>700000000000000</v>
      </c>
      <c r="AD410" s="3">
        <f t="shared" si="278"/>
        <v>3700000000000000</v>
      </c>
      <c r="AE410" s="3">
        <f t="shared" si="279"/>
        <v>6700000000000000</v>
      </c>
      <c r="AF410" s="3">
        <f t="shared" si="306"/>
        <v>4400000000000000</v>
      </c>
      <c r="AG410" s="3">
        <f t="shared" si="307"/>
        <v>4400000000000000</v>
      </c>
      <c r="AH410" s="10">
        <f t="shared" si="280"/>
        <v>2038.5664673663509</v>
      </c>
      <c r="AI410" s="10">
        <f t="shared" si="281"/>
        <v>1377.6174785745036</v>
      </c>
      <c r="AJ410" s="10">
        <f t="shared" si="282"/>
        <v>29887.373737373735</v>
      </c>
      <c r="AK410" s="10">
        <f t="shared" si="283"/>
        <v>37598.31616161616</v>
      </c>
      <c r="AL410" s="3">
        <f t="shared" si="284"/>
        <v>749.44505185413573</v>
      </c>
      <c r="AM410" s="3">
        <f t="shared" si="285"/>
        <v>530.00383268744395</v>
      </c>
      <c r="AN410" s="3">
        <f t="shared" si="286"/>
        <v>0.7588322355812428</v>
      </c>
      <c r="AO410" s="3">
        <f t="shared" si="287"/>
        <v>0.73841185256013486</v>
      </c>
      <c r="AP410" s="8">
        <f t="shared" si="288"/>
        <v>0.84774343145407505</v>
      </c>
      <c r="AQ410" s="8">
        <f t="shared" si="289"/>
        <v>0.92493102455586607</v>
      </c>
      <c r="AR410" s="3">
        <f t="shared" si="290"/>
        <v>3825721526145403.5</v>
      </c>
      <c r="AS410" s="3">
        <f t="shared" si="291"/>
        <v>6215533852114488</v>
      </c>
      <c r="AT410" s="3">
        <f t="shared" si="292"/>
        <v>14200.534232550302</v>
      </c>
      <c r="AU410" s="3">
        <f t="shared" si="293"/>
        <v>7004.5706249365403</v>
      </c>
      <c r="AV410" s="3">
        <f t="shared" si="294"/>
        <v>14200.534232550301</v>
      </c>
      <c r="AW410" s="3">
        <f t="shared" si="295"/>
        <v>7004.5706249365403</v>
      </c>
      <c r="BE410" s="3">
        <f t="shared" si="296"/>
        <v>17050.326952764073</v>
      </c>
      <c r="BF410" s="3" t="e">
        <f t="shared" si="297"/>
        <v>#DIV/0!</v>
      </c>
      <c r="BG410" s="3" t="e">
        <f t="shared" si="298"/>
        <v>#DIV/0!</v>
      </c>
      <c r="BH410" s="3">
        <f t="shared" si="299"/>
        <v>15701.299345701493</v>
      </c>
      <c r="BI410" s="3">
        <f t="shared" si="300"/>
        <v>40810.268960490059</v>
      </c>
      <c r="BJ410" s="3">
        <f t="shared" si="301"/>
        <v>9219.3574038298648</v>
      </c>
      <c r="BK410" s="5" t="e">
        <f t="shared" si="308"/>
        <v>#DIV/0!</v>
      </c>
      <c r="BL410" s="5" t="e">
        <f t="shared" si="309"/>
        <v>#DIV/0!</v>
      </c>
      <c r="BM410" s="39" t="e">
        <f t="shared" si="302"/>
        <v>#DIV/0!</v>
      </c>
      <c r="BN410" s="39" t="e">
        <f t="shared" si="303"/>
        <v>#DIV/0!</v>
      </c>
    </row>
    <row r="411" spans="14:66" x14ac:dyDescent="0.2">
      <c r="N411" s="5">
        <v>746469392000000</v>
      </c>
      <c r="O411" s="32">
        <f t="shared" si="267"/>
        <v>1774.1836040374737</v>
      </c>
      <c r="P411" s="36">
        <f t="shared" si="268"/>
        <v>1284.7385499398799</v>
      </c>
      <c r="Q411" s="36">
        <f t="shared" si="269"/>
        <v>440.73284017109074</v>
      </c>
      <c r="R411" s="37">
        <f t="shared" si="304"/>
        <v>1725.4713901109708</v>
      </c>
      <c r="S411" s="28">
        <f t="shared" si="270"/>
        <v>1284.7385499398799</v>
      </c>
      <c r="T411" s="28">
        <f t="shared" si="271"/>
        <v>440.73284017109074</v>
      </c>
      <c r="U411" s="28">
        <f t="shared" si="305"/>
        <v>1725.4713901109708</v>
      </c>
      <c r="V411" s="30">
        <f t="shared" si="272"/>
        <v>1289.5098577433203</v>
      </c>
      <c r="W411" s="30">
        <f t="shared" si="273"/>
        <v>480.14339508128921</v>
      </c>
      <c r="X411" s="30">
        <f t="shared" si="266"/>
        <v>1769.6532528246094</v>
      </c>
      <c r="Z411" s="7">
        <f t="shared" si="274"/>
        <v>1414</v>
      </c>
      <c r="AA411" s="7">
        <f t="shared" si="275"/>
        <v>470.5</v>
      </c>
      <c r="AB411" s="3">
        <f t="shared" si="276"/>
        <v>3746469392000000</v>
      </c>
      <c r="AC411" s="3">
        <f t="shared" si="277"/>
        <v>746469392000000</v>
      </c>
      <c r="AD411" s="3">
        <f t="shared" si="278"/>
        <v>3746469392000000</v>
      </c>
      <c r="AE411" s="3">
        <f t="shared" si="279"/>
        <v>6746469392000000</v>
      </c>
      <c r="AF411" s="3">
        <f t="shared" si="306"/>
        <v>4492938784000000</v>
      </c>
      <c r="AG411" s="3">
        <f t="shared" si="307"/>
        <v>4492938784000000</v>
      </c>
      <c r="AH411" s="10">
        <f t="shared" si="280"/>
        <v>2021.842723742403</v>
      </c>
      <c r="AI411" s="10">
        <f t="shared" si="281"/>
        <v>1371.3474022768901</v>
      </c>
      <c r="AJ411" s="10">
        <f t="shared" si="282"/>
        <v>29269.137810813416</v>
      </c>
      <c r="AK411" s="10">
        <f t="shared" si="283"/>
        <v>36820.575366003271</v>
      </c>
      <c r="AL411" s="3">
        <f t="shared" si="284"/>
        <v>742.38858228931224</v>
      </c>
      <c r="AM411" s="3">
        <f t="shared" si="285"/>
        <v>527.12296100069625</v>
      </c>
      <c r="AN411" s="3">
        <f t="shared" si="286"/>
        <v>0.75838083142416579</v>
      </c>
      <c r="AO411" s="3">
        <f t="shared" si="287"/>
        <v>0.7381299511303262</v>
      </c>
      <c r="AP411" s="8">
        <f t="shared" si="288"/>
        <v>0.84824468447869295</v>
      </c>
      <c r="AQ411" s="8">
        <f t="shared" si="289"/>
        <v>0.92548680016159357</v>
      </c>
      <c r="AR411" s="3">
        <f t="shared" si="290"/>
        <v>3880016586792711.5</v>
      </c>
      <c r="AS411" s="3">
        <f t="shared" si="291"/>
        <v>6262496634974305</v>
      </c>
      <c r="AT411" s="3">
        <f t="shared" si="292"/>
        <v>14053.844427476824</v>
      </c>
      <c r="AU411" s="3">
        <f t="shared" si="293"/>
        <v>6966.2272951922541</v>
      </c>
      <c r="AV411" s="3">
        <f t="shared" si="294"/>
        <v>14053.844427476824</v>
      </c>
      <c r="AW411" s="3">
        <f t="shared" si="295"/>
        <v>6966.2272951922532</v>
      </c>
      <c r="BE411" s="3">
        <f t="shared" si="296"/>
        <v>17052.557092161933</v>
      </c>
      <c r="BF411" s="3" t="e">
        <f t="shared" si="297"/>
        <v>#DIV/0!</v>
      </c>
      <c r="BG411" s="3" t="e">
        <f t="shared" si="298"/>
        <v>#DIV/0!</v>
      </c>
      <c r="BH411" s="3">
        <f t="shared" si="299"/>
        <v>15709.379154281451</v>
      </c>
      <c r="BI411" s="3">
        <f t="shared" si="300"/>
        <v>39011.158934485655</v>
      </c>
      <c r="BJ411" s="3">
        <f t="shared" si="301"/>
        <v>9143.4342570176359</v>
      </c>
      <c r="BK411" s="5" t="e">
        <f t="shared" si="308"/>
        <v>#DIV/0!</v>
      </c>
      <c r="BL411" s="5" t="e">
        <f t="shared" si="309"/>
        <v>#DIV/0!</v>
      </c>
      <c r="BM411" s="39" t="e">
        <f t="shared" si="302"/>
        <v>#DIV/0!</v>
      </c>
      <c r="BN411" s="39" t="e">
        <f t="shared" si="303"/>
        <v>#DIV/0!</v>
      </c>
    </row>
    <row r="412" spans="14:66" x14ac:dyDescent="0.2">
      <c r="N412" s="5">
        <v>799774484000000</v>
      </c>
      <c r="O412" s="32">
        <f t="shared" si="267"/>
        <v>1772.6644576090425</v>
      </c>
      <c r="P412" s="36">
        <f t="shared" si="268"/>
        <v>1283.3570610414135</v>
      </c>
      <c r="Q412" s="36">
        <f t="shared" si="269"/>
        <v>440.55848613934728</v>
      </c>
      <c r="R412" s="37">
        <f t="shared" si="304"/>
        <v>1723.9155471807608</v>
      </c>
      <c r="S412" s="28">
        <f t="shared" si="270"/>
        <v>1283.3570610414135</v>
      </c>
      <c r="T412" s="28">
        <f t="shared" si="271"/>
        <v>440.55848613934728</v>
      </c>
      <c r="U412" s="28">
        <f t="shared" si="305"/>
        <v>1723.9155471807608</v>
      </c>
      <c r="V412" s="30">
        <f t="shared" si="272"/>
        <v>1287.5174977371307</v>
      </c>
      <c r="W412" s="30">
        <f t="shared" si="273"/>
        <v>479.37175714887945</v>
      </c>
      <c r="X412" s="30">
        <f t="shared" si="266"/>
        <v>1766.8892548860101</v>
      </c>
      <c r="Z412" s="7">
        <f t="shared" si="274"/>
        <v>1414</v>
      </c>
      <c r="AA412" s="7">
        <f t="shared" si="275"/>
        <v>470.5</v>
      </c>
      <c r="AB412" s="3">
        <f t="shared" si="276"/>
        <v>3799774484000000</v>
      </c>
      <c r="AC412" s="3">
        <f t="shared" si="277"/>
        <v>799774484000000</v>
      </c>
      <c r="AD412" s="3">
        <f t="shared" si="278"/>
        <v>3799774484000000</v>
      </c>
      <c r="AE412" s="3">
        <f t="shared" si="279"/>
        <v>6799774484000000</v>
      </c>
      <c r="AF412" s="3">
        <f t="shared" si="306"/>
        <v>4599548968000000</v>
      </c>
      <c r="AG412" s="3">
        <f t="shared" si="307"/>
        <v>4599548968000000</v>
      </c>
      <c r="AH412" s="10">
        <f t="shared" si="280"/>
        <v>2003.0779557446876</v>
      </c>
      <c r="AI412" s="10">
        <f t="shared" si="281"/>
        <v>1364.2426975826231</v>
      </c>
      <c r="AJ412" s="10">
        <f t="shared" si="282"/>
        <v>28590.726038432826</v>
      </c>
      <c r="AK412" s="10">
        <f t="shared" si="283"/>
        <v>35967.133356348495</v>
      </c>
      <c r="AL412" s="3">
        <f t="shared" si="284"/>
        <v>734.48386113107335</v>
      </c>
      <c r="AM412" s="3">
        <f t="shared" si="285"/>
        <v>523.8630872901366</v>
      </c>
      <c r="AN412" s="3">
        <f t="shared" si="286"/>
        <v>0.75786902461941597</v>
      </c>
      <c r="AO412" s="3">
        <f t="shared" si="287"/>
        <v>0.73780873115883217</v>
      </c>
      <c r="AP412" s="8">
        <f t="shared" si="288"/>
        <v>0.84881542915993324</v>
      </c>
      <c r="AQ412" s="8">
        <f t="shared" si="289"/>
        <v>0.92612165544533021</v>
      </c>
      <c r="AR412" s="3">
        <f t="shared" si="290"/>
        <v>3942224253382777.5</v>
      </c>
      <c r="AS412" s="3">
        <f t="shared" si="291"/>
        <v>6316315335155037</v>
      </c>
      <c r="AT412" s="3">
        <f t="shared" si="292"/>
        <v>13890.279097960318</v>
      </c>
      <c r="AU412" s="3">
        <f t="shared" si="293"/>
        <v>6922.9220904879239</v>
      </c>
      <c r="AV412" s="3">
        <f t="shared" si="294"/>
        <v>13890.27909796032</v>
      </c>
      <c r="AW412" s="3">
        <f t="shared" si="295"/>
        <v>6922.9220904879239</v>
      </c>
      <c r="BE412" s="3">
        <f t="shared" si="296"/>
        <v>17055.115287581742</v>
      </c>
      <c r="BF412" s="3" t="e">
        <f t="shared" si="297"/>
        <v>#DIV/0!</v>
      </c>
      <c r="BG412" s="3" t="e">
        <f t="shared" si="298"/>
        <v>#DIV/0!</v>
      </c>
      <c r="BH412" s="3">
        <f t="shared" si="299"/>
        <v>15718.60932170585</v>
      </c>
      <c r="BI412" s="3">
        <f t="shared" si="300"/>
        <v>37170.379842174669</v>
      </c>
      <c r="BJ412" s="3">
        <f t="shared" si="301"/>
        <v>9058.3085684527523</v>
      </c>
      <c r="BK412" s="5" t="e">
        <f t="shared" si="308"/>
        <v>#DIV/0!</v>
      </c>
      <c r="BL412" s="5" t="e">
        <f t="shared" si="309"/>
        <v>#DIV/0!</v>
      </c>
      <c r="BM412" s="39" t="e">
        <f t="shared" si="302"/>
        <v>#DIV/0!</v>
      </c>
      <c r="BN412" s="39" t="e">
        <f t="shared" si="303"/>
        <v>#DIV/0!</v>
      </c>
    </row>
    <row r="413" spans="14:66" x14ac:dyDescent="0.2">
      <c r="N413" s="3">
        <v>800000000000000</v>
      </c>
      <c r="O413" s="32">
        <f t="shared" si="267"/>
        <v>1772.6580713230774</v>
      </c>
      <c r="P413" s="36">
        <f t="shared" si="268"/>
        <v>1283.3512421240443</v>
      </c>
      <c r="Q413" s="36">
        <f t="shared" si="269"/>
        <v>440.55775030205393</v>
      </c>
      <c r="R413" s="37">
        <f t="shared" si="304"/>
        <v>1723.9089924260984</v>
      </c>
      <c r="S413" s="28">
        <f t="shared" si="270"/>
        <v>1283.3512421240443</v>
      </c>
      <c r="T413" s="28">
        <f t="shared" si="271"/>
        <v>440.55775030205393</v>
      </c>
      <c r="U413" s="28">
        <f t="shared" si="305"/>
        <v>1723.9089924260984</v>
      </c>
      <c r="V413" s="30">
        <f t="shared" si="272"/>
        <v>1287.509162905026</v>
      </c>
      <c r="W413" s="30">
        <f t="shared" si="273"/>
        <v>479.36852515633257</v>
      </c>
      <c r="X413" s="30">
        <f t="shared" si="266"/>
        <v>1766.8776880613586</v>
      </c>
      <c r="Z413" s="7">
        <f t="shared" si="274"/>
        <v>1414</v>
      </c>
      <c r="AA413" s="7">
        <f t="shared" si="275"/>
        <v>470.5</v>
      </c>
      <c r="AB413" s="3">
        <f t="shared" si="276"/>
        <v>3800000000000000</v>
      </c>
      <c r="AC413" s="3">
        <f t="shared" si="277"/>
        <v>800000000000000</v>
      </c>
      <c r="AD413" s="3">
        <f t="shared" si="278"/>
        <v>3800000000000000</v>
      </c>
      <c r="AE413" s="3">
        <f t="shared" si="279"/>
        <v>6800000000000000</v>
      </c>
      <c r="AF413" s="3">
        <f t="shared" si="306"/>
        <v>4600000000000000</v>
      </c>
      <c r="AG413" s="3">
        <f t="shared" si="307"/>
        <v>4600000000000000</v>
      </c>
      <c r="AH413" s="10">
        <f t="shared" si="280"/>
        <v>2002.9994972571669</v>
      </c>
      <c r="AI413" s="10">
        <f t="shared" si="281"/>
        <v>1364.2128364367525</v>
      </c>
      <c r="AJ413" s="10">
        <f t="shared" si="282"/>
        <v>28587.922705314009</v>
      </c>
      <c r="AK413" s="10">
        <f t="shared" si="283"/>
        <v>35963.606763285024</v>
      </c>
      <c r="AL413" s="3">
        <f t="shared" si="284"/>
        <v>734.4508389872118</v>
      </c>
      <c r="AM413" s="3">
        <f t="shared" si="285"/>
        <v>523.84939604493707</v>
      </c>
      <c r="AN413" s="3">
        <f t="shared" si="286"/>
        <v>0.75786687272416386</v>
      </c>
      <c r="AO413" s="3">
        <f t="shared" si="287"/>
        <v>0.73780737701655108</v>
      </c>
      <c r="AP413" s="8">
        <f t="shared" si="288"/>
        <v>0.84881783429282687</v>
      </c>
      <c r="AQ413" s="8">
        <f t="shared" si="289"/>
        <v>0.92612433528066695</v>
      </c>
      <c r="AR413" s="3">
        <f t="shared" si="290"/>
        <v>3942487266029821</v>
      </c>
      <c r="AS413" s="3">
        <f t="shared" si="291"/>
        <v>6316542905700704</v>
      </c>
      <c r="AT413" s="3">
        <f t="shared" si="292"/>
        <v>13889.597466256231</v>
      </c>
      <c r="AU413" s="3">
        <f t="shared" si="293"/>
        <v>6922.7403955333075</v>
      </c>
      <c r="AV413" s="3">
        <f t="shared" si="294"/>
        <v>13889.597466256231</v>
      </c>
      <c r="AW413" s="3">
        <f t="shared" si="295"/>
        <v>6922.7403955333066</v>
      </c>
      <c r="BE413" s="3">
        <f t="shared" si="296"/>
        <v>17055.12611045019</v>
      </c>
      <c r="BF413" s="3" t="e">
        <f t="shared" si="297"/>
        <v>#DIV/0!</v>
      </c>
      <c r="BG413" s="3" t="e">
        <f t="shared" si="298"/>
        <v>#DIV/0!</v>
      </c>
      <c r="BH413" s="3">
        <f t="shared" si="299"/>
        <v>15718.648285586261</v>
      </c>
      <c r="BI413" s="3">
        <f t="shared" si="300"/>
        <v>37163.040703865729</v>
      </c>
      <c r="BJ413" s="3">
        <f t="shared" si="301"/>
        <v>9057.9527856371569</v>
      </c>
      <c r="BK413" s="5" t="e">
        <f t="shared" si="308"/>
        <v>#DIV/0!</v>
      </c>
      <c r="BL413" s="5" t="e">
        <f t="shared" si="309"/>
        <v>#DIV/0!</v>
      </c>
      <c r="BM413" s="39" t="e">
        <f t="shared" si="302"/>
        <v>#DIV/0!</v>
      </c>
      <c r="BN413" s="39" t="e">
        <f t="shared" si="303"/>
        <v>#DIV/0!</v>
      </c>
    </row>
    <row r="414" spans="14:66" x14ac:dyDescent="0.2">
      <c r="N414" s="5">
        <v>846444143000000</v>
      </c>
      <c r="O414" s="32">
        <f t="shared" si="267"/>
        <v>1771.3498348627638</v>
      </c>
      <c r="P414" s="36">
        <f t="shared" si="268"/>
        <v>1282.157410245911</v>
      </c>
      <c r="Q414" s="36">
        <f t="shared" si="269"/>
        <v>440.40652757447447</v>
      </c>
      <c r="R414" s="37">
        <f t="shared" si="304"/>
        <v>1722.5639378203855</v>
      </c>
      <c r="S414" s="28">
        <f t="shared" si="270"/>
        <v>1282.157410245911</v>
      </c>
      <c r="T414" s="28">
        <f t="shared" si="271"/>
        <v>440.40652757447447</v>
      </c>
      <c r="U414" s="28">
        <f t="shared" si="305"/>
        <v>1722.5639378203855</v>
      </c>
      <c r="V414" s="30">
        <f t="shared" si="272"/>
        <v>1285.8087009348101</v>
      </c>
      <c r="W414" s="30">
        <f t="shared" si="273"/>
        <v>478.70847629090895</v>
      </c>
      <c r="X414" s="30">
        <f t="shared" si="266"/>
        <v>1764.517177225719</v>
      </c>
      <c r="Z414" s="7">
        <f t="shared" si="274"/>
        <v>1414</v>
      </c>
      <c r="AA414" s="7">
        <f t="shared" si="275"/>
        <v>470.5</v>
      </c>
      <c r="AB414" s="3">
        <f t="shared" si="276"/>
        <v>3846444143000000</v>
      </c>
      <c r="AC414" s="3">
        <f t="shared" si="277"/>
        <v>846444143000000</v>
      </c>
      <c r="AD414" s="3">
        <f t="shared" si="278"/>
        <v>3846444143000000</v>
      </c>
      <c r="AE414" s="3">
        <f t="shared" si="279"/>
        <v>6846444143000000</v>
      </c>
      <c r="AF414" s="3">
        <f t="shared" si="306"/>
        <v>4692888286000000</v>
      </c>
      <c r="AG414" s="3">
        <f t="shared" si="307"/>
        <v>4692888286000000</v>
      </c>
      <c r="AH414" s="10">
        <f t="shared" si="280"/>
        <v>1987.004223264647</v>
      </c>
      <c r="AI414" s="10">
        <f t="shared" si="281"/>
        <v>1358.0978707429338</v>
      </c>
      <c r="AJ414" s="10">
        <f t="shared" si="282"/>
        <v>28022.07008352477</v>
      </c>
      <c r="AK414" s="10">
        <f t="shared" si="283"/>
        <v>35251.764165074164</v>
      </c>
      <c r="AL414" s="3">
        <f t="shared" si="284"/>
        <v>727.72364287288815</v>
      </c>
      <c r="AM414" s="3">
        <f t="shared" si="285"/>
        <v>521.04747201312716</v>
      </c>
      <c r="AN414" s="3">
        <f t="shared" si="286"/>
        <v>0.75742606203720797</v>
      </c>
      <c r="AO414" s="3">
        <f t="shared" si="287"/>
        <v>0.73752935594071911</v>
      </c>
      <c r="AP414" s="8">
        <f t="shared" si="288"/>
        <v>0.84931148045860683</v>
      </c>
      <c r="AQ414" s="8">
        <f t="shared" si="289"/>
        <v>0.9266751637015711</v>
      </c>
      <c r="AR414" s="3">
        <f t="shared" si="290"/>
        <v>3996623927116753</v>
      </c>
      <c r="AS414" s="3">
        <f t="shared" si="291"/>
        <v>6363389010447527</v>
      </c>
      <c r="AT414" s="3">
        <f t="shared" si="292"/>
        <v>13751.023712968996</v>
      </c>
      <c r="AU414" s="3">
        <f t="shared" si="293"/>
        <v>6885.5886184816618</v>
      </c>
      <c r="AV414" s="3">
        <f t="shared" si="294"/>
        <v>13751.023712968999</v>
      </c>
      <c r="AW414" s="3">
        <f t="shared" si="295"/>
        <v>6885.5886184816618</v>
      </c>
      <c r="BE414" s="3">
        <f t="shared" si="296"/>
        <v>17057.355038108723</v>
      </c>
      <c r="BF414" s="3" t="e">
        <f t="shared" si="297"/>
        <v>#DIV/0!</v>
      </c>
      <c r="BG414" s="3" t="e">
        <f t="shared" si="298"/>
        <v>#DIV/0!</v>
      </c>
      <c r="BH414" s="3">
        <f t="shared" si="299"/>
        <v>15726.657471817898</v>
      </c>
      <c r="BI414" s="3">
        <f t="shared" si="300"/>
        <v>35723.456701839903</v>
      </c>
      <c r="BJ414" s="3">
        <f t="shared" si="301"/>
        <v>8985.4442651909703</v>
      </c>
      <c r="BK414" s="5" t="e">
        <f t="shared" si="308"/>
        <v>#DIV/0!</v>
      </c>
      <c r="BL414" s="5" t="e">
        <f t="shared" si="309"/>
        <v>#DIV/0!</v>
      </c>
      <c r="BM414" s="39" t="e">
        <f t="shared" si="302"/>
        <v>#DIV/0!</v>
      </c>
      <c r="BN414" s="39" t="e">
        <f t="shared" si="303"/>
        <v>#DIV/0!</v>
      </c>
    </row>
    <row r="415" spans="14:66" x14ac:dyDescent="0.2">
      <c r="N415" s="3">
        <v>900000000000000</v>
      </c>
      <c r="O415" s="32">
        <f t="shared" si="267"/>
        <v>1769.8578489370698</v>
      </c>
      <c r="P415" s="36">
        <f t="shared" si="268"/>
        <v>1280.7918683856615</v>
      </c>
      <c r="Q415" s="36">
        <f t="shared" si="269"/>
        <v>440.23293402803404</v>
      </c>
      <c r="R415" s="37">
        <f t="shared" si="304"/>
        <v>1721.0248024136954</v>
      </c>
      <c r="S415" s="28">
        <f t="shared" si="270"/>
        <v>1280.7918683856615</v>
      </c>
      <c r="T415" s="28">
        <f t="shared" si="271"/>
        <v>440.23293402803404</v>
      </c>
      <c r="U415" s="28">
        <f t="shared" si="305"/>
        <v>1721.0248024136954</v>
      </c>
      <c r="V415" s="30">
        <f t="shared" si="272"/>
        <v>1283.8856650475877</v>
      </c>
      <c r="W415" s="30">
        <f t="shared" si="273"/>
        <v>477.96049545978241</v>
      </c>
      <c r="X415" s="30">
        <f t="shared" si="266"/>
        <v>1761.8461605073701</v>
      </c>
      <c r="Z415" s="7">
        <f t="shared" si="274"/>
        <v>1414</v>
      </c>
      <c r="AA415" s="7">
        <f t="shared" si="275"/>
        <v>470.5</v>
      </c>
      <c r="AB415" s="3">
        <f t="shared" si="276"/>
        <v>3900000000000000</v>
      </c>
      <c r="AC415" s="3">
        <f t="shared" si="277"/>
        <v>900000000000000</v>
      </c>
      <c r="AD415" s="3">
        <f t="shared" si="278"/>
        <v>3900000000000000</v>
      </c>
      <c r="AE415" s="3">
        <f t="shared" si="279"/>
        <v>6900000000000000</v>
      </c>
      <c r="AF415" s="3">
        <f t="shared" si="306"/>
        <v>4800000000000000</v>
      </c>
      <c r="AG415" s="3">
        <f t="shared" si="307"/>
        <v>4800000000000000</v>
      </c>
      <c r="AH415" s="10">
        <f t="shared" si="280"/>
        <v>1968.9531088343545</v>
      </c>
      <c r="AI415" s="10">
        <f t="shared" si="281"/>
        <v>1351.1314844964147</v>
      </c>
      <c r="AJ415" s="10">
        <f t="shared" si="282"/>
        <v>27396.759259259255</v>
      </c>
      <c r="AK415" s="10">
        <f t="shared" si="283"/>
        <v>34465.123148148145</v>
      </c>
      <c r="AL415" s="3">
        <f t="shared" si="284"/>
        <v>720.14378304612387</v>
      </c>
      <c r="AM415" s="3">
        <f t="shared" si="285"/>
        <v>517.85970916556448</v>
      </c>
      <c r="AN415" s="3">
        <f t="shared" si="286"/>
        <v>0.7569234967824553</v>
      </c>
      <c r="AO415" s="3">
        <f t="shared" si="287"/>
        <v>0.73721086600558261</v>
      </c>
      <c r="AP415" s="8">
        <f t="shared" si="288"/>
        <v>0.84987661761486255</v>
      </c>
      <c r="AQ415" s="8">
        <f t="shared" si="289"/>
        <v>0.92730770618655767</v>
      </c>
      <c r="AR415" s="3">
        <f t="shared" si="290"/>
        <v>4058977246045204</v>
      </c>
      <c r="AS415" s="3">
        <f t="shared" si="291"/>
        <v>6417356301142526</v>
      </c>
      <c r="AT415" s="3">
        <f t="shared" si="292"/>
        <v>13595.564174269863</v>
      </c>
      <c r="AU415" s="3">
        <f t="shared" si="293"/>
        <v>6843.398552474102</v>
      </c>
      <c r="AV415" s="3">
        <f t="shared" si="294"/>
        <v>13595.564174269863</v>
      </c>
      <c r="AW415" s="3">
        <f t="shared" si="295"/>
        <v>6843.3985524741001</v>
      </c>
      <c r="BE415" s="3">
        <f t="shared" si="296"/>
        <v>17059.925268136303</v>
      </c>
      <c r="BF415" s="3" t="e">
        <f t="shared" si="297"/>
        <v>#DIV/0!</v>
      </c>
      <c r="BG415" s="3" t="e">
        <f t="shared" si="298"/>
        <v>#DIV/0!</v>
      </c>
      <c r="BH415" s="3">
        <f t="shared" si="299"/>
        <v>15735.855670526284</v>
      </c>
      <c r="BI415" s="3">
        <f t="shared" si="300"/>
        <v>34223.018686023352</v>
      </c>
      <c r="BJ415" s="3">
        <f t="shared" si="301"/>
        <v>8903.6755361019677</v>
      </c>
      <c r="BK415" s="5" t="e">
        <f t="shared" si="308"/>
        <v>#DIV/0!</v>
      </c>
      <c r="BL415" s="5" t="e">
        <f t="shared" si="309"/>
        <v>#DIV/0!</v>
      </c>
      <c r="BM415" s="39" t="e">
        <f t="shared" si="302"/>
        <v>#DIV/0!</v>
      </c>
      <c r="BN415" s="39" t="e">
        <f t="shared" si="303"/>
        <v>#DIV/0!</v>
      </c>
    </row>
    <row r="416" spans="14:66" x14ac:dyDescent="0.2">
      <c r="N416" s="5">
        <v>901328336000000</v>
      </c>
      <c r="O416" s="32">
        <f t="shared" si="267"/>
        <v>1769.8210599357508</v>
      </c>
      <c r="P416" s="36">
        <f t="shared" si="268"/>
        <v>1280.7581480785902</v>
      </c>
      <c r="Q416" s="36">
        <f t="shared" si="269"/>
        <v>440.22863902530656</v>
      </c>
      <c r="R416" s="37">
        <f t="shared" si="304"/>
        <v>1720.9867871038969</v>
      </c>
      <c r="S416" s="28">
        <f t="shared" si="270"/>
        <v>1280.7581480785902</v>
      </c>
      <c r="T416" s="28">
        <f t="shared" si="271"/>
        <v>440.22863902530656</v>
      </c>
      <c r="U416" s="28">
        <f t="shared" si="305"/>
        <v>1720.9867871038969</v>
      </c>
      <c r="V416" s="30">
        <f t="shared" si="272"/>
        <v>1283.8384587638591</v>
      </c>
      <c r="W416" s="30">
        <f t="shared" si="273"/>
        <v>477.94211429066809</v>
      </c>
      <c r="X416" s="30">
        <f t="shared" si="266"/>
        <v>1761.7805730545272</v>
      </c>
      <c r="Z416" s="7">
        <f t="shared" si="274"/>
        <v>1414</v>
      </c>
      <c r="AA416" s="7">
        <f t="shared" si="275"/>
        <v>470.5</v>
      </c>
      <c r="AB416" s="3">
        <f t="shared" si="276"/>
        <v>3901328336000000</v>
      </c>
      <c r="AC416" s="3">
        <f t="shared" si="277"/>
        <v>901328336000000</v>
      </c>
      <c r="AD416" s="3">
        <f t="shared" si="278"/>
        <v>3901328336000000</v>
      </c>
      <c r="AE416" s="3">
        <f t="shared" si="279"/>
        <v>6901328336000000</v>
      </c>
      <c r="AF416" s="3">
        <f t="shared" si="306"/>
        <v>4802656672000000</v>
      </c>
      <c r="AG416" s="3">
        <f t="shared" si="307"/>
        <v>4802656672000000</v>
      </c>
      <c r="AH416" s="10">
        <f t="shared" si="280"/>
        <v>1968.5106224713438</v>
      </c>
      <c r="AI416" s="10">
        <f t="shared" si="281"/>
        <v>1350.9598395528287</v>
      </c>
      <c r="AJ416" s="10">
        <f t="shared" si="282"/>
        <v>27381.604271471111</v>
      </c>
      <c r="AK416" s="10">
        <f t="shared" si="283"/>
        <v>34446.058173510661</v>
      </c>
      <c r="AL416" s="3">
        <f t="shared" si="284"/>
        <v>719.95813767784057</v>
      </c>
      <c r="AM416" s="3">
        <f t="shared" si="285"/>
        <v>517.78122343393261</v>
      </c>
      <c r="AN416" s="3">
        <f t="shared" si="286"/>
        <v>0.75691110864339195</v>
      </c>
      <c r="AO416" s="3">
        <f t="shared" si="287"/>
        <v>0.73720299490905217</v>
      </c>
      <c r="AP416" s="8">
        <f t="shared" si="288"/>
        <v>0.84989057958923797</v>
      </c>
      <c r="AQ416" s="8">
        <f t="shared" si="289"/>
        <v>0.92732335948865829</v>
      </c>
      <c r="AR416" s="3">
        <f t="shared" si="290"/>
        <v>4060522798635587</v>
      </c>
      <c r="AS416" s="3">
        <f t="shared" si="291"/>
        <v>6418694135856378</v>
      </c>
      <c r="AT416" s="3">
        <f t="shared" si="292"/>
        <v>13591.76561469069</v>
      </c>
      <c r="AU416" s="3">
        <f t="shared" si="293"/>
        <v>6842.3608318953111</v>
      </c>
      <c r="AV416" s="3">
        <f t="shared" si="294"/>
        <v>13591.765614690692</v>
      </c>
      <c r="AW416" s="3">
        <f t="shared" si="295"/>
        <v>6842.360831895312</v>
      </c>
      <c r="BE416" s="3">
        <f t="shared" si="296"/>
        <v>17059.989017075543</v>
      </c>
      <c r="BF416" s="3" t="e">
        <f t="shared" si="297"/>
        <v>#DIV/0!</v>
      </c>
      <c r="BG416" s="3" t="e">
        <f t="shared" si="298"/>
        <v>#DIV/0!</v>
      </c>
      <c r="BH416" s="3">
        <f t="shared" si="299"/>
        <v>15736.083307595678</v>
      </c>
      <c r="BI416" s="3">
        <f t="shared" si="300"/>
        <v>34187.753897827199</v>
      </c>
      <c r="BJ416" s="3">
        <f t="shared" si="301"/>
        <v>8901.6719327559877</v>
      </c>
      <c r="BK416" s="5" t="e">
        <f t="shared" si="308"/>
        <v>#DIV/0!</v>
      </c>
      <c r="BL416" s="5" t="e">
        <f t="shared" si="309"/>
        <v>#DIV/0!</v>
      </c>
      <c r="BM416" s="39" t="e">
        <f t="shared" si="302"/>
        <v>#DIV/0!</v>
      </c>
      <c r="BN416" s="39" t="e">
        <f t="shared" si="303"/>
        <v>#DIV/0!</v>
      </c>
    </row>
    <row r="417" spans="14:66" x14ac:dyDescent="0.2">
      <c r="N417" s="5">
        <v>961570716000000</v>
      </c>
      <c r="O417" s="32">
        <f t="shared" si="267"/>
        <v>1768.1631458386998</v>
      </c>
      <c r="P417" s="36">
        <f t="shared" si="268"/>
        <v>1279.2363367404459</v>
      </c>
      <c r="Q417" s="36">
        <f t="shared" si="269"/>
        <v>440.03438809311746</v>
      </c>
      <c r="R417" s="37">
        <f t="shared" si="304"/>
        <v>1719.2707248335635</v>
      </c>
      <c r="S417" s="28">
        <f t="shared" si="270"/>
        <v>1279.2363367404459</v>
      </c>
      <c r="T417" s="28">
        <f t="shared" si="271"/>
        <v>440.03438809311746</v>
      </c>
      <c r="U417" s="28">
        <f t="shared" si="305"/>
        <v>1719.2707248335635</v>
      </c>
      <c r="V417" s="30">
        <f t="shared" si="272"/>
        <v>1281.721257046602</v>
      </c>
      <c r="W417" s="30">
        <f t="shared" si="273"/>
        <v>477.11677177826067</v>
      </c>
      <c r="X417" s="30">
        <f t="shared" si="266"/>
        <v>1758.8380288248627</v>
      </c>
      <c r="Z417" s="7">
        <f t="shared" si="274"/>
        <v>1414</v>
      </c>
      <c r="AA417" s="7">
        <f t="shared" si="275"/>
        <v>470.5</v>
      </c>
      <c r="AB417" s="3">
        <f t="shared" si="276"/>
        <v>3961570716000000</v>
      </c>
      <c r="AC417" s="3">
        <f t="shared" si="277"/>
        <v>961570716000000</v>
      </c>
      <c r="AD417" s="3">
        <f t="shared" si="278"/>
        <v>3961570716000000</v>
      </c>
      <c r="AE417" s="3">
        <f t="shared" si="279"/>
        <v>6961570716000000</v>
      </c>
      <c r="AF417" s="3">
        <f t="shared" si="306"/>
        <v>4923141432000000</v>
      </c>
      <c r="AG417" s="3">
        <f t="shared" si="307"/>
        <v>4923141432000000</v>
      </c>
      <c r="AH417" s="10">
        <f t="shared" si="280"/>
        <v>1948.7024073722455</v>
      </c>
      <c r="AI417" s="10">
        <f t="shared" si="281"/>
        <v>1343.2326394579502</v>
      </c>
      <c r="AJ417" s="10">
        <f t="shared" si="282"/>
        <v>26711.490267103996</v>
      </c>
      <c r="AK417" s="10">
        <f t="shared" si="283"/>
        <v>33603.054756016827</v>
      </c>
      <c r="AL417" s="3">
        <f t="shared" si="284"/>
        <v>711.65541523354784</v>
      </c>
      <c r="AM417" s="3">
        <f t="shared" si="285"/>
        <v>514.25078158511928</v>
      </c>
      <c r="AN417" s="3">
        <f t="shared" si="286"/>
        <v>0.75635312393086929</v>
      </c>
      <c r="AO417" s="3">
        <f t="shared" si="287"/>
        <v>0.7368474535422096</v>
      </c>
      <c r="AP417" s="8">
        <f t="shared" si="288"/>
        <v>0.85052102386228046</v>
      </c>
      <c r="AQ417" s="8">
        <f t="shared" si="289"/>
        <v>0.92803147271023489</v>
      </c>
      <c r="AR417" s="3">
        <f t="shared" si="290"/>
        <v>4130566663282977.5</v>
      </c>
      <c r="AS417" s="3">
        <f t="shared" si="291"/>
        <v>6479331547733159</v>
      </c>
      <c r="AT417" s="3">
        <f t="shared" si="292"/>
        <v>13422.313822585662</v>
      </c>
      <c r="AU417" s="3">
        <f t="shared" si="293"/>
        <v>6795.733505390037</v>
      </c>
      <c r="AV417" s="3">
        <f t="shared" si="294"/>
        <v>13422.313822585664</v>
      </c>
      <c r="AW417" s="3">
        <f t="shared" si="295"/>
        <v>6795.7335053900351</v>
      </c>
      <c r="BE417" s="3">
        <f t="shared" si="296"/>
        <v>17062.880143885614</v>
      </c>
      <c r="BF417" s="3" t="e">
        <f t="shared" si="297"/>
        <v>#DIV/0!</v>
      </c>
      <c r="BG417" s="3" t="e">
        <f t="shared" si="298"/>
        <v>#DIV/0!</v>
      </c>
      <c r="BH417" s="3">
        <f t="shared" si="299"/>
        <v>15746.381672353769</v>
      </c>
      <c r="BI417" s="3">
        <f t="shared" si="300"/>
        <v>32676.838931678201</v>
      </c>
      <c r="BJ417" s="3">
        <f t="shared" si="301"/>
        <v>8812.0181366164888</v>
      </c>
      <c r="BK417" s="5" t="e">
        <f t="shared" si="308"/>
        <v>#DIV/0!</v>
      </c>
      <c r="BL417" s="5" t="e">
        <f t="shared" si="309"/>
        <v>#DIV/0!</v>
      </c>
      <c r="BM417" s="39" t="e">
        <f t="shared" si="302"/>
        <v>#DIV/0!</v>
      </c>
      <c r="BN417" s="39" t="e">
        <f t="shared" si="303"/>
        <v>#DIV/0!</v>
      </c>
    </row>
    <row r="418" spans="14:66" x14ac:dyDescent="0.2">
      <c r="N418" s="3">
        <v>1000000000000000</v>
      </c>
      <c r="O418" s="32">
        <f t="shared" si="267"/>
        <v>1767.1159203008933</v>
      </c>
      <c r="P418" s="36">
        <f t="shared" si="268"/>
        <v>1278.2730870703704</v>
      </c>
      <c r="Q418" s="36">
        <f t="shared" si="269"/>
        <v>439.91101620275748</v>
      </c>
      <c r="R418" s="37">
        <f t="shared" si="304"/>
        <v>1718.1841032731279</v>
      </c>
      <c r="S418" s="28">
        <f t="shared" si="270"/>
        <v>1278.2730870703704</v>
      </c>
      <c r="T418" s="28">
        <f t="shared" si="271"/>
        <v>439.91101620275748</v>
      </c>
      <c r="U418" s="28">
        <f t="shared" si="305"/>
        <v>1718.1841032731279</v>
      </c>
      <c r="V418" s="30">
        <f t="shared" si="272"/>
        <v>1280.3938625361011</v>
      </c>
      <c r="W418" s="30">
        <f t="shared" si="273"/>
        <v>476.59839908903137</v>
      </c>
      <c r="X418" s="30">
        <f t="shared" si="266"/>
        <v>1756.9922616251324</v>
      </c>
      <c r="Z418" s="7">
        <f t="shared" si="274"/>
        <v>1414</v>
      </c>
      <c r="AA418" s="7">
        <f t="shared" si="275"/>
        <v>470.5</v>
      </c>
      <c r="AB418" s="3">
        <f t="shared" si="276"/>
        <v>4000000000000000</v>
      </c>
      <c r="AC418" s="3">
        <f t="shared" si="277"/>
        <v>1000000000000000</v>
      </c>
      <c r="AD418" s="3">
        <f t="shared" si="278"/>
        <v>4000000000000000</v>
      </c>
      <c r="AE418" s="3">
        <f t="shared" si="279"/>
        <v>7000000000000000</v>
      </c>
      <c r="AF418" s="3">
        <f t="shared" si="306"/>
        <v>5000000000000000</v>
      </c>
      <c r="AG418" s="3">
        <f t="shared" si="307"/>
        <v>5000000000000000</v>
      </c>
      <c r="AH418" s="10">
        <f t="shared" si="280"/>
        <v>1936.3257449559508</v>
      </c>
      <c r="AI418" s="10">
        <f t="shared" si="281"/>
        <v>1338.3611075512458</v>
      </c>
      <c r="AJ418" s="10">
        <f t="shared" si="282"/>
        <v>26300.888888888887</v>
      </c>
      <c r="AK418" s="10">
        <f t="shared" si="283"/>
        <v>33086.518222222221</v>
      </c>
      <c r="AL418" s="3">
        <f t="shared" si="284"/>
        <v>706.47544389849998</v>
      </c>
      <c r="AM418" s="3">
        <f t="shared" si="285"/>
        <v>512.02793524096944</v>
      </c>
      <c r="AN418" s="3">
        <f t="shared" si="286"/>
        <v>0.75600104124925238</v>
      </c>
      <c r="AO418" s="3">
        <f t="shared" si="287"/>
        <v>0.73662209465230255</v>
      </c>
      <c r="AP418" s="8">
        <f t="shared" si="288"/>
        <v>0.85092041137238761</v>
      </c>
      <c r="AQ418" s="8">
        <f t="shared" si="289"/>
        <v>0.92848136853348906</v>
      </c>
      <c r="AR418" s="3">
        <f t="shared" si="290"/>
        <v>4175198040422103</v>
      </c>
      <c r="AS418" s="3">
        <f t="shared" si="291"/>
        <v>6517976425486070</v>
      </c>
      <c r="AT418" s="3">
        <f t="shared" si="292"/>
        <v>13317.020965876012</v>
      </c>
      <c r="AU418" s="3">
        <f t="shared" si="293"/>
        <v>6766.4272371825327</v>
      </c>
      <c r="AV418" s="3">
        <f t="shared" si="294"/>
        <v>13317.02096587601</v>
      </c>
      <c r="AW418" s="3">
        <f t="shared" si="295"/>
        <v>6766.4272371825327</v>
      </c>
      <c r="BE418" s="3">
        <f t="shared" si="296"/>
        <v>17064.724425822416</v>
      </c>
      <c r="BF418" s="3" t="e">
        <f t="shared" si="297"/>
        <v>#DIV/0!</v>
      </c>
      <c r="BG418" s="3" t="e">
        <f t="shared" si="298"/>
        <v>#DIV/0!</v>
      </c>
      <c r="BH418" s="3">
        <f t="shared" si="299"/>
        <v>15752.925407509296</v>
      </c>
      <c r="BI418" s="3">
        <f t="shared" si="300"/>
        <v>31795.156836009661</v>
      </c>
      <c r="BJ418" s="3">
        <f t="shared" si="301"/>
        <v>8756.0390215132211</v>
      </c>
      <c r="BK418" s="5" t="e">
        <f t="shared" si="308"/>
        <v>#DIV/0!</v>
      </c>
      <c r="BL418" s="5" t="e">
        <f t="shared" si="309"/>
        <v>#DIV/0!</v>
      </c>
      <c r="BM418" s="39" t="e">
        <f t="shared" si="302"/>
        <v>#DIV/0!</v>
      </c>
      <c r="BN418" s="39" t="e">
        <f t="shared" si="303"/>
        <v>#DIV/0!</v>
      </c>
    </row>
    <row r="419" spans="14:66" x14ac:dyDescent="0.2">
      <c r="N419" s="5">
        <v>1025010920000000</v>
      </c>
      <c r="O419" s="32">
        <f t="shared" si="267"/>
        <v>1766.4385080268826</v>
      </c>
      <c r="P419" s="36">
        <f t="shared" si="268"/>
        <v>1277.6492761689467</v>
      </c>
      <c r="Q419" s="36">
        <f t="shared" si="269"/>
        <v>439.83094725104883</v>
      </c>
      <c r="R419" s="37">
        <f t="shared" si="304"/>
        <v>1717.4802234199956</v>
      </c>
      <c r="S419" s="28">
        <f t="shared" si="270"/>
        <v>1277.6492761689467</v>
      </c>
      <c r="T419" s="28">
        <f t="shared" si="271"/>
        <v>439.83094725104883</v>
      </c>
      <c r="U419" s="28">
        <f t="shared" si="305"/>
        <v>1717.4802234199956</v>
      </c>
      <c r="V419" s="30">
        <f t="shared" si="272"/>
        <v>1279.5391673298805</v>
      </c>
      <c r="W419" s="30">
        <f t="shared" si="273"/>
        <v>476.2642626512511</v>
      </c>
      <c r="X419" s="30">
        <f t="shared" si="266"/>
        <v>1755.8034299811316</v>
      </c>
      <c r="Z419" s="7">
        <f t="shared" si="274"/>
        <v>1414</v>
      </c>
      <c r="AA419" s="7">
        <f t="shared" si="275"/>
        <v>470.5</v>
      </c>
      <c r="AB419" s="3">
        <f t="shared" si="276"/>
        <v>4025010920000000</v>
      </c>
      <c r="AC419" s="3">
        <f t="shared" si="277"/>
        <v>1025010920000000</v>
      </c>
      <c r="AD419" s="3">
        <f t="shared" si="278"/>
        <v>4025010920000000</v>
      </c>
      <c r="AE419" s="3">
        <f t="shared" si="279"/>
        <v>7025010920000000</v>
      </c>
      <c r="AF419" s="3">
        <f t="shared" si="306"/>
        <v>5050021840000000</v>
      </c>
      <c r="AG419" s="3">
        <f t="shared" si="307"/>
        <v>5050021840000000</v>
      </c>
      <c r="AH419" s="10">
        <f t="shared" si="280"/>
        <v>1928.3761543281032</v>
      </c>
      <c r="AI419" s="10">
        <f t="shared" si="281"/>
        <v>1335.2143513225935</v>
      </c>
      <c r="AJ419" s="10">
        <f t="shared" si="282"/>
        <v>26040.371430244038</v>
      </c>
      <c r="AK419" s="10">
        <f t="shared" si="283"/>
        <v>32758.787259247001</v>
      </c>
      <c r="AL419" s="3">
        <f t="shared" si="284"/>
        <v>703.15147970848932</v>
      </c>
      <c r="AM419" s="3">
        <f t="shared" si="285"/>
        <v>510.5932768116437</v>
      </c>
      <c r="AN419" s="3">
        <f t="shared" si="286"/>
        <v>0.75577347960461172</v>
      </c>
      <c r="AO419" s="3">
        <f t="shared" si="287"/>
        <v>0.73647602203017226</v>
      </c>
      <c r="AP419" s="8">
        <f t="shared" si="288"/>
        <v>0.85117920037655992</v>
      </c>
      <c r="AQ419" s="8">
        <f t="shared" si="289"/>
        <v>0.92877342080678804</v>
      </c>
      <c r="AR419" s="3">
        <f t="shared" si="290"/>
        <v>4204224585782333</v>
      </c>
      <c r="AS419" s="3">
        <f t="shared" si="291"/>
        <v>6543112503898433</v>
      </c>
      <c r="AT419" s="3">
        <f t="shared" si="292"/>
        <v>13249.625860009153</v>
      </c>
      <c r="AU419" s="3">
        <f t="shared" si="293"/>
        <v>6747.5334949396292</v>
      </c>
      <c r="AV419" s="3">
        <f t="shared" si="294"/>
        <v>13249.625860009153</v>
      </c>
      <c r="AW419" s="3">
        <f t="shared" si="295"/>
        <v>6747.5334949396292</v>
      </c>
      <c r="BE419" s="3">
        <f t="shared" si="296"/>
        <v>17065.924739311966</v>
      </c>
      <c r="BF419" s="3" t="e">
        <f t="shared" si="297"/>
        <v>#DIV/0!</v>
      </c>
      <c r="BG419" s="3" t="e">
        <f t="shared" si="298"/>
        <v>#DIV/0!</v>
      </c>
      <c r="BH419" s="3">
        <f t="shared" si="299"/>
        <v>15757.173629415574</v>
      </c>
      <c r="BI419" s="3">
        <f t="shared" si="300"/>
        <v>31251.931913763099</v>
      </c>
      <c r="BJ419" s="3">
        <f t="shared" si="301"/>
        <v>8720.0991683001048</v>
      </c>
      <c r="BK419" s="5" t="e">
        <f t="shared" si="308"/>
        <v>#DIV/0!</v>
      </c>
      <c r="BL419" s="5" t="e">
        <f t="shared" si="309"/>
        <v>#DIV/0!</v>
      </c>
      <c r="BM419" s="39" t="e">
        <f t="shared" si="302"/>
        <v>#DIV/0!</v>
      </c>
      <c r="BN419" s="39" t="e">
        <f t="shared" si="303"/>
        <v>#DIV/0!</v>
      </c>
    </row>
    <row r="420" spans="14:66" x14ac:dyDescent="0.2">
      <c r="N420" s="5">
        <v>1089180670000000</v>
      </c>
      <c r="O420" s="32">
        <f t="shared" si="267"/>
        <v>1764.7148359184055</v>
      </c>
      <c r="P420" s="36">
        <f t="shared" si="268"/>
        <v>1276.0597840705668</v>
      </c>
      <c r="Q420" s="36">
        <f t="shared" si="269"/>
        <v>439.62632130993262</v>
      </c>
      <c r="R420" s="37">
        <f t="shared" si="304"/>
        <v>1715.6861053804994</v>
      </c>
      <c r="S420" s="28">
        <f t="shared" si="270"/>
        <v>1276.0597840705668</v>
      </c>
      <c r="T420" s="28">
        <f t="shared" si="271"/>
        <v>439.62632130993262</v>
      </c>
      <c r="U420" s="28">
        <f t="shared" si="305"/>
        <v>1715.6861053804994</v>
      </c>
      <c r="V420" s="30">
        <f t="shared" si="272"/>
        <v>1277.3778819743065</v>
      </c>
      <c r="W420" s="30">
        <f t="shared" si="273"/>
        <v>475.41810318621066</v>
      </c>
      <c r="X420" s="30">
        <f t="shared" si="266"/>
        <v>1752.7959851605171</v>
      </c>
      <c r="Z420" s="7">
        <f t="shared" si="274"/>
        <v>1414</v>
      </c>
      <c r="AA420" s="7">
        <f t="shared" si="275"/>
        <v>470.5</v>
      </c>
      <c r="AB420" s="3">
        <f t="shared" si="276"/>
        <v>4089180670000000</v>
      </c>
      <c r="AC420" s="3">
        <f t="shared" si="277"/>
        <v>1089180670000000</v>
      </c>
      <c r="AD420" s="3">
        <f t="shared" si="278"/>
        <v>4089180670000000</v>
      </c>
      <c r="AE420" s="3">
        <f t="shared" si="279"/>
        <v>7089180670000000</v>
      </c>
      <c r="AF420" s="3">
        <f t="shared" si="306"/>
        <v>5178361340000000</v>
      </c>
      <c r="AG420" s="3">
        <f t="shared" si="307"/>
        <v>5178361340000000</v>
      </c>
      <c r="AH420" s="10">
        <f t="shared" si="280"/>
        <v>1908.3501202321695</v>
      </c>
      <c r="AI420" s="10">
        <f t="shared" si="281"/>
        <v>1327.2252170128297</v>
      </c>
      <c r="AJ420" s="10">
        <f t="shared" si="282"/>
        <v>25394.991930872951</v>
      </c>
      <c r="AK420" s="10">
        <f t="shared" si="283"/>
        <v>31946.899849038171</v>
      </c>
      <c r="AL420" s="3">
        <f t="shared" si="284"/>
        <v>694.78894429806383</v>
      </c>
      <c r="AM420" s="3">
        <f t="shared" si="285"/>
        <v>506.9550723746467</v>
      </c>
      <c r="AN420" s="3">
        <f t="shared" si="286"/>
        <v>0.7551952311540302</v>
      </c>
      <c r="AO420" s="3">
        <f t="shared" si="287"/>
        <v>0.73610337804986337</v>
      </c>
      <c r="AP420" s="8">
        <f t="shared" si="288"/>
        <v>0.85183910893595993</v>
      </c>
      <c r="AQ420" s="8">
        <f t="shared" si="289"/>
        <v>0.92952003984747533</v>
      </c>
      <c r="AR420" s="3">
        <f t="shared" si="290"/>
        <v>4278622522227825</v>
      </c>
      <c r="AS420" s="3">
        <f t="shared" si="291"/>
        <v>6607548982911788</v>
      </c>
      <c r="AT420" s="3">
        <f t="shared" si="292"/>
        <v>13080.656156133924</v>
      </c>
      <c r="AU420" s="3">
        <f t="shared" si="293"/>
        <v>6699.6934914292697</v>
      </c>
      <c r="AV420" s="3">
        <f t="shared" si="294"/>
        <v>13080.656156133926</v>
      </c>
      <c r="AW420" s="3">
        <f t="shared" si="295"/>
        <v>6699.6934914292688</v>
      </c>
      <c r="BE420" s="3">
        <f t="shared" si="296"/>
        <v>17069.004346801248</v>
      </c>
      <c r="BF420" s="3" t="e">
        <f t="shared" si="297"/>
        <v>#DIV/0!</v>
      </c>
      <c r="BG420" s="3" t="e">
        <f t="shared" si="298"/>
        <v>#DIV/0!</v>
      </c>
      <c r="BH420" s="3">
        <f t="shared" si="299"/>
        <v>15768.035246106545</v>
      </c>
      <c r="BI420" s="3">
        <f t="shared" si="300"/>
        <v>29956.78027884832</v>
      </c>
      <c r="BJ420" s="3">
        <f t="shared" si="301"/>
        <v>8629.6171307786481</v>
      </c>
      <c r="BK420" s="5" t="e">
        <f t="shared" si="308"/>
        <v>#DIV/0!</v>
      </c>
      <c r="BL420" s="5" t="e">
        <f t="shared" si="309"/>
        <v>#DIV/0!</v>
      </c>
      <c r="BM420" s="39" t="e">
        <f t="shared" si="302"/>
        <v>#DIV/0!</v>
      </c>
      <c r="BN420" s="39" t="e">
        <f t="shared" si="303"/>
        <v>#DIV/0!</v>
      </c>
    </row>
    <row r="421" spans="14:66" x14ac:dyDescent="0.2">
      <c r="N421" s="5">
        <v>1158583270000000</v>
      </c>
      <c r="O421" s="32">
        <f t="shared" si="267"/>
        <v>1762.8726799420103</v>
      </c>
      <c r="P421" s="36">
        <f t="shared" si="268"/>
        <v>1274.3581375265794</v>
      </c>
      <c r="Q421" s="36">
        <f t="shared" si="269"/>
        <v>439.40629715230131</v>
      </c>
      <c r="R421" s="37">
        <f t="shared" si="304"/>
        <v>1713.7644346788807</v>
      </c>
      <c r="S421" s="28">
        <f t="shared" si="270"/>
        <v>1274.3581375265794</v>
      </c>
      <c r="T421" s="28">
        <f t="shared" si="271"/>
        <v>439.40629715230131</v>
      </c>
      <c r="U421" s="28">
        <f t="shared" si="305"/>
        <v>1713.7644346788807</v>
      </c>
      <c r="V421" s="30">
        <f t="shared" si="272"/>
        <v>1275.0885215363257</v>
      </c>
      <c r="W421" s="30">
        <f t="shared" si="273"/>
        <v>474.51996832863028</v>
      </c>
      <c r="X421" s="30">
        <f t="shared" si="266"/>
        <v>1749.608489864956</v>
      </c>
      <c r="Z421" s="7">
        <f t="shared" si="274"/>
        <v>1414</v>
      </c>
      <c r="AA421" s="7">
        <f t="shared" si="275"/>
        <v>470.5</v>
      </c>
      <c r="AB421" s="3">
        <f t="shared" si="276"/>
        <v>4158583270000000</v>
      </c>
      <c r="AC421" s="3">
        <f t="shared" si="277"/>
        <v>1158583270000000</v>
      </c>
      <c r="AD421" s="3">
        <f t="shared" si="278"/>
        <v>4158583270000000</v>
      </c>
      <c r="AE421" s="3">
        <f t="shared" si="279"/>
        <v>7158583270000000</v>
      </c>
      <c r="AF421" s="3">
        <f t="shared" si="306"/>
        <v>5317166540000000</v>
      </c>
      <c r="AG421" s="3">
        <f t="shared" si="307"/>
        <v>5317166540000000</v>
      </c>
      <c r="AH421" s="10">
        <f t="shared" si="280"/>
        <v>1887.2700533081102</v>
      </c>
      <c r="AI421" s="10">
        <f t="shared" si="281"/>
        <v>1318.7186265191847</v>
      </c>
      <c r="AJ421" s="10">
        <f t="shared" si="282"/>
        <v>24732.052956243202</v>
      </c>
      <c r="AK421" s="10">
        <f t="shared" si="283"/>
        <v>31112.922618953951</v>
      </c>
      <c r="AL421" s="3">
        <f t="shared" si="284"/>
        <v>686.00322666951149</v>
      </c>
      <c r="AM421" s="3">
        <f t="shared" si="285"/>
        <v>503.08780087793338</v>
      </c>
      <c r="AN421" s="3">
        <f t="shared" si="286"/>
        <v>0.75457867688811064</v>
      </c>
      <c r="AO421" s="3">
        <f t="shared" si="287"/>
        <v>0.7357037464609778</v>
      </c>
      <c r="AP421" s="8">
        <f t="shared" si="288"/>
        <v>0.85254639034699964</v>
      </c>
      <c r="AQ421" s="8">
        <f t="shared" si="289"/>
        <v>0.93032323716780208</v>
      </c>
      <c r="AR421" s="3">
        <f t="shared" si="290"/>
        <v>4358968008214120</v>
      </c>
      <c r="AS421" s="3">
        <f t="shared" si="291"/>
        <v>6677152515208787</v>
      </c>
      <c r="AT421" s="3">
        <f t="shared" si="292"/>
        <v>12904.027306321308</v>
      </c>
      <c r="AU421" s="3">
        <f t="shared" si="293"/>
        <v>6648.9560224718925</v>
      </c>
      <c r="AV421" s="3">
        <f t="shared" si="294"/>
        <v>12904.027306321306</v>
      </c>
      <c r="AW421" s="3">
        <f t="shared" si="295"/>
        <v>6648.9560224718925</v>
      </c>
      <c r="BE421" s="3">
        <f t="shared" si="296"/>
        <v>17072.335087013515</v>
      </c>
      <c r="BF421" s="3" t="e">
        <f t="shared" si="297"/>
        <v>#DIV/0!</v>
      </c>
      <c r="BG421" s="3" t="e">
        <f t="shared" si="298"/>
        <v>#DIV/0!</v>
      </c>
      <c r="BH421" s="3">
        <f t="shared" si="299"/>
        <v>15779.722047176625</v>
      </c>
      <c r="BI421" s="3">
        <f t="shared" si="300"/>
        <v>28695.767964243889</v>
      </c>
      <c r="BJ421" s="3">
        <f t="shared" si="301"/>
        <v>8534.4583351128458</v>
      </c>
      <c r="BK421" s="5" t="e">
        <f t="shared" si="308"/>
        <v>#DIV/0!</v>
      </c>
      <c r="BL421" s="5" t="e">
        <f t="shared" si="309"/>
        <v>#DIV/0!</v>
      </c>
      <c r="BM421" s="39" t="e">
        <f t="shared" si="302"/>
        <v>#DIV/0!</v>
      </c>
      <c r="BN421" s="39" t="e">
        <f t="shared" si="303"/>
        <v>#DIV/0!</v>
      </c>
    </row>
    <row r="422" spans="14:66" x14ac:dyDescent="0.2">
      <c r="N422" s="5">
        <v>1234770920000000</v>
      </c>
      <c r="O422" s="32">
        <f t="shared" si="267"/>
        <v>1760.8752022419108</v>
      </c>
      <c r="P422" s="36">
        <f t="shared" si="268"/>
        <v>1272.5104855474519</v>
      </c>
      <c r="Q422" s="36">
        <f t="shared" si="269"/>
        <v>439.16628129562775</v>
      </c>
      <c r="R422" s="37">
        <f t="shared" si="304"/>
        <v>1711.6767668430798</v>
      </c>
      <c r="S422" s="28">
        <f t="shared" si="270"/>
        <v>1272.5104855474519</v>
      </c>
      <c r="T422" s="28">
        <f t="shared" si="271"/>
        <v>439.16628129562775</v>
      </c>
      <c r="U422" s="28">
        <f t="shared" si="305"/>
        <v>1711.6767668430798</v>
      </c>
      <c r="V422" s="30">
        <f t="shared" si="272"/>
        <v>1272.6287868587451</v>
      </c>
      <c r="W422" s="30">
        <f t="shared" si="273"/>
        <v>473.55299998646393</v>
      </c>
      <c r="X422" s="30">
        <f t="shared" si="266"/>
        <v>1746.181786845209</v>
      </c>
      <c r="Z422" s="7">
        <f t="shared" si="274"/>
        <v>1414</v>
      </c>
      <c r="AA422" s="7">
        <f t="shared" si="275"/>
        <v>470.5</v>
      </c>
      <c r="AB422" s="3">
        <f t="shared" si="276"/>
        <v>4234770920000000</v>
      </c>
      <c r="AC422" s="3">
        <f t="shared" si="277"/>
        <v>1234770920000000</v>
      </c>
      <c r="AD422" s="3">
        <f t="shared" si="278"/>
        <v>4234770920000000</v>
      </c>
      <c r="AE422" s="3">
        <f t="shared" si="279"/>
        <v>7234770920000000</v>
      </c>
      <c r="AF422" s="3">
        <f t="shared" si="306"/>
        <v>5469541840000000</v>
      </c>
      <c r="AG422" s="3">
        <f t="shared" si="307"/>
        <v>5469541840000000</v>
      </c>
      <c r="AH422" s="10">
        <f t="shared" si="280"/>
        <v>1864.791433480606</v>
      </c>
      <c r="AI422" s="10">
        <f t="shared" si="281"/>
        <v>1309.5366466837277</v>
      </c>
      <c r="AJ422" s="10">
        <f t="shared" si="282"/>
        <v>24043.045704984394</v>
      </c>
      <c r="AK422" s="10">
        <f t="shared" si="283"/>
        <v>30246.151496870363</v>
      </c>
      <c r="AL422" s="3">
        <f t="shared" si="284"/>
        <v>676.65382274391936</v>
      </c>
      <c r="AM422" s="3">
        <f t="shared" si="285"/>
        <v>498.92109143918304</v>
      </c>
      <c r="AN422" s="3">
        <f t="shared" si="286"/>
        <v>0.75391209668097625</v>
      </c>
      <c r="AO422" s="3">
        <f t="shared" si="287"/>
        <v>0.73526903671798072</v>
      </c>
      <c r="AP422" s="8">
        <f t="shared" si="288"/>
        <v>0.8533153153988049</v>
      </c>
      <c r="AQ422" s="8">
        <f t="shared" si="289"/>
        <v>0.93119988613461524</v>
      </c>
      <c r="AR422" s="3">
        <f t="shared" si="290"/>
        <v>4447027725528304</v>
      </c>
      <c r="AS422" s="3">
        <f t="shared" si="291"/>
        <v>6753456850080797</v>
      </c>
      <c r="AT422" s="3">
        <f t="shared" si="292"/>
        <v>12717.054217947358</v>
      </c>
      <c r="AU422" s="3">
        <f t="shared" si="293"/>
        <v>6594.4210867240663</v>
      </c>
      <c r="AV422" s="3">
        <f t="shared" si="294"/>
        <v>12717.054217947358</v>
      </c>
      <c r="AW422" s="3">
        <f t="shared" si="295"/>
        <v>6594.4210867240645</v>
      </c>
      <c r="BE422" s="3">
        <f t="shared" si="296"/>
        <v>17075.991452474358</v>
      </c>
      <c r="BF422" s="3" t="e">
        <f t="shared" si="297"/>
        <v>#DIV/0!</v>
      </c>
      <c r="BG422" s="3" t="e">
        <f t="shared" si="298"/>
        <v>#DIV/0!</v>
      </c>
      <c r="BH422" s="3">
        <f t="shared" si="299"/>
        <v>15792.480292856684</v>
      </c>
      <c r="BI422" s="3">
        <f t="shared" si="300"/>
        <v>27452.753584395094</v>
      </c>
      <c r="BJ422" s="3">
        <f t="shared" si="301"/>
        <v>8433.0836462928492</v>
      </c>
      <c r="BK422" s="5" t="e">
        <f t="shared" si="308"/>
        <v>#DIV/0!</v>
      </c>
      <c r="BL422" s="5" t="e">
        <f t="shared" si="309"/>
        <v>#DIV/0!</v>
      </c>
      <c r="BM422" s="39" t="e">
        <f t="shared" si="302"/>
        <v>#DIV/0!</v>
      </c>
      <c r="BN422" s="39" t="e">
        <f t="shared" si="303"/>
        <v>#DIV/0!</v>
      </c>
    </row>
    <row r="423" spans="14:66" x14ac:dyDescent="0.2">
      <c r="N423" s="5">
        <v>1310359380000000</v>
      </c>
      <c r="O423" s="32">
        <f t="shared" si="267"/>
        <v>1758.9174846127391</v>
      </c>
      <c r="P423" s="36">
        <f t="shared" si="268"/>
        <v>1270.6978508711206</v>
      </c>
      <c r="Q423" s="36">
        <f t="shared" si="269"/>
        <v>438.92969940305409</v>
      </c>
      <c r="R423" s="37">
        <f t="shared" si="304"/>
        <v>1709.6275502741746</v>
      </c>
      <c r="S423" s="28">
        <f t="shared" si="270"/>
        <v>1270.6978508711206</v>
      </c>
      <c r="T423" s="28">
        <f t="shared" si="271"/>
        <v>438.92969940305409</v>
      </c>
      <c r="U423" s="28">
        <f t="shared" si="305"/>
        <v>1709.6275502741746</v>
      </c>
      <c r="V423" s="30">
        <f t="shared" si="272"/>
        <v>1270.2396820490919</v>
      </c>
      <c r="W423" s="30">
        <f t="shared" si="273"/>
        <v>472.61192159678109</v>
      </c>
      <c r="X423" s="30">
        <f t="shared" si="266"/>
        <v>1742.851603645873</v>
      </c>
      <c r="Z423" s="7">
        <f t="shared" si="274"/>
        <v>1414</v>
      </c>
      <c r="AA423" s="7">
        <f t="shared" si="275"/>
        <v>470.5</v>
      </c>
      <c r="AB423" s="3">
        <f t="shared" si="276"/>
        <v>4310359380000000</v>
      </c>
      <c r="AC423" s="3">
        <f t="shared" si="277"/>
        <v>1310359380000000</v>
      </c>
      <c r="AD423" s="3">
        <f t="shared" si="278"/>
        <v>4310359380000000</v>
      </c>
      <c r="AE423" s="3">
        <f t="shared" si="279"/>
        <v>7310359380000000</v>
      </c>
      <c r="AF423" s="3">
        <f t="shared" si="306"/>
        <v>5620718760000000</v>
      </c>
      <c r="AG423" s="3">
        <f t="shared" si="307"/>
        <v>5620718760000000</v>
      </c>
      <c r="AH423" s="10">
        <f t="shared" si="280"/>
        <v>1843.1433614029336</v>
      </c>
      <c r="AI423" s="10">
        <f t="shared" si="281"/>
        <v>1300.5841405180736</v>
      </c>
      <c r="AJ423" s="10">
        <f t="shared" si="282"/>
        <v>23396.375100689871</v>
      </c>
      <c r="AK423" s="10">
        <f t="shared" si="283"/>
        <v>29432.639876667858</v>
      </c>
      <c r="AL423" s="3">
        <f t="shared" si="284"/>
        <v>667.66862941565262</v>
      </c>
      <c r="AM423" s="3">
        <f t="shared" si="285"/>
        <v>494.86611273263645</v>
      </c>
      <c r="AN423" s="3">
        <f t="shared" si="286"/>
        <v>0.75326101152285829</v>
      </c>
      <c r="AO423" s="3">
        <f t="shared" si="287"/>
        <v>0.7348417920396072</v>
      </c>
      <c r="AP423" s="8">
        <f t="shared" si="288"/>
        <v>0.85407064562174939</v>
      </c>
      <c r="AQ423" s="8">
        <f t="shared" si="289"/>
        <v>0.93206448057174496</v>
      </c>
      <c r="AR423" s="3">
        <f t="shared" si="290"/>
        <v>4534251746875201</v>
      </c>
      <c r="AS423" s="3">
        <f t="shared" si="291"/>
        <v>6829054547486824</v>
      </c>
      <c r="AT423" s="3">
        <f t="shared" si="292"/>
        <v>12538.309941994215</v>
      </c>
      <c r="AU423" s="3">
        <f t="shared" si="293"/>
        <v>6541.4778973981383</v>
      </c>
      <c r="AV423" s="3">
        <f t="shared" si="294"/>
        <v>12538.309941994214</v>
      </c>
      <c r="AW423" s="3">
        <f t="shared" si="295"/>
        <v>6541.4778973981392</v>
      </c>
      <c r="BE423" s="3">
        <f t="shared" si="296"/>
        <v>17079.619061862264</v>
      </c>
      <c r="BF423" s="3" t="e">
        <f t="shared" si="297"/>
        <v>#DIV/0!</v>
      </c>
      <c r="BG423" s="3" t="e">
        <f t="shared" si="298"/>
        <v>#DIV/0!</v>
      </c>
      <c r="BH423" s="3">
        <f t="shared" si="299"/>
        <v>15805.066089441734</v>
      </c>
      <c r="BI423" s="3">
        <f t="shared" si="300"/>
        <v>26343.11744165132</v>
      </c>
      <c r="BJ423" s="3">
        <f t="shared" si="301"/>
        <v>8335.5502930454404</v>
      </c>
      <c r="BK423" s="5" t="e">
        <f t="shared" si="308"/>
        <v>#DIV/0!</v>
      </c>
      <c r="BL423" s="5" t="e">
        <f t="shared" si="309"/>
        <v>#DIV/0!</v>
      </c>
      <c r="BM423" s="39" t="e">
        <f t="shared" si="302"/>
        <v>#DIV/0!</v>
      </c>
      <c r="BN423" s="39" t="e">
        <f t="shared" si="303"/>
        <v>#DIV/0!</v>
      </c>
    </row>
    <row r="424" spans="14:66" x14ac:dyDescent="0.2">
      <c r="N424" s="5">
        <v>1390944700000000</v>
      </c>
      <c r="O424" s="32">
        <f t="shared" si="267"/>
        <v>1756.8551386006177</v>
      </c>
      <c r="P424" s="36">
        <f t="shared" si="268"/>
        <v>1268.7872412187342</v>
      </c>
      <c r="Q424" s="36">
        <f t="shared" si="269"/>
        <v>438.67914691595774</v>
      </c>
      <c r="R424" s="37">
        <f t="shared" si="304"/>
        <v>1707.4663881346919</v>
      </c>
      <c r="S424" s="28">
        <f t="shared" si="270"/>
        <v>1268.7872412187342</v>
      </c>
      <c r="T424" s="28">
        <f t="shared" si="271"/>
        <v>438.67914691595774</v>
      </c>
      <c r="U424" s="28">
        <f t="shared" si="305"/>
        <v>1707.4663881346919</v>
      </c>
      <c r="V424" s="30">
        <f t="shared" si="272"/>
        <v>1267.7448912010736</v>
      </c>
      <c r="W424" s="30">
        <f t="shared" si="273"/>
        <v>471.62734185288969</v>
      </c>
      <c r="X424" s="30">
        <f t="shared" si="266"/>
        <v>1739.3722330539633</v>
      </c>
      <c r="Z424" s="7">
        <f t="shared" si="274"/>
        <v>1414</v>
      </c>
      <c r="AA424" s="7">
        <f t="shared" si="275"/>
        <v>470.5</v>
      </c>
      <c r="AB424" s="3">
        <f t="shared" si="276"/>
        <v>4390944700000000</v>
      </c>
      <c r="AC424" s="3">
        <f t="shared" si="277"/>
        <v>1390944700000000</v>
      </c>
      <c r="AD424" s="3">
        <f t="shared" si="278"/>
        <v>4390944700000000</v>
      </c>
      <c r="AE424" s="3">
        <f t="shared" si="279"/>
        <v>7390944700000000</v>
      </c>
      <c r="AF424" s="3">
        <f t="shared" si="306"/>
        <v>5781889400000000</v>
      </c>
      <c r="AG424" s="3">
        <f t="shared" si="307"/>
        <v>5781889400000000</v>
      </c>
      <c r="AH424" s="10">
        <f t="shared" si="280"/>
        <v>1820.7476389035855</v>
      </c>
      <c r="AI424" s="10">
        <f t="shared" si="281"/>
        <v>1291.2075154194772</v>
      </c>
      <c r="AJ424" s="10">
        <f t="shared" si="282"/>
        <v>22744.199230868104</v>
      </c>
      <c r="AK424" s="10">
        <f t="shared" si="283"/>
        <v>28612.202632432076</v>
      </c>
      <c r="AL424" s="3">
        <f t="shared" si="284"/>
        <v>658.39253306991804</v>
      </c>
      <c r="AM424" s="3">
        <f t="shared" si="285"/>
        <v>490.62706698308489</v>
      </c>
      <c r="AN424" s="3">
        <f t="shared" si="286"/>
        <v>0.75257775045390829</v>
      </c>
      <c r="AO424" s="3">
        <f t="shared" si="287"/>
        <v>0.73439065106144463</v>
      </c>
      <c r="AP424" s="8">
        <f t="shared" si="288"/>
        <v>0.85486786206270216</v>
      </c>
      <c r="AQ424" s="8">
        <f t="shared" si="289"/>
        <v>0.93298066566634374</v>
      </c>
      <c r="AR424" s="3">
        <f t="shared" si="290"/>
        <v>4627087368384400</v>
      </c>
      <c r="AS424" s="3">
        <f t="shared" si="291"/>
        <v>6909533897849013</v>
      </c>
      <c r="AT424" s="3">
        <f t="shared" si="292"/>
        <v>12354.735039403082</v>
      </c>
      <c r="AU424" s="3">
        <f t="shared" si="293"/>
        <v>6486.2666654108061</v>
      </c>
      <c r="AV424" s="3">
        <f t="shared" si="294"/>
        <v>12354.735039403082</v>
      </c>
      <c r="AW424" s="3">
        <f t="shared" si="295"/>
        <v>6486.2666654108052</v>
      </c>
      <c r="BE424" s="3">
        <f t="shared" si="296"/>
        <v>17083.486478440922</v>
      </c>
      <c r="BF424" s="3" t="e">
        <f t="shared" si="297"/>
        <v>#DIV/0!</v>
      </c>
      <c r="BG424" s="3" t="e">
        <f t="shared" si="298"/>
        <v>#DIV/0!</v>
      </c>
      <c r="BH424" s="3">
        <f t="shared" si="299"/>
        <v>15818.406375605353</v>
      </c>
      <c r="BI424" s="3">
        <f t="shared" si="300"/>
        <v>25275.038607328213</v>
      </c>
      <c r="BJ424" s="3">
        <f t="shared" si="301"/>
        <v>8234.7480286875179</v>
      </c>
      <c r="BK424" s="5" t="e">
        <f t="shared" si="308"/>
        <v>#DIV/0!</v>
      </c>
      <c r="BL424" s="5" t="e">
        <f t="shared" si="309"/>
        <v>#DIV/0!</v>
      </c>
      <c r="BM424" s="39" t="e">
        <f t="shared" si="302"/>
        <v>#DIV/0!</v>
      </c>
      <c r="BN424" s="39" t="e">
        <f t="shared" si="303"/>
        <v>#DIV/0!</v>
      </c>
    </row>
    <row r="425" spans="14:66" x14ac:dyDescent="0.2">
      <c r="N425" s="5">
        <v>1483247280000000</v>
      </c>
      <c r="O425" s="32">
        <f t="shared" si="267"/>
        <v>1754.522455508956</v>
      </c>
      <c r="P425" s="36">
        <f t="shared" si="268"/>
        <v>1266.6257295560167</v>
      </c>
      <c r="Q425" s="36">
        <f t="shared" si="269"/>
        <v>438.39424368456577</v>
      </c>
      <c r="R425" s="37">
        <f t="shared" si="304"/>
        <v>1705.0199732405824</v>
      </c>
      <c r="S425" s="28">
        <f t="shared" si="270"/>
        <v>1266.6257295560167</v>
      </c>
      <c r="T425" s="28">
        <f t="shared" si="271"/>
        <v>438.39424368456577</v>
      </c>
      <c r="U425" s="28">
        <f t="shared" si="305"/>
        <v>1705.0199732405824</v>
      </c>
      <c r="V425" s="30">
        <f t="shared" si="272"/>
        <v>1264.9488652925043</v>
      </c>
      <c r="W425" s="30">
        <f t="shared" si="273"/>
        <v>470.52172645871548</v>
      </c>
      <c r="X425" s="30">
        <f t="shared" si="266"/>
        <v>1735.4705917512197</v>
      </c>
      <c r="Z425" s="7">
        <f t="shared" si="274"/>
        <v>1414</v>
      </c>
      <c r="AA425" s="7">
        <f t="shared" si="275"/>
        <v>470.5</v>
      </c>
      <c r="AB425" s="3">
        <f t="shared" si="276"/>
        <v>4483247280000000</v>
      </c>
      <c r="AC425" s="3">
        <f t="shared" si="277"/>
        <v>1483247280000000</v>
      </c>
      <c r="AD425" s="3">
        <f t="shared" si="278"/>
        <v>4483247280000000</v>
      </c>
      <c r="AE425" s="3">
        <f t="shared" si="279"/>
        <v>7483247280000000</v>
      </c>
      <c r="AF425" s="3">
        <f t="shared" si="306"/>
        <v>5966494560000000</v>
      </c>
      <c r="AG425" s="3">
        <f t="shared" si="307"/>
        <v>5966494560000000</v>
      </c>
      <c r="AH425" s="10">
        <f t="shared" si="280"/>
        <v>1795.9193768145901</v>
      </c>
      <c r="AI425" s="10">
        <f t="shared" si="281"/>
        <v>1280.6738753203549</v>
      </c>
      <c r="AJ425" s="10">
        <f t="shared" si="282"/>
        <v>22040.486775277379</v>
      </c>
      <c r="AK425" s="10">
        <f t="shared" si="283"/>
        <v>27726.932363298947</v>
      </c>
      <c r="AL425" s="3">
        <f t="shared" si="284"/>
        <v>648.13202894604444</v>
      </c>
      <c r="AM425" s="3">
        <f t="shared" si="285"/>
        <v>485.87474547498255</v>
      </c>
      <c r="AN425" s="3">
        <f t="shared" si="286"/>
        <v>0.75180842780261803</v>
      </c>
      <c r="AO425" s="3">
        <f t="shared" si="287"/>
        <v>0.73387930549028479</v>
      </c>
      <c r="AP425" s="8">
        <f t="shared" si="288"/>
        <v>0.85577109535841067</v>
      </c>
      <c r="AQ425" s="8">
        <f t="shared" si="289"/>
        <v>0.93402313695167727</v>
      </c>
      <c r="AR425" s="3">
        <f t="shared" si="290"/>
        <v>4733229000190515</v>
      </c>
      <c r="AS425" s="3">
        <f t="shared" si="291"/>
        <v>7001569634042370</v>
      </c>
      <c r="AT425" s="3">
        <f t="shared" si="292"/>
        <v>12152.791502862559</v>
      </c>
      <c r="AU425" s="3">
        <f t="shared" si="293"/>
        <v>6424.5330222739613</v>
      </c>
      <c r="AV425" s="3">
        <f t="shared" si="294"/>
        <v>12152.791502862559</v>
      </c>
      <c r="AW425" s="3">
        <f t="shared" si="295"/>
        <v>6424.5330222739613</v>
      </c>
      <c r="BE425" s="3">
        <f t="shared" si="296"/>
        <v>17087.916224803474</v>
      </c>
      <c r="BF425" s="3" t="e">
        <f t="shared" si="297"/>
        <v>#DIV/0!</v>
      </c>
      <c r="BG425" s="3" t="e">
        <f t="shared" si="298"/>
        <v>#DIV/0!</v>
      </c>
      <c r="BH425" s="3">
        <f t="shared" si="299"/>
        <v>15833.590179170456</v>
      </c>
      <c r="BI425" s="3">
        <f t="shared" si="300"/>
        <v>24175.07402807126</v>
      </c>
      <c r="BJ425" s="3">
        <f t="shared" si="301"/>
        <v>8123.1162461103904</v>
      </c>
      <c r="BK425" s="5" t="e">
        <f t="shared" si="308"/>
        <v>#DIV/0!</v>
      </c>
      <c r="BL425" s="5" t="e">
        <f t="shared" si="309"/>
        <v>#DIV/0!</v>
      </c>
      <c r="BM425" s="39" t="e">
        <f t="shared" si="302"/>
        <v>#DIV/0!</v>
      </c>
      <c r="BN425" s="39" t="e">
        <f t="shared" si="303"/>
        <v>#DIV/0!</v>
      </c>
    </row>
    <row r="426" spans="14:66" x14ac:dyDescent="0.2">
      <c r="N426" s="5">
        <v>1582127710000000</v>
      </c>
      <c r="O426" s="32">
        <f t="shared" si="267"/>
        <v>1752.0563584765409</v>
      </c>
      <c r="P426" s="36">
        <f t="shared" si="268"/>
        <v>1264.341063561169</v>
      </c>
      <c r="Q426" s="36">
        <f t="shared" si="269"/>
        <v>438.09145583555983</v>
      </c>
      <c r="R426" s="37">
        <f t="shared" si="304"/>
        <v>1702.4325193967288</v>
      </c>
      <c r="S426" s="28">
        <f t="shared" si="270"/>
        <v>1264.341063561169</v>
      </c>
      <c r="T426" s="28">
        <f t="shared" si="271"/>
        <v>438.09145583555983</v>
      </c>
      <c r="U426" s="28">
        <f t="shared" si="305"/>
        <v>1702.4325193967288</v>
      </c>
      <c r="V426" s="30">
        <f t="shared" si="272"/>
        <v>1262.0211069346424</v>
      </c>
      <c r="W426" s="30">
        <f t="shared" si="273"/>
        <v>469.36171775921036</v>
      </c>
      <c r="X426" s="30">
        <f t="shared" si="266"/>
        <v>1731.3828246938529</v>
      </c>
      <c r="Z426" s="7">
        <f t="shared" si="274"/>
        <v>1414</v>
      </c>
      <c r="AA426" s="7">
        <f t="shared" si="275"/>
        <v>470.5</v>
      </c>
      <c r="AB426" s="3">
        <f t="shared" si="276"/>
        <v>4582127710000000</v>
      </c>
      <c r="AC426" s="3">
        <f t="shared" si="277"/>
        <v>1582127710000000</v>
      </c>
      <c r="AD426" s="3">
        <f t="shared" si="278"/>
        <v>4582127710000000</v>
      </c>
      <c r="AE426" s="3">
        <f t="shared" si="279"/>
        <v>7582127710000000</v>
      </c>
      <c r="AF426" s="3">
        <f t="shared" si="306"/>
        <v>6164255420000000</v>
      </c>
      <c r="AG426" s="3">
        <f t="shared" si="307"/>
        <v>6164255420000000</v>
      </c>
      <c r="AH426" s="10">
        <f t="shared" si="280"/>
        <v>1770.246192880679</v>
      </c>
      <c r="AI426" s="10">
        <f t="shared" si="281"/>
        <v>1269.6262446535873</v>
      </c>
      <c r="AJ426" s="10">
        <f t="shared" si="282"/>
        <v>21333.386675992806</v>
      </c>
      <c r="AK426" s="10">
        <f t="shared" si="283"/>
        <v>26837.400438398952</v>
      </c>
      <c r="AL426" s="3">
        <f t="shared" si="284"/>
        <v>637.54798873305151</v>
      </c>
      <c r="AM426" s="3">
        <f t="shared" si="285"/>
        <v>480.9016574414801</v>
      </c>
      <c r="AN426" s="3">
        <f t="shared" si="286"/>
        <v>0.75099941909961265</v>
      </c>
      <c r="AO426" s="3">
        <f t="shared" si="287"/>
        <v>0.73333775698669224</v>
      </c>
      <c r="AP426" s="8">
        <f t="shared" si="288"/>
        <v>0.85672734057972</v>
      </c>
      <c r="AQ426" s="8">
        <f t="shared" si="289"/>
        <v>0.93513184981158293</v>
      </c>
      <c r="AR426" s="3">
        <f t="shared" si="290"/>
        <v>4846710890456028</v>
      </c>
      <c r="AS426" s="3">
        <f t="shared" si="291"/>
        <v>7099993643699215</v>
      </c>
      <c r="AT426" s="3">
        <f t="shared" si="292"/>
        <v>11945.68334117622</v>
      </c>
      <c r="AU426" s="3">
        <f t="shared" si="293"/>
        <v>6360.1138306235689</v>
      </c>
      <c r="AV426" s="3">
        <f t="shared" si="294"/>
        <v>11945.683341176218</v>
      </c>
      <c r="AW426" s="3">
        <f t="shared" si="295"/>
        <v>6360.1138306235689</v>
      </c>
      <c r="BE426" s="3">
        <f t="shared" si="296"/>
        <v>17092.661652559884</v>
      </c>
      <c r="BF426" s="3" t="e">
        <f t="shared" si="297"/>
        <v>#DIV/0!</v>
      </c>
      <c r="BG426" s="3" t="e">
        <f t="shared" si="298"/>
        <v>#DIV/0!</v>
      </c>
      <c r="BH426" s="3">
        <f t="shared" si="299"/>
        <v>15849.744718282684</v>
      </c>
      <c r="BI426" s="3">
        <f t="shared" si="300"/>
        <v>23119.982329072333</v>
      </c>
      <c r="BJ426" s="3">
        <f t="shared" si="301"/>
        <v>8007.8184948126873</v>
      </c>
      <c r="BK426" s="5" t="e">
        <f t="shared" si="308"/>
        <v>#DIV/0!</v>
      </c>
      <c r="BL426" s="5" t="e">
        <f t="shared" si="309"/>
        <v>#DIV/0!</v>
      </c>
      <c r="BM426" s="39" t="e">
        <f t="shared" si="302"/>
        <v>#DIV/0!</v>
      </c>
      <c r="BN426" s="39" t="e">
        <f t="shared" si="303"/>
        <v>#DIV/0!</v>
      </c>
    </row>
    <row r="427" spans="14:66" x14ac:dyDescent="0.2">
      <c r="N427" s="5">
        <v>1682284500000000</v>
      </c>
      <c r="O427" s="32">
        <f t="shared" si="267"/>
        <v>1749.5908954749516</v>
      </c>
      <c r="P427" s="36">
        <f t="shared" si="268"/>
        <v>1262.0584161655433</v>
      </c>
      <c r="Q427" s="36">
        <f t="shared" si="269"/>
        <v>437.7872604697198</v>
      </c>
      <c r="R427" s="37">
        <f t="shared" si="304"/>
        <v>1699.8456766352631</v>
      </c>
      <c r="S427" s="28">
        <f t="shared" si="270"/>
        <v>1262.0584161655433</v>
      </c>
      <c r="T427" s="28">
        <f t="shared" si="271"/>
        <v>437.7872604697198</v>
      </c>
      <c r="U427" s="28">
        <f t="shared" si="305"/>
        <v>1699.8456766352631</v>
      </c>
      <c r="V427" s="30">
        <f t="shared" si="272"/>
        <v>1259.1215042177644</v>
      </c>
      <c r="W427" s="30">
        <f t="shared" si="273"/>
        <v>468.21067420764285</v>
      </c>
      <c r="X427" s="30">
        <f t="shared" si="266"/>
        <v>1727.3321784254072</v>
      </c>
      <c r="Z427" s="7">
        <f t="shared" si="274"/>
        <v>1414</v>
      </c>
      <c r="AA427" s="7">
        <f t="shared" si="275"/>
        <v>470.5</v>
      </c>
      <c r="AB427" s="3">
        <f t="shared" si="276"/>
        <v>4682284500000000</v>
      </c>
      <c r="AC427" s="3">
        <f t="shared" si="277"/>
        <v>1682284500000000</v>
      </c>
      <c r="AD427" s="3">
        <f t="shared" si="278"/>
        <v>4682284500000000</v>
      </c>
      <c r="AE427" s="3">
        <f t="shared" si="279"/>
        <v>7682284500000000</v>
      </c>
      <c r="AF427" s="3">
        <f t="shared" si="306"/>
        <v>6364569000000000</v>
      </c>
      <c r="AG427" s="3">
        <f t="shared" si="307"/>
        <v>6364569000000000</v>
      </c>
      <c r="AH427" s="10">
        <f t="shared" si="280"/>
        <v>1745.162479374176</v>
      </c>
      <c r="AI427" s="10">
        <f t="shared" si="281"/>
        <v>1258.6771815696998</v>
      </c>
      <c r="AJ427" s="10">
        <f t="shared" si="282"/>
        <v>20661.955969751361</v>
      </c>
      <c r="AK427" s="10">
        <f t="shared" si="283"/>
        <v>25992.740609947214</v>
      </c>
      <c r="AL427" s="3">
        <f t="shared" si="284"/>
        <v>627.23220461267942</v>
      </c>
      <c r="AM427" s="3">
        <f t="shared" si="285"/>
        <v>475.98416449492851</v>
      </c>
      <c r="AN427" s="3">
        <f t="shared" si="286"/>
        <v>0.75019529375936134</v>
      </c>
      <c r="AO427" s="3">
        <f t="shared" si="287"/>
        <v>0.73279563228423583</v>
      </c>
      <c r="AP427" s="8">
        <f t="shared" si="288"/>
        <v>0.85768435202380355</v>
      </c>
      <c r="AQ427" s="8">
        <f t="shared" si="289"/>
        <v>0.9362465601298926</v>
      </c>
      <c r="AR427" s="3">
        <f t="shared" si="290"/>
        <v>4961426130755981</v>
      </c>
      <c r="AS427" s="3">
        <f t="shared" si="291"/>
        <v>7199510211367626</v>
      </c>
      <c r="AT427" s="3">
        <f t="shared" si="292"/>
        <v>11744.978270085576</v>
      </c>
      <c r="AU427" s="3">
        <f t="shared" si="293"/>
        <v>6296.596035937042</v>
      </c>
      <c r="AV427" s="3">
        <f t="shared" si="294"/>
        <v>11744.978270085576</v>
      </c>
      <c r="AW427" s="3">
        <f t="shared" si="295"/>
        <v>6296.596035937042</v>
      </c>
      <c r="BE427" s="3">
        <f t="shared" si="296"/>
        <v>17097.468334845333</v>
      </c>
      <c r="BF427" s="3" t="e">
        <f t="shared" si="297"/>
        <v>#DIV/0!</v>
      </c>
      <c r="BG427" s="3" t="e">
        <f t="shared" si="298"/>
        <v>#DIV/0!</v>
      </c>
      <c r="BH427" s="3">
        <f t="shared" si="299"/>
        <v>15865.993247018903</v>
      </c>
      <c r="BI427" s="3">
        <f t="shared" si="300"/>
        <v>22160.691884548654</v>
      </c>
      <c r="BJ427" s="3">
        <f t="shared" si="301"/>
        <v>7895.2996824156908</v>
      </c>
      <c r="BK427" s="5" t="e">
        <f t="shared" si="308"/>
        <v>#DIV/0!</v>
      </c>
      <c r="BL427" s="5" t="e">
        <f t="shared" si="309"/>
        <v>#DIV/0!</v>
      </c>
      <c r="BM427" s="39" t="e">
        <f t="shared" si="302"/>
        <v>#DIV/0!</v>
      </c>
      <c r="BN427" s="39" t="e">
        <f t="shared" si="303"/>
        <v>#DIV/0!</v>
      </c>
    </row>
    <row r="428" spans="14:66" x14ac:dyDescent="0.2">
      <c r="N428" s="5">
        <v>1786613730000000</v>
      </c>
      <c r="O428" s="32">
        <f t="shared" si="267"/>
        <v>1747.0553702157849</v>
      </c>
      <c r="P428" s="36">
        <f t="shared" si="268"/>
        <v>1259.713281653193</v>
      </c>
      <c r="Q428" s="36">
        <f t="shared" si="269"/>
        <v>437.47301546041706</v>
      </c>
      <c r="R428" s="37">
        <f t="shared" si="304"/>
        <v>1697.1862971136102</v>
      </c>
      <c r="S428" s="28">
        <f t="shared" si="270"/>
        <v>1259.713281653193</v>
      </c>
      <c r="T428" s="28">
        <f t="shared" si="271"/>
        <v>437.47301546041706</v>
      </c>
      <c r="U428" s="28">
        <f t="shared" si="305"/>
        <v>1697.1862971136102</v>
      </c>
      <c r="V428" s="30">
        <f t="shared" si="272"/>
        <v>1256.1665850651236</v>
      </c>
      <c r="W428" s="30">
        <f t="shared" si="273"/>
        <v>467.03555667053735</v>
      </c>
      <c r="X428" s="30">
        <f t="shared" si="266"/>
        <v>1723.2021417356609</v>
      </c>
      <c r="Z428" s="7">
        <f t="shared" si="274"/>
        <v>1414</v>
      </c>
      <c r="AA428" s="7">
        <f t="shared" si="275"/>
        <v>470.5</v>
      </c>
      <c r="AB428" s="3">
        <f t="shared" si="276"/>
        <v>4786613730000000</v>
      </c>
      <c r="AC428" s="3">
        <f t="shared" si="277"/>
        <v>1786613730000000</v>
      </c>
      <c r="AD428" s="3">
        <f t="shared" si="278"/>
        <v>4786613730000000</v>
      </c>
      <c r="AE428" s="3">
        <f t="shared" si="279"/>
        <v>7786613730000000</v>
      </c>
      <c r="AF428" s="3">
        <f t="shared" si="306"/>
        <v>6573227460000000</v>
      </c>
      <c r="AG428" s="3">
        <f t="shared" si="307"/>
        <v>6573227460000000</v>
      </c>
      <c r="AH428" s="10">
        <f t="shared" si="280"/>
        <v>1719.9637024414717</v>
      </c>
      <c r="AI428" s="10">
        <f t="shared" si="281"/>
        <v>1247.5211506654107</v>
      </c>
      <c r="AJ428" s="10">
        <f t="shared" si="282"/>
        <v>20006.069354010218</v>
      </c>
      <c r="AK428" s="10">
        <f t="shared" si="283"/>
        <v>25167.635247344853</v>
      </c>
      <c r="AL428" s="3">
        <f t="shared" si="284"/>
        <v>616.89429139807316</v>
      </c>
      <c r="AM428" s="3">
        <f t="shared" si="285"/>
        <v>470.98519891629616</v>
      </c>
      <c r="AN428" s="3">
        <f t="shared" si="286"/>
        <v>0.74937340334356661</v>
      </c>
      <c r="AO428" s="3">
        <f t="shared" si="287"/>
        <v>0.73223761223994732</v>
      </c>
      <c r="AP428" s="8">
        <f t="shared" si="288"/>
        <v>0.85866926161515233</v>
      </c>
      <c r="AQ428" s="8">
        <f t="shared" si="289"/>
        <v>0.93739899821735895</v>
      </c>
      <c r="AR428" s="3">
        <f t="shared" si="290"/>
        <v>5080677403822968</v>
      </c>
      <c r="AS428" s="3">
        <f t="shared" si="291"/>
        <v>7302984274072185</v>
      </c>
      <c r="AT428" s="3">
        <f t="shared" si="292"/>
        <v>11544.963813759656</v>
      </c>
      <c r="AU428" s="3">
        <f t="shared" si="293"/>
        <v>6232.2084999142662</v>
      </c>
      <c r="AV428" s="3">
        <f t="shared" si="294"/>
        <v>11544.963813759658</v>
      </c>
      <c r="AW428" s="3">
        <f t="shared" si="295"/>
        <v>6232.2084999142662</v>
      </c>
      <c r="BE428" s="3">
        <f t="shared" si="296"/>
        <v>17102.47525910574</v>
      </c>
      <c r="BF428" s="3" t="e">
        <f t="shared" si="297"/>
        <v>#DIV/0!</v>
      </c>
      <c r="BG428" s="3" t="e">
        <f t="shared" si="298"/>
        <v>#DIV/0!</v>
      </c>
      <c r="BH428" s="3">
        <f t="shared" si="299"/>
        <v>15882.799166336928</v>
      </c>
      <c r="BI428" s="3">
        <f t="shared" si="300"/>
        <v>21260.379748661224</v>
      </c>
      <c r="BJ428" s="3">
        <f t="shared" si="301"/>
        <v>7782.3968455357672</v>
      </c>
      <c r="BK428" s="5" t="e">
        <f t="shared" si="308"/>
        <v>#DIV/0!</v>
      </c>
      <c r="BL428" s="5" t="e">
        <f t="shared" si="309"/>
        <v>#DIV/0!</v>
      </c>
      <c r="BM428" s="39" t="e">
        <f t="shared" si="302"/>
        <v>#DIV/0!</v>
      </c>
      <c r="BN428" s="39" t="e">
        <f t="shared" si="303"/>
        <v>#DIV/0!</v>
      </c>
    </row>
    <row r="429" spans="14:66" x14ac:dyDescent="0.2">
      <c r="N429" s="5">
        <v>1900100570000000</v>
      </c>
      <c r="O429" s="32">
        <f t="shared" si="267"/>
        <v>1744.332873071477</v>
      </c>
      <c r="P429" s="36">
        <f t="shared" si="268"/>
        <v>1257.1988027726159</v>
      </c>
      <c r="Q429" s="36">
        <f t="shared" si="269"/>
        <v>437.13416351415123</v>
      </c>
      <c r="R429" s="37">
        <f t="shared" si="304"/>
        <v>1694.332966286767</v>
      </c>
      <c r="S429" s="28">
        <f t="shared" si="270"/>
        <v>1257.1988027726159</v>
      </c>
      <c r="T429" s="28">
        <f t="shared" si="271"/>
        <v>437.13416351415123</v>
      </c>
      <c r="U429" s="28">
        <f t="shared" si="305"/>
        <v>1694.332966286767</v>
      </c>
      <c r="V429" s="30">
        <f t="shared" si="272"/>
        <v>1253.0227695901674</v>
      </c>
      <c r="W429" s="30">
        <f t="shared" si="273"/>
        <v>465.78310830216407</v>
      </c>
      <c r="X429" s="30">
        <f t="shared" si="266"/>
        <v>1718.8058778923314</v>
      </c>
      <c r="Z429" s="7">
        <f t="shared" si="274"/>
        <v>1414</v>
      </c>
      <c r="AA429" s="7">
        <f t="shared" si="275"/>
        <v>470.5</v>
      </c>
      <c r="AB429" s="3">
        <f t="shared" si="276"/>
        <v>4900100570000000</v>
      </c>
      <c r="AC429" s="3">
        <f t="shared" si="277"/>
        <v>1900100570000000</v>
      </c>
      <c r="AD429" s="3">
        <f t="shared" si="278"/>
        <v>4900100570000000</v>
      </c>
      <c r="AE429" s="3">
        <f t="shared" si="279"/>
        <v>7900100570000000</v>
      </c>
      <c r="AF429" s="3">
        <f t="shared" si="306"/>
        <v>6800201140000000</v>
      </c>
      <c r="AG429" s="3">
        <f t="shared" si="307"/>
        <v>6800201140000000</v>
      </c>
      <c r="AH429" s="10">
        <f t="shared" si="280"/>
        <v>1693.5683087935608</v>
      </c>
      <c r="AI429" s="10">
        <f t="shared" si="281"/>
        <v>1235.6642583327621</v>
      </c>
      <c r="AJ429" s="10">
        <f t="shared" si="282"/>
        <v>19338.316872851272</v>
      </c>
      <c r="AK429" s="10">
        <f t="shared" si="283"/>
        <v>24327.602626046901</v>
      </c>
      <c r="AL429" s="3">
        <f t="shared" si="284"/>
        <v>606.09261974549929</v>
      </c>
      <c r="AM429" s="3">
        <f t="shared" si="285"/>
        <v>465.68487205936339</v>
      </c>
      <c r="AN429" s="3">
        <f t="shared" si="286"/>
        <v>0.7484968417536384</v>
      </c>
      <c r="AO429" s="3">
        <f t="shared" si="287"/>
        <v>0.73163815760244055</v>
      </c>
      <c r="AP429" s="8">
        <f t="shared" si="288"/>
        <v>0.85972723397307793</v>
      </c>
      <c r="AQ429" s="8">
        <f t="shared" si="289"/>
        <v>0.93864272010104766</v>
      </c>
      <c r="AR429" s="3">
        <f t="shared" si="290"/>
        <v>5210120250837024</v>
      </c>
      <c r="AS429" s="3">
        <f t="shared" si="291"/>
        <v>7415325247923641</v>
      </c>
      <c r="AT429" s="3">
        <f t="shared" si="292"/>
        <v>11337.152640120405</v>
      </c>
      <c r="AU429" s="3">
        <f t="shared" si="293"/>
        <v>6164.1381003781598</v>
      </c>
      <c r="AV429" s="3">
        <f t="shared" si="294"/>
        <v>11337.152640120403</v>
      </c>
      <c r="AW429" s="3">
        <f t="shared" si="295"/>
        <v>6164.1381003781598</v>
      </c>
      <c r="BE429" s="3">
        <f t="shared" si="296"/>
        <v>17107.921671510328</v>
      </c>
      <c r="BF429" s="3" t="e">
        <f t="shared" si="297"/>
        <v>#DIV/0!</v>
      </c>
      <c r="BG429" s="3" t="e">
        <f t="shared" si="298"/>
        <v>#DIV/0!</v>
      </c>
      <c r="BH429" s="3">
        <f t="shared" si="299"/>
        <v>15900.945347153191</v>
      </c>
      <c r="BI429" s="3">
        <f t="shared" si="300"/>
        <v>20378.164383490101</v>
      </c>
      <c r="BJ429" s="3">
        <f t="shared" si="301"/>
        <v>7664.2758030228124</v>
      </c>
      <c r="BK429" s="5" t="e">
        <f t="shared" si="308"/>
        <v>#DIV/0!</v>
      </c>
      <c r="BL429" s="5" t="e">
        <f t="shared" si="309"/>
        <v>#DIV/0!</v>
      </c>
      <c r="BM429" s="39" t="e">
        <f t="shared" si="302"/>
        <v>#DIV/0!</v>
      </c>
      <c r="BN429" s="39" t="e">
        <f t="shared" si="303"/>
        <v>#DIV/0!</v>
      </c>
    </row>
    <row r="430" spans="14:66" x14ac:dyDescent="0.2">
      <c r="N430" s="3">
        <v>2000000000000000</v>
      </c>
      <c r="O430" s="32">
        <f t="shared" si="267"/>
        <v>1741.9653105049417</v>
      </c>
      <c r="P430" s="36">
        <f t="shared" si="268"/>
        <v>1255.0158124988384</v>
      </c>
      <c r="Q430" s="36">
        <f t="shared" si="269"/>
        <v>436.83839555012253</v>
      </c>
      <c r="R430" s="37">
        <f t="shared" si="304"/>
        <v>1691.854208048961</v>
      </c>
      <c r="S430" s="28">
        <f t="shared" si="270"/>
        <v>1255.0158124988384</v>
      </c>
      <c r="T430" s="28">
        <f t="shared" si="271"/>
        <v>436.83839555012253</v>
      </c>
      <c r="U430" s="28">
        <f t="shared" si="305"/>
        <v>1691.854208048961</v>
      </c>
      <c r="V430" s="30">
        <f t="shared" si="272"/>
        <v>1250.3120473738547</v>
      </c>
      <c r="W430" s="30">
        <f t="shared" si="273"/>
        <v>464.70146955784838</v>
      </c>
      <c r="X430" s="30">
        <f t="shared" si="266"/>
        <v>1715.0135169317032</v>
      </c>
      <c r="Z430" s="7">
        <f t="shared" si="274"/>
        <v>1414</v>
      </c>
      <c r="AA430" s="7">
        <f t="shared" si="275"/>
        <v>470.5</v>
      </c>
      <c r="AB430" s="3">
        <f t="shared" si="276"/>
        <v>5000000000000000</v>
      </c>
      <c r="AC430" s="3">
        <f t="shared" si="277"/>
        <v>2000000000000000</v>
      </c>
      <c r="AD430" s="3">
        <f t="shared" si="278"/>
        <v>5000000000000000</v>
      </c>
      <c r="AE430" s="3">
        <f t="shared" si="279"/>
        <v>8000000000000000</v>
      </c>
      <c r="AF430" s="3">
        <f t="shared" si="306"/>
        <v>7000000000000000</v>
      </c>
      <c r="AG430" s="3">
        <f t="shared" si="307"/>
        <v>7000000000000000</v>
      </c>
      <c r="AH430" s="10">
        <f t="shared" si="280"/>
        <v>1671.1591501299038</v>
      </c>
      <c r="AI430" s="10">
        <f t="shared" si="281"/>
        <v>1225.4585398762069</v>
      </c>
      <c r="AJ430" s="10">
        <f t="shared" si="282"/>
        <v>18786.349206349205</v>
      </c>
      <c r="AK430" s="10">
        <f t="shared" si="283"/>
        <v>23633.2273015873</v>
      </c>
      <c r="AL430" s="3">
        <f t="shared" si="284"/>
        <v>596.94409710280456</v>
      </c>
      <c r="AM430" s="3">
        <f t="shared" si="285"/>
        <v>461.13312435734019</v>
      </c>
      <c r="AN430" s="3">
        <f t="shared" si="286"/>
        <v>0.74773968053131401</v>
      </c>
      <c r="AO430" s="3">
        <f t="shared" si="287"/>
        <v>0.73111681222057434</v>
      </c>
      <c r="AP430" s="8">
        <f t="shared" si="288"/>
        <v>0.86064738418606268</v>
      </c>
      <c r="AQ430" s="8">
        <f t="shared" si="289"/>
        <v>0.93972920385990111</v>
      </c>
      <c r="AR430" s="3">
        <f t="shared" si="290"/>
        <v>5323832078908198</v>
      </c>
      <c r="AS430" s="3">
        <f t="shared" si="291"/>
        <v>7514032160144078</v>
      </c>
      <c r="AT430" s="3">
        <f t="shared" si="292"/>
        <v>11162.06829600831</v>
      </c>
      <c r="AU430" s="3">
        <f t="shared" si="293"/>
        <v>6105.8427982056783</v>
      </c>
      <c r="AV430" s="3">
        <f t="shared" si="294"/>
        <v>11162.068296008309</v>
      </c>
      <c r="AW430" s="3">
        <f t="shared" si="295"/>
        <v>6105.8427982056774</v>
      </c>
      <c r="BE430" s="3">
        <f t="shared" si="296"/>
        <v>17112.716002683559</v>
      </c>
      <c r="BF430" s="3" t="e">
        <f t="shared" si="297"/>
        <v>#DIV/0!</v>
      </c>
      <c r="BG430" s="3" t="e">
        <f t="shared" si="298"/>
        <v>#DIV/0!</v>
      </c>
      <c r="BH430" s="3">
        <f t="shared" si="299"/>
        <v>15916.805577170166</v>
      </c>
      <c r="BI430" s="3">
        <f t="shared" si="300"/>
        <v>19673.186931847293</v>
      </c>
      <c r="BJ430" s="3">
        <f t="shared" si="301"/>
        <v>7564.1093839893038</v>
      </c>
      <c r="BK430" s="5" t="e">
        <f t="shared" si="308"/>
        <v>#DIV/0!</v>
      </c>
      <c r="BL430" s="5" t="e">
        <f t="shared" si="309"/>
        <v>#DIV/0!</v>
      </c>
      <c r="BM430" s="39" t="e">
        <f t="shared" si="302"/>
        <v>#DIV/0!</v>
      </c>
      <c r="BN430" s="39" t="e">
        <f t="shared" si="303"/>
        <v>#DIV/0!</v>
      </c>
    </row>
    <row r="431" spans="14:66" x14ac:dyDescent="0.2">
      <c r="N431" s="5">
        <v>2012199380000000</v>
      </c>
      <c r="O431" s="32">
        <f t="shared" si="267"/>
        <v>1741.6779797883514</v>
      </c>
      <c r="P431" s="36">
        <f t="shared" si="268"/>
        <v>1254.7511404458944</v>
      </c>
      <c r="Q431" s="36">
        <f t="shared" si="269"/>
        <v>436.80243634912063</v>
      </c>
      <c r="R431" s="37">
        <f t="shared" si="304"/>
        <v>1691.553576795015</v>
      </c>
      <c r="S431" s="28">
        <f t="shared" si="270"/>
        <v>1254.7511404458944</v>
      </c>
      <c r="T431" s="28">
        <f t="shared" si="271"/>
        <v>436.80243634912063</v>
      </c>
      <c r="U431" s="28">
        <f t="shared" si="305"/>
        <v>1691.553576795015</v>
      </c>
      <c r="V431" s="30">
        <f t="shared" si="272"/>
        <v>1249.9844917910909</v>
      </c>
      <c r="W431" s="30">
        <f t="shared" si="273"/>
        <v>464.57066341143599</v>
      </c>
      <c r="X431" s="30">
        <f t="shared" si="266"/>
        <v>1714.555155202527</v>
      </c>
      <c r="Z431" s="7">
        <f t="shared" si="274"/>
        <v>1414</v>
      </c>
      <c r="AA431" s="7">
        <f t="shared" si="275"/>
        <v>470.5</v>
      </c>
      <c r="AB431" s="3">
        <f t="shared" si="276"/>
        <v>5012199380000000</v>
      </c>
      <c r="AC431" s="3">
        <f t="shared" si="277"/>
        <v>2012199380000000</v>
      </c>
      <c r="AD431" s="3">
        <f t="shared" si="278"/>
        <v>5012199380000000</v>
      </c>
      <c r="AE431" s="3">
        <f t="shared" si="279"/>
        <v>8012199380000000</v>
      </c>
      <c r="AF431" s="3">
        <f t="shared" si="306"/>
        <v>7024398760000000</v>
      </c>
      <c r="AG431" s="3">
        <f t="shared" si="307"/>
        <v>7024398760000000</v>
      </c>
      <c r="AH431" s="10">
        <f t="shared" si="280"/>
        <v>1668.4734901732945</v>
      </c>
      <c r="AI431" s="10">
        <f t="shared" si="281"/>
        <v>1224.2267374780524</v>
      </c>
      <c r="AJ431" s="10">
        <f t="shared" si="282"/>
        <v>18721.096130431586</v>
      </c>
      <c r="AK431" s="10">
        <f t="shared" si="283"/>
        <v>23551.138932082937</v>
      </c>
      <c r="AL431" s="3">
        <f t="shared" si="284"/>
        <v>595.84902977829074</v>
      </c>
      <c r="AM431" s="3">
        <f t="shared" si="285"/>
        <v>460.58439509975676</v>
      </c>
      <c r="AN431" s="3">
        <f t="shared" si="286"/>
        <v>0.74764811910770335</v>
      </c>
      <c r="AO431" s="3">
        <f t="shared" si="287"/>
        <v>0.73105354644975595</v>
      </c>
      <c r="AP431" s="8">
        <f t="shared" si="288"/>
        <v>0.86075905129035502</v>
      </c>
      <c r="AQ431" s="8">
        <f t="shared" si="289"/>
        <v>0.93986135519339165</v>
      </c>
      <c r="AR431" s="3">
        <f t="shared" si="290"/>
        <v>5337703422326530</v>
      </c>
      <c r="AS431" s="3">
        <f t="shared" si="291"/>
        <v>7526074214637890</v>
      </c>
      <c r="AT431" s="3">
        <f t="shared" si="292"/>
        <v>11141.166835092437</v>
      </c>
      <c r="AU431" s="3">
        <f t="shared" si="293"/>
        <v>6098.8250792100889</v>
      </c>
      <c r="AV431" s="3">
        <f t="shared" si="294"/>
        <v>11141.166835092437</v>
      </c>
      <c r="AW431" s="3">
        <f t="shared" si="295"/>
        <v>6098.8250792100889</v>
      </c>
      <c r="BE431" s="3">
        <f t="shared" si="296"/>
        <v>17113.301470166487</v>
      </c>
      <c r="BF431" s="3" t="e">
        <f t="shared" si="297"/>
        <v>#DIV/0!</v>
      </c>
      <c r="BG431" s="3" t="e">
        <f t="shared" si="298"/>
        <v>#DIV/0!</v>
      </c>
      <c r="BH431" s="3">
        <f t="shared" si="299"/>
        <v>15918.735232853589</v>
      </c>
      <c r="BI431" s="3">
        <f t="shared" si="300"/>
        <v>19591.22318334482</v>
      </c>
      <c r="BJ431" s="3">
        <f t="shared" si="301"/>
        <v>7552.1119738277812</v>
      </c>
      <c r="BK431" s="5" t="e">
        <f t="shared" si="308"/>
        <v>#DIV/0!</v>
      </c>
      <c r="BL431" s="5" t="e">
        <f t="shared" si="309"/>
        <v>#DIV/0!</v>
      </c>
      <c r="BM431" s="39" t="e">
        <f t="shared" si="302"/>
        <v>#DIV/0!</v>
      </c>
      <c r="BN431" s="39" t="e">
        <f t="shared" si="303"/>
        <v>#DIV/0!</v>
      </c>
    </row>
    <row r="432" spans="14:66" x14ac:dyDescent="0.2">
      <c r="N432" s="5">
        <v>2129329350000000</v>
      </c>
      <c r="O432" s="32">
        <f t="shared" si="267"/>
        <v>1738.9383053184699</v>
      </c>
      <c r="P432" s="36">
        <f t="shared" si="268"/>
        <v>1252.230582861522</v>
      </c>
      <c r="Q432" s="36">
        <f t="shared" si="269"/>
        <v>436.45891674484403</v>
      </c>
      <c r="R432" s="37">
        <f t="shared" si="304"/>
        <v>1688.6894996063661</v>
      </c>
      <c r="S432" s="28">
        <f t="shared" si="270"/>
        <v>1252.230582861522</v>
      </c>
      <c r="T432" s="28">
        <f t="shared" si="271"/>
        <v>436.45891674484403</v>
      </c>
      <c r="U432" s="28">
        <f t="shared" si="305"/>
        <v>1688.6894996063661</v>
      </c>
      <c r="V432" s="30">
        <f t="shared" si="272"/>
        <v>1246.8762327418028</v>
      </c>
      <c r="W432" s="30">
        <f t="shared" si="273"/>
        <v>463.32833544881339</v>
      </c>
      <c r="X432" s="30">
        <f t="shared" si="266"/>
        <v>1710.2045681906161</v>
      </c>
      <c r="Z432" s="7">
        <f t="shared" si="274"/>
        <v>1414</v>
      </c>
      <c r="AA432" s="7">
        <f t="shared" si="275"/>
        <v>470.5</v>
      </c>
      <c r="AB432" s="3">
        <f t="shared" si="276"/>
        <v>5129329350000000</v>
      </c>
      <c r="AC432" s="3">
        <f t="shared" si="277"/>
        <v>2129329350000000</v>
      </c>
      <c r="AD432" s="3">
        <f t="shared" si="278"/>
        <v>5129329350000000</v>
      </c>
      <c r="AE432" s="3">
        <f t="shared" si="279"/>
        <v>8129329350000000</v>
      </c>
      <c r="AF432" s="3">
        <f t="shared" si="306"/>
        <v>7258658700000000</v>
      </c>
      <c r="AG432" s="3">
        <f t="shared" si="307"/>
        <v>7258658700000000</v>
      </c>
      <c r="AH432" s="10">
        <f t="shared" si="280"/>
        <v>1643.2287604843573</v>
      </c>
      <c r="AI432" s="10">
        <f t="shared" si="281"/>
        <v>1212.5562643491021</v>
      </c>
      <c r="AJ432" s="10">
        <f t="shared" si="282"/>
        <v>18116.906976828162</v>
      </c>
      <c r="AK432" s="10">
        <f t="shared" si="283"/>
        <v>22791.068976849831</v>
      </c>
      <c r="AL432" s="3">
        <f t="shared" si="284"/>
        <v>585.56976148913213</v>
      </c>
      <c r="AM432" s="3">
        <f t="shared" si="285"/>
        <v>455.39255465944444</v>
      </c>
      <c r="AN432" s="3">
        <f t="shared" si="286"/>
        <v>0.74677870050923756</v>
      </c>
      <c r="AO432" s="3">
        <f t="shared" si="287"/>
        <v>0.73045045266154274</v>
      </c>
      <c r="AP432" s="8">
        <f t="shared" si="288"/>
        <v>0.86182364725662086</v>
      </c>
      <c r="AQ432" s="8">
        <f t="shared" si="289"/>
        <v>0.94112443817288005</v>
      </c>
      <c r="AR432" s="3">
        <f t="shared" si="290"/>
        <v>5470725138232324</v>
      </c>
      <c r="AS432" s="3">
        <f t="shared" si="291"/>
        <v>7641565104381645</v>
      </c>
      <c r="AT432" s="3">
        <f t="shared" si="292"/>
        <v>10945.542584544741</v>
      </c>
      <c r="AU432" s="3">
        <f t="shared" si="293"/>
        <v>6032.5318906338134</v>
      </c>
      <c r="AV432" s="3">
        <f t="shared" si="294"/>
        <v>10945.542584544741</v>
      </c>
      <c r="AW432" s="3">
        <f t="shared" si="295"/>
        <v>6032.5318906338116</v>
      </c>
      <c r="BE432" s="3">
        <f t="shared" si="296"/>
        <v>17118.922722124484</v>
      </c>
      <c r="BF432" s="3" t="e">
        <f t="shared" si="297"/>
        <v>#DIV/0!</v>
      </c>
      <c r="BG432" s="3" t="e">
        <f t="shared" si="298"/>
        <v>#DIV/0!</v>
      </c>
      <c r="BH432" s="3">
        <f t="shared" si="299"/>
        <v>15937.184761732524</v>
      </c>
      <c r="BI432" s="3">
        <f t="shared" si="300"/>
        <v>18845.485686600121</v>
      </c>
      <c r="BJ432" s="3">
        <f t="shared" si="301"/>
        <v>7439.4140578141842</v>
      </c>
      <c r="BK432" s="5" t="e">
        <f t="shared" si="308"/>
        <v>#DIV/0!</v>
      </c>
      <c r="BL432" s="5" t="e">
        <f t="shared" si="309"/>
        <v>#DIV/0!</v>
      </c>
      <c r="BM432" s="39" t="e">
        <f t="shared" si="302"/>
        <v>#DIV/0!</v>
      </c>
      <c r="BN432" s="39" t="e">
        <f t="shared" si="303"/>
        <v>#DIV/0!</v>
      </c>
    </row>
    <row r="433" spans="14:66" x14ac:dyDescent="0.2">
      <c r="N433" s="5">
        <v>2255810590000000</v>
      </c>
      <c r="O433" s="32">
        <f t="shared" si="267"/>
        <v>1736.0171871662092</v>
      </c>
      <c r="P433" s="36">
        <f t="shared" si="268"/>
        <v>1249.5497150526085</v>
      </c>
      <c r="Q433" s="36">
        <f t="shared" si="269"/>
        <v>436.09144602262404</v>
      </c>
      <c r="R433" s="37">
        <f t="shared" si="304"/>
        <v>1685.6411610752325</v>
      </c>
      <c r="S433" s="28">
        <f t="shared" si="270"/>
        <v>1249.5497150526085</v>
      </c>
      <c r="T433" s="28">
        <f t="shared" si="271"/>
        <v>436.09144602262404</v>
      </c>
      <c r="U433" s="28">
        <f t="shared" si="305"/>
        <v>1685.6411610752325</v>
      </c>
      <c r="V433" s="30">
        <f t="shared" si="272"/>
        <v>1243.5909241505472</v>
      </c>
      <c r="W433" s="30">
        <f t="shared" si="273"/>
        <v>462.01321654217463</v>
      </c>
      <c r="X433" s="30">
        <f t="shared" ref="X433:X496" si="310">V433+W433</f>
        <v>1705.6041406927218</v>
      </c>
      <c r="Z433" s="7">
        <f t="shared" si="274"/>
        <v>1414</v>
      </c>
      <c r="AA433" s="7">
        <f t="shared" si="275"/>
        <v>470.5</v>
      </c>
      <c r="AB433" s="3">
        <f t="shared" si="276"/>
        <v>5255810590000000</v>
      </c>
      <c r="AC433" s="3">
        <f t="shared" si="277"/>
        <v>2255810590000000</v>
      </c>
      <c r="AD433" s="3">
        <f t="shared" si="278"/>
        <v>5255810590000000</v>
      </c>
      <c r="AE433" s="3">
        <f t="shared" si="279"/>
        <v>8255810590000000</v>
      </c>
      <c r="AF433" s="3">
        <f t="shared" si="306"/>
        <v>7511621180000000</v>
      </c>
      <c r="AG433" s="3">
        <f t="shared" si="307"/>
        <v>7511621180000000</v>
      </c>
      <c r="AH433" s="10">
        <f t="shared" si="280"/>
        <v>1617.0215520792292</v>
      </c>
      <c r="AI433" s="10">
        <f t="shared" si="281"/>
        <v>1200.2634974833832</v>
      </c>
      <c r="AJ433" s="10">
        <f t="shared" si="282"/>
        <v>17506.799303801479</v>
      </c>
      <c r="AK433" s="10">
        <f t="shared" si="283"/>
        <v>22023.553524182258</v>
      </c>
      <c r="AL433" s="3">
        <f t="shared" si="284"/>
        <v>574.92575908279275</v>
      </c>
      <c r="AM433" s="3">
        <f t="shared" si="285"/>
        <v>449.93753804089727</v>
      </c>
      <c r="AN433" s="3">
        <f t="shared" si="286"/>
        <v>0.74585896717235745</v>
      </c>
      <c r="AO433" s="3">
        <f t="shared" si="287"/>
        <v>0.72980785922157854</v>
      </c>
      <c r="AP433" s="8">
        <f t="shared" si="288"/>
        <v>0.86295827028854211</v>
      </c>
      <c r="AQ433" s="8">
        <f t="shared" si="289"/>
        <v>0.94247687663058921</v>
      </c>
      <c r="AR433" s="3">
        <f t="shared" si="290"/>
        <v>5614043653867224</v>
      </c>
      <c r="AS433" s="3">
        <f t="shared" si="291"/>
        <v>7766017253670702</v>
      </c>
      <c r="AT433" s="3">
        <f t="shared" si="292"/>
        <v>10744.057376669296</v>
      </c>
      <c r="AU433" s="3">
        <f t="shared" si="293"/>
        <v>5963.0818978488196</v>
      </c>
      <c r="AV433" s="3">
        <f t="shared" si="294"/>
        <v>10744.057376669298</v>
      </c>
      <c r="AW433" s="3">
        <f t="shared" si="295"/>
        <v>5963.0818978488205</v>
      </c>
      <c r="BE433" s="3">
        <f t="shared" si="296"/>
        <v>17124.992756275438</v>
      </c>
      <c r="BF433" s="3" t="e">
        <f t="shared" si="297"/>
        <v>#DIV/0!</v>
      </c>
      <c r="BG433" s="3" t="e">
        <f t="shared" si="298"/>
        <v>#DIV/0!</v>
      </c>
      <c r="BH433" s="3">
        <f t="shared" si="299"/>
        <v>15956.952364585464</v>
      </c>
      <c r="BI433" s="3">
        <f t="shared" si="300"/>
        <v>18115.388132468677</v>
      </c>
      <c r="BJ433" s="3">
        <f t="shared" si="301"/>
        <v>7322.5649262323241</v>
      </c>
      <c r="BK433" s="5" t="e">
        <f t="shared" si="308"/>
        <v>#DIV/0!</v>
      </c>
      <c r="BL433" s="5" t="e">
        <f t="shared" si="309"/>
        <v>#DIV/0!</v>
      </c>
      <c r="BM433" s="39" t="e">
        <f t="shared" si="302"/>
        <v>#DIV/0!</v>
      </c>
      <c r="BN433" s="39" t="e">
        <f t="shared" si="303"/>
        <v>#DIV/0!</v>
      </c>
    </row>
    <row r="434" spans="14:66" x14ac:dyDescent="0.2">
      <c r="N434" s="5">
        <v>2385860640000000</v>
      </c>
      <c r="O434" s="32">
        <f t="shared" si="267"/>
        <v>1733.0518247475104</v>
      </c>
      <c r="P434" s="36">
        <f t="shared" si="268"/>
        <v>1246.8359166342327</v>
      </c>
      <c r="Q434" s="36">
        <f t="shared" si="269"/>
        <v>435.71728256192978</v>
      </c>
      <c r="R434" s="37">
        <f t="shared" si="304"/>
        <v>1682.5531991961625</v>
      </c>
      <c r="S434" s="28">
        <f t="shared" si="270"/>
        <v>1246.8359166342327</v>
      </c>
      <c r="T434" s="28">
        <f t="shared" si="271"/>
        <v>435.71728256192978</v>
      </c>
      <c r="U434" s="28">
        <f t="shared" si="305"/>
        <v>1682.5531991961625</v>
      </c>
      <c r="V434" s="30">
        <f t="shared" si="272"/>
        <v>1240.2848162055941</v>
      </c>
      <c r="W434" s="30">
        <f t="shared" si="273"/>
        <v>460.68779304479961</v>
      </c>
      <c r="X434" s="30">
        <f t="shared" si="310"/>
        <v>1700.9726092503938</v>
      </c>
      <c r="Z434" s="7">
        <f t="shared" si="274"/>
        <v>1414</v>
      </c>
      <c r="AA434" s="7">
        <f t="shared" si="275"/>
        <v>470.5</v>
      </c>
      <c r="AB434" s="3">
        <f t="shared" si="276"/>
        <v>5385860640000000</v>
      </c>
      <c r="AC434" s="3">
        <f t="shared" si="277"/>
        <v>2385860640000000</v>
      </c>
      <c r="AD434" s="3">
        <f t="shared" si="278"/>
        <v>5385860640000000</v>
      </c>
      <c r="AE434" s="3">
        <f t="shared" si="279"/>
        <v>8385860640000000</v>
      </c>
      <c r="AF434" s="3">
        <f t="shared" si="306"/>
        <v>7771721280000000</v>
      </c>
      <c r="AG434" s="3">
        <f t="shared" si="307"/>
        <v>7771721280000000</v>
      </c>
      <c r="AH434" s="10">
        <f t="shared" si="280"/>
        <v>1591.1445671558984</v>
      </c>
      <c r="AI434" s="10">
        <f t="shared" si="281"/>
        <v>1187.9456487024574</v>
      </c>
      <c r="AJ434" s="10">
        <f t="shared" si="282"/>
        <v>16920.890457415433</v>
      </c>
      <c r="AK434" s="10">
        <f t="shared" si="283"/>
        <v>21286.480195428616</v>
      </c>
      <c r="AL434" s="3">
        <f t="shared" si="284"/>
        <v>564.4431433149997</v>
      </c>
      <c r="AM434" s="3">
        <f t="shared" si="285"/>
        <v>444.48544053427446</v>
      </c>
      <c r="AN434" s="3">
        <f t="shared" si="286"/>
        <v>0.74493303961033852</v>
      </c>
      <c r="AO434" s="3">
        <f t="shared" si="287"/>
        <v>0.72915622650593082</v>
      </c>
      <c r="AP434" s="8">
        <f t="shared" si="288"/>
        <v>0.86410930294508193</v>
      </c>
      <c r="AQ434" s="8">
        <f t="shared" si="289"/>
        <v>0.94385533958412715</v>
      </c>
      <c r="AR434" s="3">
        <f t="shared" si="290"/>
        <v>5761063481053198</v>
      </c>
      <c r="AS434" s="3">
        <f t="shared" si="291"/>
        <v>7893703961688330</v>
      </c>
      <c r="AT434" s="3">
        <f t="shared" si="292"/>
        <v>10546.679350151877</v>
      </c>
      <c r="AU434" s="3">
        <f t="shared" si="293"/>
        <v>5893.8747902717432</v>
      </c>
      <c r="AV434" s="3">
        <f t="shared" si="294"/>
        <v>10546.679350151879</v>
      </c>
      <c r="AW434" s="3">
        <f t="shared" si="295"/>
        <v>5893.8747902717432</v>
      </c>
      <c r="BE434" s="3">
        <f t="shared" si="296"/>
        <v>17131.234063245807</v>
      </c>
      <c r="BF434" s="3" t="e">
        <f t="shared" si="297"/>
        <v>#DIV/0!</v>
      </c>
      <c r="BG434" s="3" t="e">
        <f t="shared" si="298"/>
        <v>#DIV/0!</v>
      </c>
      <c r="BH434" s="3">
        <f t="shared" si="299"/>
        <v>15977.114833985826</v>
      </c>
      <c r="BI434" s="3">
        <f t="shared" si="300"/>
        <v>17434.452725280204</v>
      </c>
      <c r="BJ434" s="3">
        <f t="shared" si="301"/>
        <v>7207.3348408226448</v>
      </c>
      <c r="BK434" s="5" t="e">
        <f t="shared" si="308"/>
        <v>#DIV/0!</v>
      </c>
      <c r="BL434" s="5" t="e">
        <f t="shared" si="309"/>
        <v>#DIV/0!</v>
      </c>
      <c r="BM434" s="39" t="e">
        <f t="shared" si="302"/>
        <v>#DIV/0!</v>
      </c>
      <c r="BN434" s="39" t="e">
        <f t="shared" si="303"/>
        <v>#DIV/0!</v>
      </c>
    </row>
    <row r="435" spans="14:66" x14ac:dyDescent="0.2">
      <c r="N435" s="5">
        <v>2513508220000000</v>
      </c>
      <c r="O435" s="32">
        <f t="shared" si="267"/>
        <v>1730.1769061919829</v>
      </c>
      <c r="P435" s="36">
        <f t="shared" si="268"/>
        <v>1244.2128444537905</v>
      </c>
      <c r="Q435" s="36">
        <f t="shared" si="269"/>
        <v>435.35357168272316</v>
      </c>
      <c r="R435" s="37">
        <f t="shared" si="304"/>
        <v>1679.5664161365137</v>
      </c>
      <c r="S435" s="28">
        <f t="shared" si="270"/>
        <v>1244.2128444537905</v>
      </c>
      <c r="T435" s="28">
        <f t="shared" si="271"/>
        <v>435.35357168272316</v>
      </c>
      <c r="U435" s="28">
        <f t="shared" si="305"/>
        <v>1679.5664161365137</v>
      </c>
      <c r="V435" s="30">
        <f t="shared" si="272"/>
        <v>1237.1061146026625</v>
      </c>
      <c r="W435" s="30">
        <f t="shared" si="273"/>
        <v>459.41168612683322</v>
      </c>
      <c r="X435" s="30">
        <f t="shared" si="310"/>
        <v>1696.5178007294958</v>
      </c>
      <c r="Z435" s="7">
        <f t="shared" si="274"/>
        <v>1414</v>
      </c>
      <c r="AA435" s="7">
        <f t="shared" si="275"/>
        <v>470.5</v>
      </c>
      <c r="AB435" s="3">
        <f t="shared" si="276"/>
        <v>5513508220000000</v>
      </c>
      <c r="AC435" s="3">
        <f t="shared" si="277"/>
        <v>2513508220000000</v>
      </c>
      <c r="AD435" s="3">
        <f t="shared" si="278"/>
        <v>5513508220000000</v>
      </c>
      <c r="AE435" s="3">
        <f t="shared" si="279"/>
        <v>8513508220000000</v>
      </c>
      <c r="AF435" s="3">
        <f t="shared" si="306"/>
        <v>8027016440000000</v>
      </c>
      <c r="AG435" s="3">
        <f t="shared" si="307"/>
        <v>8027016440000000</v>
      </c>
      <c r="AH435" s="10">
        <f t="shared" si="280"/>
        <v>1566.7348961052617</v>
      </c>
      <c r="AI435" s="10">
        <f t="shared" si="281"/>
        <v>1176.1598896552127</v>
      </c>
      <c r="AJ435" s="10">
        <f t="shared" si="282"/>
        <v>16382.730174705415</v>
      </c>
      <c r="AK435" s="10">
        <f t="shared" si="283"/>
        <v>20609.474559779414</v>
      </c>
      <c r="AL435" s="3">
        <f t="shared" si="284"/>
        <v>554.57986386900211</v>
      </c>
      <c r="AM435" s="3">
        <f t="shared" si="285"/>
        <v>439.28201067981246</v>
      </c>
      <c r="AN435" s="3">
        <f t="shared" si="286"/>
        <v>0.74404282754407014</v>
      </c>
      <c r="AO435" s="3">
        <f t="shared" si="287"/>
        <v>0.72852533215017978</v>
      </c>
      <c r="AP435" s="8">
        <f t="shared" si="288"/>
        <v>0.86522425766278399</v>
      </c>
      <c r="AQ435" s="8">
        <f t="shared" si="289"/>
        <v>0.94519666297659211</v>
      </c>
      <c r="AR435" s="3">
        <f t="shared" si="290"/>
        <v>5905036697410332</v>
      </c>
      <c r="AS435" s="3">
        <f t="shared" si="291"/>
        <v>8018762290863581</v>
      </c>
      <c r="AT435" s="3">
        <f t="shared" si="292"/>
        <v>10361.89667232419</v>
      </c>
      <c r="AU435" s="3">
        <f t="shared" si="293"/>
        <v>5828.0134080091239</v>
      </c>
      <c r="AV435" s="3">
        <f t="shared" si="294"/>
        <v>10361.89667232419</v>
      </c>
      <c r="AW435" s="3">
        <f t="shared" si="295"/>
        <v>5828.0134080091239</v>
      </c>
      <c r="BE435" s="3">
        <f t="shared" si="296"/>
        <v>17137.360071892515</v>
      </c>
      <c r="BF435" s="3" t="e">
        <f t="shared" si="297"/>
        <v>#DIV/0!</v>
      </c>
      <c r="BG435" s="3" t="e">
        <f t="shared" si="298"/>
        <v>#DIV/0!</v>
      </c>
      <c r="BH435" s="3">
        <f t="shared" si="299"/>
        <v>15996.748864705951</v>
      </c>
      <c r="BI435" s="3">
        <f t="shared" si="300"/>
        <v>16825.288955671811</v>
      </c>
      <c r="BJ435" s="3">
        <f t="shared" si="301"/>
        <v>7098.7734401528478</v>
      </c>
      <c r="BK435" s="5" t="e">
        <f t="shared" si="308"/>
        <v>#DIV/0!</v>
      </c>
      <c r="BL435" s="5" t="e">
        <f t="shared" si="309"/>
        <v>#DIV/0!</v>
      </c>
      <c r="BM435" s="39" t="e">
        <f t="shared" si="302"/>
        <v>#DIV/0!</v>
      </c>
      <c r="BN435" s="39" t="e">
        <f t="shared" si="303"/>
        <v>#DIV/0!</v>
      </c>
    </row>
    <row r="436" spans="14:66" x14ac:dyDescent="0.2">
      <c r="N436" s="5">
        <v>2652820250000000</v>
      </c>
      <c r="O436" s="32">
        <f t="shared" si="267"/>
        <v>1727.077531689094</v>
      </c>
      <c r="P436" s="36">
        <f t="shared" si="268"/>
        <v>1241.3943003635691</v>
      </c>
      <c r="Q436" s="36">
        <f t="shared" si="269"/>
        <v>434.96053362077976</v>
      </c>
      <c r="R436" s="37">
        <f t="shared" si="304"/>
        <v>1676.3548339843487</v>
      </c>
      <c r="S436" s="28">
        <f t="shared" si="270"/>
        <v>1241.3943003635691</v>
      </c>
      <c r="T436" s="28">
        <f t="shared" si="271"/>
        <v>434.96053362077976</v>
      </c>
      <c r="U436" s="28">
        <f t="shared" si="305"/>
        <v>1676.3548339843487</v>
      </c>
      <c r="V436" s="30">
        <f t="shared" si="272"/>
        <v>1233.7072182166075</v>
      </c>
      <c r="W436" s="30">
        <f t="shared" si="273"/>
        <v>458.04538499744302</v>
      </c>
      <c r="X436" s="30">
        <f t="shared" si="310"/>
        <v>1691.7526032140506</v>
      </c>
      <c r="Z436" s="7">
        <f t="shared" si="274"/>
        <v>1414</v>
      </c>
      <c r="AA436" s="7">
        <f t="shared" si="275"/>
        <v>470.5</v>
      </c>
      <c r="AB436" s="3">
        <f t="shared" si="276"/>
        <v>5652820250000000</v>
      </c>
      <c r="AC436" s="3">
        <f t="shared" si="277"/>
        <v>2652820250000000</v>
      </c>
      <c r="AD436" s="3">
        <f t="shared" si="278"/>
        <v>5652820250000000</v>
      </c>
      <c r="AE436" s="3">
        <f t="shared" si="279"/>
        <v>8652820250000000</v>
      </c>
      <c r="AF436" s="3">
        <f t="shared" si="306"/>
        <v>8305640500000000</v>
      </c>
      <c r="AG436" s="3">
        <f t="shared" si="307"/>
        <v>8305640500000000</v>
      </c>
      <c r="AH436" s="10">
        <f t="shared" si="280"/>
        <v>1541.1432127894916</v>
      </c>
      <c r="AI436" s="10">
        <f t="shared" si="281"/>
        <v>1163.6274131531759</v>
      </c>
      <c r="AJ436" s="10">
        <f t="shared" si="282"/>
        <v>15833.149104448288</v>
      </c>
      <c r="AK436" s="10">
        <f t="shared" si="283"/>
        <v>19918.101573395947</v>
      </c>
      <c r="AL436" s="3">
        <f t="shared" si="284"/>
        <v>544.26507386199216</v>
      </c>
      <c r="AM436" s="3">
        <f t="shared" si="285"/>
        <v>433.76300723537298</v>
      </c>
      <c r="AN436" s="3">
        <f t="shared" si="286"/>
        <v>0.74309136220301009</v>
      </c>
      <c r="AO436" s="3">
        <f t="shared" si="287"/>
        <v>0.72784632859061316</v>
      </c>
      <c r="AP436" s="8">
        <f t="shared" si="288"/>
        <v>0.86642497527507978</v>
      </c>
      <c r="AQ436" s="8">
        <f t="shared" si="289"/>
        <v>0.94664768401591415</v>
      </c>
      <c r="AR436" s="3">
        <f t="shared" si="290"/>
        <v>6061800300894790</v>
      </c>
      <c r="AS436" s="3">
        <f t="shared" si="291"/>
        <v>8154947721511132</v>
      </c>
      <c r="AT436" s="3">
        <f t="shared" si="292"/>
        <v>10169.603578627139</v>
      </c>
      <c r="AU436" s="3">
        <f t="shared" si="293"/>
        <v>5758.3568893491911</v>
      </c>
      <c r="AV436" s="3">
        <f t="shared" si="294"/>
        <v>10169.603578627139</v>
      </c>
      <c r="AW436" s="3">
        <f t="shared" si="295"/>
        <v>5758.3568893491911</v>
      </c>
      <c r="BE436" s="3">
        <f t="shared" si="296"/>
        <v>17144.045875887943</v>
      </c>
      <c r="BF436" s="3" t="e">
        <f t="shared" si="297"/>
        <v>#DIV/0!</v>
      </c>
      <c r="BG436" s="3" t="e">
        <f t="shared" si="298"/>
        <v>#DIV/0!</v>
      </c>
      <c r="BH436" s="3">
        <f t="shared" si="299"/>
        <v>16018.005903661475</v>
      </c>
      <c r="BI436" s="3">
        <f t="shared" si="300"/>
        <v>16218.245522561969</v>
      </c>
      <c r="BJ436" s="3">
        <f t="shared" si="301"/>
        <v>6985.09673066919</v>
      </c>
      <c r="BK436" s="5" t="e">
        <f t="shared" si="308"/>
        <v>#DIV/0!</v>
      </c>
      <c r="BL436" s="5" t="e">
        <f t="shared" si="309"/>
        <v>#DIV/0!</v>
      </c>
      <c r="BM436" s="39" t="e">
        <f t="shared" si="302"/>
        <v>#DIV/0!</v>
      </c>
      <c r="BN436" s="39" t="e">
        <f t="shared" si="303"/>
        <v>#DIV/0!</v>
      </c>
    </row>
    <row r="437" spans="14:66" x14ac:dyDescent="0.2">
      <c r="N437" s="5">
        <v>2802465600000000</v>
      </c>
      <c r="O437" s="32">
        <f t="shared" si="267"/>
        <v>1723.7904855340025</v>
      </c>
      <c r="P437" s="36">
        <f t="shared" si="268"/>
        <v>1238.416201104618</v>
      </c>
      <c r="Q437" s="36">
        <f t="shared" si="269"/>
        <v>434.54277677299831</v>
      </c>
      <c r="R437" s="37">
        <f t="shared" si="304"/>
        <v>1672.9589778776162</v>
      </c>
      <c r="S437" s="28">
        <f t="shared" si="270"/>
        <v>1238.416201104618</v>
      </c>
      <c r="T437" s="28">
        <f t="shared" si="271"/>
        <v>434.54277677299831</v>
      </c>
      <c r="U437" s="28">
        <f t="shared" si="305"/>
        <v>1672.9589778776162</v>
      </c>
      <c r="V437" s="30">
        <f t="shared" si="272"/>
        <v>1230.1328132778881</v>
      </c>
      <c r="W437" s="30">
        <f t="shared" si="273"/>
        <v>456.60665253848072</v>
      </c>
      <c r="X437" s="30">
        <f t="shared" si="310"/>
        <v>1686.7394658163689</v>
      </c>
      <c r="Z437" s="7">
        <f t="shared" si="274"/>
        <v>1414</v>
      </c>
      <c r="AA437" s="7">
        <f t="shared" si="275"/>
        <v>470.5</v>
      </c>
      <c r="AB437" s="3">
        <f t="shared" si="276"/>
        <v>5802465600000000</v>
      </c>
      <c r="AC437" s="3">
        <f t="shared" si="277"/>
        <v>2802465600000000</v>
      </c>
      <c r="AD437" s="3">
        <f t="shared" si="278"/>
        <v>5802465600000000</v>
      </c>
      <c r="AE437" s="3">
        <f t="shared" si="279"/>
        <v>8802465600000000</v>
      </c>
      <c r="AF437" s="3">
        <f t="shared" si="306"/>
        <v>8604931200000000</v>
      </c>
      <c r="AG437" s="3">
        <f t="shared" si="307"/>
        <v>8604931200000000</v>
      </c>
      <c r="AH437" s="10">
        <f t="shared" si="280"/>
        <v>1514.7944837817884</v>
      </c>
      <c r="AI437" s="10">
        <f t="shared" si="281"/>
        <v>1150.5331912072575</v>
      </c>
      <c r="AJ437" s="10">
        <f t="shared" si="282"/>
        <v>15282.451583627355</v>
      </c>
      <c r="AK437" s="10">
        <f t="shared" si="283"/>
        <v>19225.324092203213</v>
      </c>
      <c r="AL437" s="3">
        <f t="shared" si="284"/>
        <v>533.67320702075551</v>
      </c>
      <c r="AM437" s="3">
        <f t="shared" si="285"/>
        <v>428.01214250595751</v>
      </c>
      <c r="AN437" s="3">
        <f t="shared" si="286"/>
        <v>0.74209161191275541</v>
      </c>
      <c r="AO437" s="3">
        <f t="shared" si="287"/>
        <v>0.72712771213294569</v>
      </c>
      <c r="AP437" s="8">
        <f t="shared" si="288"/>
        <v>0.86769672824512767</v>
      </c>
      <c r="AQ437" s="8">
        <f t="shared" si="289"/>
        <v>0.9481917483442166</v>
      </c>
      <c r="AR437" s="3">
        <f t="shared" si="290"/>
        <v>6229775460451307</v>
      </c>
      <c r="AS437" s="3">
        <f t="shared" si="291"/>
        <v>8300889670950079</v>
      </c>
      <c r="AT437" s="3">
        <f t="shared" si="292"/>
        <v>9973.132597531403</v>
      </c>
      <c r="AU437" s="3">
        <f t="shared" si="293"/>
        <v>5685.989020369183</v>
      </c>
      <c r="AV437" s="3">
        <f t="shared" si="294"/>
        <v>9973.132597531403</v>
      </c>
      <c r="AW437" s="3">
        <f t="shared" si="295"/>
        <v>5685.989020369183</v>
      </c>
      <c r="BE437" s="3">
        <f t="shared" si="296"/>
        <v>17151.227592204381</v>
      </c>
      <c r="BF437" s="3" t="e">
        <f t="shared" si="297"/>
        <v>#DIV/0!</v>
      </c>
      <c r="BG437" s="3" t="e">
        <f t="shared" si="298"/>
        <v>#DIV/0!</v>
      </c>
      <c r="BH437" s="3">
        <f t="shared" si="299"/>
        <v>16040.6467040838</v>
      </c>
      <c r="BI437" s="3">
        <f t="shared" si="300"/>
        <v>15624.249379272591</v>
      </c>
      <c r="BJ437" s="3">
        <f t="shared" si="301"/>
        <v>6868.2100728421647</v>
      </c>
      <c r="BK437" s="5" t="e">
        <f t="shared" si="308"/>
        <v>#DIV/0!</v>
      </c>
      <c r="BL437" s="5" t="e">
        <f t="shared" si="309"/>
        <v>#DIV/0!</v>
      </c>
      <c r="BM437" s="39" t="e">
        <f t="shared" si="302"/>
        <v>#DIV/0!</v>
      </c>
      <c r="BN437" s="39" t="e">
        <f t="shared" si="303"/>
        <v>#DIV/0!</v>
      </c>
    </row>
    <row r="438" spans="14:66" x14ac:dyDescent="0.2">
      <c r="N438" s="5">
        <v>2956438740000000</v>
      </c>
      <c r="O438" s="32">
        <f t="shared" si="267"/>
        <v>1720.4516981549921</v>
      </c>
      <c r="P438" s="36">
        <f t="shared" si="268"/>
        <v>1235.4034372930653</v>
      </c>
      <c r="Q438" s="36">
        <f t="shared" si="269"/>
        <v>434.11761085272923</v>
      </c>
      <c r="R438" s="37">
        <f t="shared" si="304"/>
        <v>1669.5210481457946</v>
      </c>
      <c r="S438" s="28">
        <f t="shared" si="270"/>
        <v>1235.4034372930653</v>
      </c>
      <c r="T438" s="28">
        <f t="shared" si="271"/>
        <v>434.11761085272923</v>
      </c>
      <c r="U438" s="28">
        <f t="shared" si="305"/>
        <v>1669.5210481457946</v>
      </c>
      <c r="V438" s="30">
        <f t="shared" si="272"/>
        <v>1226.5326355033785</v>
      </c>
      <c r="W438" s="30">
        <f t="shared" si="273"/>
        <v>455.15572249177467</v>
      </c>
      <c r="X438" s="30">
        <f t="shared" si="310"/>
        <v>1681.6883579951532</v>
      </c>
      <c r="Z438" s="7">
        <f t="shared" si="274"/>
        <v>1414</v>
      </c>
      <c r="AA438" s="7">
        <f t="shared" si="275"/>
        <v>470.5</v>
      </c>
      <c r="AB438" s="3">
        <f t="shared" si="276"/>
        <v>5956438740000000</v>
      </c>
      <c r="AC438" s="3">
        <f t="shared" si="277"/>
        <v>2956438740000000</v>
      </c>
      <c r="AD438" s="3">
        <f t="shared" si="278"/>
        <v>5956438740000000</v>
      </c>
      <c r="AE438" s="3">
        <f t="shared" si="279"/>
        <v>8956438740000000</v>
      </c>
      <c r="AF438" s="3">
        <f t="shared" si="306"/>
        <v>8912877480000000</v>
      </c>
      <c r="AG438" s="3">
        <f t="shared" si="307"/>
        <v>8912877480000000</v>
      </c>
      <c r="AH438" s="10">
        <f t="shared" si="280"/>
        <v>1488.8358082485797</v>
      </c>
      <c r="AI438" s="10">
        <f t="shared" si="281"/>
        <v>1137.4404706989328</v>
      </c>
      <c r="AJ438" s="10">
        <f t="shared" si="282"/>
        <v>14754.431970991756</v>
      </c>
      <c r="AK438" s="10">
        <f t="shared" si="283"/>
        <v>18561.07541950763</v>
      </c>
      <c r="AL438" s="3">
        <f t="shared" si="284"/>
        <v>523.26610826629224</v>
      </c>
      <c r="AM438" s="3">
        <f t="shared" si="285"/>
        <v>422.27778301235236</v>
      </c>
      <c r="AN438" s="3">
        <f t="shared" si="286"/>
        <v>0.74108589808066727</v>
      </c>
      <c r="AO438" s="3">
        <f t="shared" si="287"/>
        <v>0.7263995614888713</v>
      </c>
      <c r="AP438" s="8">
        <f t="shared" si="288"/>
        <v>0.86898654490214511</v>
      </c>
      <c r="AQ438" s="8">
        <f t="shared" si="289"/>
        <v>0.94976512037605554</v>
      </c>
      <c r="AR438" s="3">
        <f t="shared" si="290"/>
        <v>6402168603580530</v>
      </c>
      <c r="AS438" s="3">
        <f t="shared" si="291"/>
        <v>8450684773197239</v>
      </c>
      <c r="AT438" s="3">
        <f t="shared" si="292"/>
        <v>9781.0418848815025</v>
      </c>
      <c r="AU438" s="3">
        <f t="shared" si="293"/>
        <v>5614.0440661943439</v>
      </c>
      <c r="AV438" s="3">
        <f t="shared" si="294"/>
        <v>9781.0418848815025</v>
      </c>
      <c r="AW438" s="3">
        <f t="shared" si="295"/>
        <v>5614.0440661943439</v>
      </c>
      <c r="BE438" s="3">
        <f t="shared" si="296"/>
        <v>17158.617005987242</v>
      </c>
      <c r="BF438" s="3" t="e">
        <f t="shared" si="297"/>
        <v>#DIV/0!</v>
      </c>
      <c r="BG438" s="3" t="e">
        <f t="shared" si="298"/>
        <v>#DIV/0!</v>
      </c>
      <c r="BH438" s="3">
        <f t="shared" si="299"/>
        <v>16063.740288968194</v>
      </c>
      <c r="BI438" s="3">
        <f t="shared" si="300"/>
        <v>15067.277891448697</v>
      </c>
      <c r="BJ438" s="3">
        <f t="shared" si="301"/>
        <v>6753.2066713922013</v>
      </c>
      <c r="BK438" s="5" t="e">
        <f t="shared" si="308"/>
        <v>#DIV/0!</v>
      </c>
      <c r="BL438" s="5" t="e">
        <f t="shared" si="309"/>
        <v>#DIV/0!</v>
      </c>
      <c r="BM438" s="39" t="e">
        <f t="shared" si="302"/>
        <v>#DIV/0!</v>
      </c>
      <c r="BN438" s="39" t="e">
        <f t="shared" si="303"/>
        <v>#DIV/0!</v>
      </c>
    </row>
    <row r="439" spans="14:66" x14ac:dyDescent="0.2">
      <c r="N439" s="3">
        <v>3000000000000000</v>
      </c>
      <c r="O439" s="32">
        <f t="shared" si="267"/>
        <v>1719.5147733901861</v>
      </c>
      <c r="P439" s="36">
        <f t="shared" si="268"/>
        <v>1234.5602730546104</v>
      </c>
      <c r="Q439" s="36">
        <f t="shared" si="269"/>
        <v>433.9981683063051</v>
      </c>
      <c r="R439" s="37">
        <f t="shared" si="304"/>
        <v>1668.5584413609156</v>
      </c>
      <c r="S439" s="28">
        <f t="shared" si="270"/>
        <v>1234.5602730546104</v>
      </c>
      <c r="T439" s="28">
        <f t="shared" si="271"/>
        <v>433.9981683063051</v>
      </c>
      <c r="U439" s="28">
        <f t="shared" si="305"/>
        <v>1668.5584413609156</v>
      </c>
      <c r="V439" s="30">
        <f t="shared" si="272"/>
        <v>1225.5276929915972</v>
      </c>
      <c r="W439" s="30">
        <f t="shared" si="273"/>
        <v>454.75040395203087</v>
      </c>
      <c r="X439" s="30">
        <f t="shared" si="310"/>
        <v>1680.278096943628</v>
      </c>
      <c r="Z439" s="7">
        <f t="shared" si="274"/>
        <v>1414</v>
      </c>
      <c r="AA439" s="7">
        <f t="shared" si="275"/>
        <v>470.5</v>
      </c>
      <c r="AB439" s="3">
        <f t="shared" si="276"/>
        <v>6000000000000000</v>
      </c>
      <c r="AC439" s="3">
        <f t="shared" si="277"/>
        <v>3000000000000000</v>
      </c>
      <c r="AD439" s="3">
        <f t="shared" si="278"/>
        <v>6000000000000000</v>
      </c>
      <c r="AE439" s="3">
        <f t="shared" si="279"/>
        <v>9000000000000000</v>
      </c>
      <c r="AF439" s="3">
        <f t="shared" si="306"/>
        <v>9000000000000000</v>
      </c>
      <c r="AG439" s="3">
        <f t="shared" si="307"/>
        <v>9000000000000000</v>
      </c>
      <c r="AH439" s="10">
        <f t="shared" si="280"/>
        <v>1481.6928623852866</v>
      </c>
      <c r="AI439" s="10">
        <f t="shared" si="281"/>
        <v>1133.8039295105477</v>
      </c>
      <c r="AJ439" s="10">
        <f t="shared" si="282"/>
        <v>14611.604938271605</v>
      </c>
      <c r="AK439" s="10">
        <f t="shared" si="283"/>
        <v>18381.399012345679</v>
      </c>
      <c r="AL439" s="3">
        <f t="shared" si="284"/>
        <v>520.4073183195884</v>
      </c>
      <c r="AM439" s="3">
        <f t="shared" si="285"/>
        <v>420.68785849893413</v>
      </c>
      <c r="AN439" s="3">
        <f t="shared" si="286"/>
        <v>0.74080543539309918</v>
      </c>
      <c r="AO439" s="3">
        <f t="shared" si="287"/>
        <v>0.72619557548003499</v>
      </c>
      <c r="AP439" s="8">
        <f t="shared" si="288"/>
        <v>0.86934811365980713</v>
      </c>
      <c r="AQ439" s="8">
        <f t="shared" si="289"/>
        <v>0.95020748406747735</v>
      </c>
      <c r="AR439" s="3">
        <f t="shared" si="290"/>
        <v>6450861574163326</v>
      </c>
      <c r="AS439" s="3">
        <f t="shared" si="291"/>
        <v>8492997105861954</v>
      </c>
      <c r="AT439" s="3">
        <f t="shared" si="292"/>
        <v>9728.4378204080404</v>
      </c>
      <c r="AU439" s="3">
        <f t="shared" si="293"/>
        <v>5594.1340122771971</v>
      </c>
      <c r="AV439" s="3">
        <f t="shared" si="294"/>
        <v>9728.4378204080385</v>
      </c>
      <c r="AW439" s="3">
        <f t="shared" si="295"/>
        <v>5594.1340122771971</v>
      </c>
      <c r="BE439" s="3">
        <f t="shared" si="296"/>
        <v>17160.707579544702</v>
      </c>
      <c r="BF439" s="3" t="e">
        <f t="shared" si="297"/>
        <v>#DIV/0!</v>
      </c>
      <c r="BG439" s="3" t="e">
        <f t="shared" si="298"/>
        <v>#DIV/0!</v>
      </c>
      <c r="BH439" s="3">
        <f t="shared" si="299"/>
        <v>16070.237539433327</v>
      </c>
      <c r="BI439" s="3">
        <f t="shared" si="300"/>
        <v>14918.628763344741</v>
      </c>
      <c r="BJ439" s="3">
        <f t="shared" si="301"/>
        <v>6721.5884467527776</v>
      </c>
      <c r="BK439" s="5" t="e">
        <f t="shared" si="308"/>
        <v>#DIV/0!</v>
      </c>
      <c r="BL439" s="5" t="e">
        <f t="shared" si="309"/>
        <v>#DIV/0!</v>
      </c>
      <c r="BM439" s="39" t="e">
        <f t="shared" si="302"/>
        <v>#DIV/0!</v>
      </c>
      <c r="BN439" s="39" t="e">
        <f t="shared" si="303"/>
        <v>#DIV/0!</v>
      </c>
    </row>
    <row r="440" spans="14:66" x14ac:dyDescent="0.2">
      <c r="N440" s="5">
        <v>3117545900000000</v>
      </c>
      <c r="O440" s="32">
        <f t="shared" si="267"/>
        <v>1717.0028806273187</v>
      </c>
      <c r="P440" s="36">
        <f t="shared" si="268"/>
        <v>1232.3047670708136</v>
      </c>
      <c r="Q440" s="36">
        <f t="shared" si="269"/>
        <v>433.67768684991313</v>
      </c>
      <c r="R440" s="37">
        <f t="shared" si="304"/>
        <v>1665.9824539207266</v>
      </c>
      <c r="S440" s="28">
        <f t="shared" si="270"/>
        <v>1232.3047670708136</v>
      </c>
      <c r="T440" s="28">
        <f t="shared" si="271"/>
        <v>433.67768684991313</v>
      </c>
      <c r="U440" s="28">
        <f t="shared" si="305"/>
        <v>1665.9824539207266</v>
      </c>
      <c r="V440" s="30">
        <f t="shared" si="272"/>
        <v>1222.8446355074188</v>
      </c>
      <c r="W440" s="30">
        <f t="shared" si="273"/>
        <v>453.66762558637362</v>
      </c>
      <c r="X440" s="30">
        <f t="shared" si="310"/>
        <v>1676.5122610937924</v>
      </c>
      <c r="Z440" s="7">
        <f t="shared" si="274"/>
        <v>1414</v>
      </c>
      <c r="AA440" s="7">
        <f t="shared" si="275"/>
        <v>470.5</v>
      </c>
      <c r="AB440" s="3">
        <f t="shared" si="276"/>
        <v>6117545900000000</v>
      </c>
      <c r="AC440" s="3">
        <f t="shared" si="277"/>
        <v>3117545900000000</v>
      </c>
      <c r="AD440" s="3">
        <f t="shared" si="278"/>
        <v>6117545900000000</v>
      </c>
      <c r="AE440" s="3">
        <f t="shared" si="279"/>
        <v>9117545900000000</v>
      </c>
      <c r="AF440" s="3">
        <f t="shared" si="306"/>
        <v>9235091800000000</v>
      </c>
      <c r="AG440" s="3">
        <f t="shared" si="307"/>
        <v>9235091800000000</v>
      </c>
      <c r="AH440" s="10">
        <f t="shared" si="280"/>
        <v>1462.8407097840118</v>
      </c>
      <c r="AI440" s="10">
        <f t="shared" si="281"/>
        <v>1124.1352374800779</v>
      </c>
      <c r="AJ440" s="10">
        <f t="shared" si="282"/>
        <v>14239.646696792384</v>
      </c>
      <c r="AK440" s="10">
        <f t="shared" si="283"/>
        <v>17913.475544564819</v>
      </c>
      <c r="AL440" s="3">
        <f t="shared" si="284"/>
        <v>512.87237630286313</v>
      </c>
      <c r="AM440" s="3">
        <f t="shared" si="285"/>
        <v>416.4665711549643</v>
      </c>
      <c r="AN440" s="3">
        <f t="shared" si="286"/>
        <v>0.74005729398382891</v>
      </c>
      <c r="AO440" s="3">
        <f t="shared" si="287"/>
        <v>0.72564948120462236</v>
      </c>
      <c r="AP440" s="8">
        <f t="shared" si="288"/>
        <v>0.87031662377662555</v>
      </c>
      <c r="AQ440" s="8">
        <f t="shared" si="289"/>
        <v>0.95139518504861331</v>
      </c>
      <c r="AR440" s="3">
        <f t="shared" si="290"/>
        <v>6582082445434416</v>
      </c>
      <c r="AS440" s="3">
        <f t="shared" si="291"/>
        <v>8607027128201085</v>
      </c>
      <c r="AT440" s="3">
        <f t="shared" si="292"/>
        <v>9590.1191932605179</v>
      </c>
      <c r="AU440" s="3">
        <f t="shared" si="293"/>
        <v>5541.3507247955968</v>
      </c>
      <c r="AV440" s="3">
        <f t="shared" si="294"/>
        <v>9590.1191932605179</v>
      </c>
      <c r="AW440" s="3">
        <f t="shared" si="295"/>
        <v>5541.3507247955959</v>
      </c>
      <c r="BE440" s="3">
        <f t="shared" si="296"/>
        <v>17166.348792639263</v>
      </c>
      <c r="BF440" s="3" t="e">
        <f t="shared" si="297"/>
        <v>#DIV/0!</v>
      </c>
      <c r="BG440" s="3" t="e">
        <f t="shared" si="298"/>
        <v>#DIV/0!</v>
      </c>
      <c r="BH440" s="3">
        <f t="shared" si="299"/>
        <v>16087.691703020204</v>
      </c>
      <c r="BI440" s="3">
        <f t="shared" si="300"/>
        <v>14535.351904717012</v>
      </c>
      <c r="BJ440" s="3">
        <f t="shared" si="301"/>
        <v>6638.1953392069545</v>
      </c>
      <c r="BK440" s="5" t="e">
        <f t="shared" si="308"/>
        <v>#DIV/0!</v>
      </c>
      <c r="BL440" s="5" t="e">
        <f t="shared" si="309"/>
        <v>#DIV/0!</v>
      </c>
      <c r="BM440" s="39" t="e">
        <f t="shared" si="302"/>
        <v>#DIV/0!</v>
      </c>
      <c r="BN440" s="39" t="e">
        <f t="shared" si="303"/>
        <v>#DIV/0!</v>
      </c>
    </row>
    <row r="441" spans="14:66" x14ac:dyDescent="0.2">
      <c r="N441" s="5">
        <v>3287785910000000</v>
      </c>
      <c r="O441" s="32">
        <f t="shared" si="267"/>
        <v>1713.4057197384798</v>
      </c>
      <c r="P441" s="36">
        <f t="shared" si="268"/>
        <v>1229.087713188693</v>
      </c>
      <c r="Q441" s="36">
        <f t="shared" si="269"/>
        <v>433.21816808762583</v>
      </c>
      <c r="R441" s="37">
        <f t="shared" si="304"/>
        <v>1662.3058812763188</v>
      </c>
      <c r="S441" s="28">
        <f t="shared" si="270"/>
        <v>1229.087713188693</v>
      </c>
      <c r="T441" s="28">
        <f t="shared" si="271"/>
        <v>433.21816808762583</v>
      </c>
      <c r="U441" s="28">
        <f t="shared" si="305"/>
        <v>1662.3058812763188</v>
      </c>
      <c r="V441" s="30">
        <f t="shared" si="272"/>
        <v>1219.0299002720276</v>
      </c>
      <c r="W441" s="30">
        <f t="shared" si="273"/>
        <v>452.12663109213457</v>
      </c>
      <c r="X441" s="30">
        <f t="shared" si="310"/>
        <v>1671.1565313641622</v>
      </c>
      <c r="Z441" s="7">
        <f t="shared" si="274"/>
        <v>1414</v>
      </c>
      <c r="AA441" s="7">
        <f t="shared" si="275"/>
        <v>470.5</v>
      </c>
      <c r="AB441" s="3">
        <f t="shared" si="276"/>
        <v>6287785910000000</v>
      </c>
      <c r="AC441" s="3">
        <f t="shared" si="277"/>
        <v>3287785910000000</v>
      </c>
      <c r="AD441" s="3">
        <f t="shared" si="278"/>
        <v>6287785910000000</v>
      </c>
      <c r="AE441" s="3">
        <f t="shared" si="279"/>
        <v>9287785910000000</v>
      </c>
      <c r="AF441" s="3">
        <f t="shared" si="306"/>
        <v>9575571820000000</v>
      </c>
      <c r="AG441" s="3">
        <f t="shared" si="307"/>
        <v>9575571820000000</v>
      </c>
      <c r="AH441" s="10">
        <f t="shared" si="280"/>
        <v>1436.5789602146049</v>
      </c>
      <c r="AI441" s="10">
        <f t="shared" si="281"/>
        <v>1110.493356306667</v>
      </c>
      <c r="AJ441" s="10">
        <f t="shared" si="282"/>
        <v>13733.325478252686</v>
      </c>
      <c r="AK441" s="10">
        <f t="shared" si="283"/>
        <v>17276.523451641879</v>
      </c>
      <c r="AL441" s="3">
        <f t="shared" si="284"/>
        <v>502.40060857984167</v>
      </c>
      <c r="AM441" s="3">
        <f t="shared" si="285"/>
        <v>410.5252974967774</v>
      </c>
      <c r="AN441" s="3">
        <f t="shared" si="286"/>
        <v>0.73899542342599345</v>
      </c>
      <c r="AO441" s="3">
        <f t="shared" si="287"/>
        <v>0.72486955432609568</v>
      </c>
      <c r="AP441" s="8">
        <f t="shared" si="288"/>
        <v>0.87170132647461085</v>
      </c>
      <c r="AQ441" s="8">
        <f t="shared" si="289"/>
        <v>0.95310015338062903</v>
      </c>
      <c r="AR441" s="3">
        <f t="shared" si="290"/>
        <v>6771688547609156</v>
      </c>
      <c r="AS441" s="3">
        <f t="shared" si="291"/>
        <v>8771801925089658</v>
      </c>
      <c r="AT441" s="3">
        <f t="shared" si="292"/>
        <v>9398.6725080214728</v>
      </c>
      <c r="AU441" s="3">
        <f t="shared" si="293"/>
        <v>5467.2514098636648</v>
      </c>
      <c r="AV441" s="3">
        <f t="shared" si="294"/>
        <v>9398.6725080214728</v>
      </c>
      <c r="AW441" s="3">
        <f t="shared" si="295"/>
        <v>5467.2514098636648</v>
      </c>
      <c r="BE441" s="3">
        <f t="shared" si="296"/>
        <v>17174.518879164021</v>
      </c>
      <c r="BF441" s="3" t="e">
        <f t="shared" si="297"/>
        <v>#DIV/0!</v>
      </c>
      <c r="BG441" s="3" t="e">
        <f t="shared" si="298"/>
        <v>#DIV/0!</v>
      </c>
      <c r="BH441" s="3">
        <f t="shared" si="299"/>
        <v>16112.773011413385</v>
      </c>
      <c r="BI441" s="3">
        <f t="shared" si="300"/>
        <v>14022.171164858381</v>
      </c>
      <c r="BJ441" s="3">
        <f t="shared" si="301"/>
        <v>6522.1615161665368</v>
      </c>
      <c r="BK441" s="5" t="e">
        <f t="shared" si="308"/>
        <v>#DIV/0!</v>
      </c>
      <c r="BL441" s="5" t="e">
        <f t="shared" si="309"/>
        <v>#DIV/0!</v>
      </c>
      <c r="BM441" s="39" t="e">
        <f t="shared" si="302"/>
        <v>#DIV/0!</v>
      </c>
      <c r="BN441" s="39" t="e">
        <f t="shared" si="303"/>
        <v>#DIV/0!</v>
      </c>
    </row>
    <row r="442" spans="14:66" x14ac:dyDescent="0.2">
      <c r="N442" s="5">
        <v>3462320140000000</v>
      </c>
      <c r="O442" s="32">
        <f t="shared" si="267"/>
        <v>1709.7656659092302</v>
      </c>
      <c r="P442" s="36">
        <f t="shared" si="268"/>
        <v>1225.8481361196104</v>
      </c>
      <c r="Q442" s="36">
        <f t="shared" si="269"/>
        <v>432.75260246219375</v>
      </c>
      <c r="R442" s="37">
        <f t="shared" si="304"/>
        <v>1658.6007385818043</v>
      </c>
      <c r="S442" s="28">
        <f t="shared" si="270"/>
        <v>1225.8481361196104</v>
      </c>
      <c r="T442" s="28">
        <f t="shared" si="271"/>
        <v>432.75260246219375</v>
      </c>
      <c r="U442" s="28">
        <f t="shared" si="305"/>
        <v>1658.6007385818043</v>
      </c>
      <c r="V442" s="30">
        <f t="shared" si="272"/>
        <v>1215.2013823467641</v>
      </c>
      <c r="W442" s="30">
        <f t="shared" si="273"/>
        <v>450.57839468726348</v>
      </c>
      <c r="X442" s="30">
        <f t="shared" si="310"/>
        <v>1665.7797770340276</v>
      </c>
      <c r="Z442" s="7">
        <f t="shared" si="274"/>
        <v>1414</v>
      </c>
      <c r="AA442" s="7">
        <f t="shared" si="275"/>
        <v>470.5</v>
      </c>
      <c r="AB442" s="3">
        <f t="shared" si="276"/>
        <v>6462320140000000</v>
      </c>
      <c r="AC442" s="3">
        <f t="shared" si="277"/>
        <v>3462320140000000</v>
      </c>
      <c r="AD442" s="3">
        <f t="shared" si="278"/>
        <v>6462320140000000</v>
      </c>
      <c r="AE442" s="3">
        <f t="shared" si="279"/>
        <v>9462320140000000</v>
      </c>
      <c r="AF442" s="3">
        <f t="shared" si="306"/>
        <v>9924640280000000</v>
      </c>
      <c r="AG442" s="3">
        <f t="shared" si="307"/>
        <v>9924640280000000</v>
      </c>
      <c r="AH442" s="10">
        <f t="shared" si="280"/>
        <v>1410.8525405782698</v>
      </c>
      <c r="AI442" s="10">
        <f t="shared" si="281"/>
        <v>1096.931664766953</v>
      </c>
      <c r="AJ442" s="10">
        <f t="shared" si="282"/>
        <v>13250.298321587574</v>
      </c>
      <c r="AK442" s="10">
        <f t="shared" si="283"/>
        <v>16668.87528855717</v>
      </c>
      <c r="AL442" s="3">
        <f t="shared" si="284"/>
        <v>492.1703203927699</v>
      </c>
      <c r="AM442" s="3">
        <f t="shared" si="285"/>
        <v>404.6359755120136</v>
      </c>
      <c r="AN442" s="3">
        <f t="shared" si="286"/>
        <v>0.73793214486107805</v>
      </c>
      <c r="AO442" s="3">
        <f t="shared" si="287"/>
        <v>0.72408300317180441</v>
      </c>
      <c r="AP442" s="8">
        <f t="shared" si="288"/>
        <v>0.87309971982884105</v>
      </c>
      <c r="AQ442" s="8">
        <f t="shared" si="289"/>
        <v>0.95482999678743963</v>
      </c>
      <c r="AR442" s="3">
        <f t="shared" si="290"/>
        <v>6965549480051075</v>
      </c>
      <c r="AS442" s="3">
        <f t="shared" si="291"/>
        <v>8940281184607013</v>
      </c>
      <c r="AT442" s="3">
        <f t="shared" si="292"/>
        <v>9212.5011611633108</v>
      </c>
      <c r="AU442" s="3">
        <f t="shared" si="293"/>
        <v>5394.016879032114</v>
      </c>
      <c r="AV442" s="3">
        <f t="shared" si="294"/>
        <v>9212.5011611633108</v>
      </c>
      <c r="AW442" s="3">
        <f t="shared" si="295"/>
        <v>5394.016879032114</v>
      </c>
      <c r="BE442" s="3">
        <f t="shared" si="296"/>
        <v>17182.895052077965</v>
      </c>
      <c r="BF442" s="3" t="e">
        <f t="shared" si="297"/>
        <v>#DIV/0!</v>
      </c>
      <c r="BG442" s="3" t="e">
        <f t="shared" si="298"/>
        <v>#DIV/0!</v>
      </c>
      <c r="BH442" s="3">
        <f t="shared" si="299"/>
        <v>16138.252238069806</v>
      </c>
      <c r="BI442" s="3">
        <f t="shared" si="300"/>
        <v>13541.257758130572</v>
      </c>
      <c r="BJ442" s="3">
        <f t="shared" si="301"/>
        <v>6408.6475653842126</v>
      </c>
      <c r="BK442" s="5" t="e">
        <f t="shared" si="308"/>
        <v>#DIV/0!</v>
      </c>
      <c r="BL442" s="5" t="e">
        <f t="shared" si="309"/>
        <v>#DIV/0!</v>
      </c>
      <c r="BM442" s="39" t="e">
        <f t="shared" si="302"/>
        <v>#DIV/0!</v>
      </c>
      <c r="BN442" s="39" t="e">
        <f t="shared" si="303"/>
        <v>#DIV/0!</v>
      </c>
    </row>
    <row r="443" spans="14:66" x14ac:dyDescent="0.2">
      <c r="N443" s="5">
        <v>3637469750000000</v>
      </c>
      <c r="O443" s="32">
        <f t="shared" si="267"/>
        <v>1706.159147701952</v>
      </c>
      <c r="P443" s="36">
        <f t="shared" si="268"/>
        <v>1222.6543922427488</v>
      </c>
      <c r="Q443" s="36">
        <f t="shared" si="269"/>
        <v>432.29088240531428</v>
      </c>
      <c r="R443" s="37">
        <f t="shared" si="304"/>
        <v>1654.9452746480631</v>
      </c>
      <c r="S443" s="28">
        <f t="shared" si="270"/>
        <v>1222.6543922427488</v>
      </c>
      <c r="T443" s="28">
        <f t="shared" si="271"/>
        <v>432.29088240531428</v>
      </c>
      <c r="U443" s="28">
        <f t="shared" si="305"/>
        <v>1654.9452746480631</v>
      </c>
      <c r="V443" s="30">
        <f t="shared" si="272"/>
        <v>1211.4382497368908</v>
      </c>
      <c r="W443" s="30">
        <f t="shared" si="273"/>
        <v>449.05508155092622</v>
      </c>
      <c r="X443" s="30">
        <f t="shared" si="310"/>
        <v>1660.493331287817</v>
      </c>
      <c r="Z443" s="7">
        <f t="shared" si="274"/>
        <v>1414</v>
      </c>
      <c r="AA443" s="7">
        <f t="shared" si="275"/>
        <v>470.5</v>
      </c>
      <c r="AB443" s="3">
        <f t="shared" si="276"/>
        <v>6637469750000000</v>
      </c>
      <c r="AC443" s="3">
        <f t="shared" si="277"/>
        <v>3637469750000000</v>
      </c>
      <c r="AD443" s="3">
        <f t="shared" si="278"/>
        <v>6637469750000000</v>
      </c>
      <c r="AE443" s="3">
        <f t="shared" si="279"/>
        <v>9637469750000000</v>
      </c>
      <c r="AF443" s="3">
        <f t="shared" si="306"/>
        <v>1.02749395E+16</v>
      </c>
      <c r="AG443" s="3">
        <f t="shared" si="307"/>
        <v>1.02749395E+16</v>
      </c>
      <c r="AH443" s="10">
        <f t="shared" si="280"/>
        <v>1386.1694651391556</v>
      </c>
      <c r="AI443" s="10">
        <f t="shared" si="281"/>
        <v>1083.7332936359142</v>
      </c>
      <c r="AJ443" s="10">
        <f t="shared" si="282"/>
        <v>12798.561436244412</v>
      </c>
      <c r="AK443" s="10">
        <f t="shared" si="283"/>
        <v>16100.59028679547</v>
      </c>
      <c r="AL443" s="3">
        <f t="shared" si="284"/>
        <v>482.38115167688892</v>
      </c>
      <c r="AM443" s="3">
        <f t="shared" si="285"/>
        <v>398.92072677040704</v>
      </c>
      <c r="AN443" s="3">
        <f t="shared" si="286"/>
        <v>0.73688965299368547</v>
      </c>
      <c r="AO443" s="3">
        <f t="shared" si="287"/>
        <v>0.72330649344611231</v>
      </c>
      <c r="AP443" s="8">
        <f t="shared" si="288"/>
        <v>0.87448232986473495</v>
      </c>
      <c r="AQ443" s="8">
        <f t="shared" si="289"/>
        <v>0.95654802092437829</v>
      </c>
      <c r="AR443" s="3">
        <f t="shared" si="290"/>
        <v>7159569182561578</v>
      </c>
      <c r="AS443" s="3">
        <f t="shared" si="291"/>
        <v>9108901742395348</v>
      </c>
      <c r="AT443" s="3">
        <f t="shared" si="292"/>
        <v>9035.134544737055</v>
      </c>
      <c r="AU443" s="3">
        <f t="shared" si="293"/>
        <v>5323.1498913230353</v>
      </c>
      <c r="AV443" s="3">
        <f t="shared" si="294"/>
        <v>9035.134544737055</v>
      </c>
      <c r="AW443" s="3">
        <f t="shared" si="295"/>
        <v>5323.1498913230353</v>
      </c>
      <c r="BE443" s="3">
        <f t="shared" si="296"/>
        <v>17191.300758048477</v>
      </c>
      <c r="BF443" s="3" t="e">
        <f t="shared" si="297"/>
        <v>#DIV/0!</v>
      </c>
      <c r="BG443" s="3" t="e">
        <f t="shared" si="298"/>
        <v>#DIV/0!</v>
      </c>
      <c r="BH443" s="3">
        <f t="shared" si="299"/>
        <v>16163.590636686549</v>
      </c>
      <c r="BI443" s="3">
        <f t="shared" si="300"/>
        <v>13098.668213552988</v>
      </c>
      <c r="BJ443" s="3">
        <f t="shared" si="301"/>
        <v>6299.8822495576942</v>
      </c>
      <c r="BK443" s="5" t="e">
        <f t="shared" si="308"/>
        <v>#DIV/0!</v>
      </c>
      <c r="BL443" s="5" t="e">
        <f t="shared" si="309"/>
        <v>#DIV/0!</v>
      </c>
      <c r="BM443" s="39" t="e">
        <f t="shared" si="302"/>
        <v>#DIV/0!</v>
      </c>
      <c r="BN443" s="39" t="e">
        <f t="shared" si="303"/>
        <v>#DIV/0!</v>
      </c>
    </row>
    <row r="444" spans="14:66" x14ac:dyDescent="0.2">
      <c r="N444" s="5">
        <v>3818240040000000</v>
      </c>
      <c r="O444" s="32">
        <f t="shared" si="267"/>
        <v>1702.4833534884231</v>
      </c>
      <c r="P444" s="36">
        <f t="shared" si="268"/>
        <v>1219.4158897996269</v>
      </c>
      <c r="Q444" s="36">
        <f t="shared" si="269"/>
        <v>431.81995006942742</v>
      </c>
      <c r="R444" s="37">
        <f t="shared" si="304"/>
        <v>1651.2358398690544</v>
      </c>
      <c r="S444" s="28">
        <f t="shared" si="270"/>
        <v>1219.4158897996269</v>
      </c>
      <c r="T444" s="28">
        <f t="shared" si="271"/>
        <v>431.81995006942742</v>
      </c>
      <c r="U444" s="28">
        <f t="shared" si="305"/>
        <v>1651.2358398690544</v>
      </c>
      <c r="V444" s="30">
        <f t="shared" si="272"/>
        <v>1207.6324026441878</v>
      </c>
      <c r="W444" s="30">
        <f t="shared" si="273"/>
        <v>447.51305739657278</v>
      </c>
      <c r="X444" s="30">
        <f t="shared" si="310"/>
        <v>1655.1454600407606</v>
      </c>
      <c r="Z444" s="7">
        <f t="shared" si="274"/>
        <v>1414</v>
      </c>
      <c r="AA444" s="7">
        <f t="shared" si="275"/>
        <v>470.5</v>
      </c>
      <c r="AB444" s="3">
        <f t="shared" si="276"/>
        <v>6818240040000000</v>
      </c>
      <c r="AC444" s="3">
        <f t="shared" si="277"/>
        <v>3818240040000000</v>
      </c>
      <c r="AD444" s="3">
        <f t="shared" si="278"/>
        <v>6818240040000000</v>
      </c>
      <c r="AE444" s="3">
        <f t="shared" si="279"/>
        <v>9818240040000000</v>
      </c>
      <c r="AF444" s="3">
        <f t="shared" si="306"/>
        <v>1.063648008E+16</v>
      </c>
      <c r="AG444" s="3">
        <f t="shared" si="307"/>
        <v>1.063648008E+16</v>
      </c>
      <c r="AH444" s="10">
        <f t="shared" si="280"/>
        <v>1361.8030571496015</v>
      </c>
      <c r="AI444" s="10">
        <f t="shared" si="281"/>
        <v>1070.5225203892858</v>
      </c>
      <c r="AJ444" s="10">
        <f t="shared" si="282"/>
        <v>12363.530364872779</v>
      </c>
      <c r="AK444" s="10">
        <f t="shared" si="283"/>
        <v>15553.321199009955</v>
      </c>
      <c r="AL444" s="3">
        <f t="shared" si="284"/>
        <v>472.74292226513768</v>
      </c>
      <c r="AM444" s="3">
        <f t="shared" si="285"/>
        <v>393.21620363034083</v>
      </c>
      <c r="AN444" s="3">
        <f t="shared" si="286"/>
        <v>0.73583820011799417</v>
      </c>
      <c r="AO444" s="3">
        <f t="shared" si="287"/>
        <v>0.72251805322133422</v>
      </c>
      <c r="AP444" s="8">
        <f t="shared" si="288"/>
        <v>0.87588845068583432</v>
      </c>
      <c r="AQ444" s="8">
        <f t="shared" si="289"/>
        <v>0.95830290224128467</v>
      </c>
      <c r="AR444" s="3">
        <f t="shared" si="290"/>
        <v>7359276614516676</v>
      </c>
      <c r="AS444" s="3">
        <f t="shared" si="291"/>
        <v>9282465346986360</v>
      </c>
      <c r="AT444" s="3">
        <f t="shared" si="292"/>
        <v>8861.2274990035021</v>
      </c>
      <c r="AU444" s="3">
        <f t="shared" si="293"/>
        <v>5252.611795288286</v>
      </c>
      <c r="AV444" s="3">
        <f t="shared" si="294"/>
        <v>8861.2274990035021</v>
      </c>
      <c r="AW444" s="3">
        <f t="shared" si="295"/>
        <v>5252.6117952882878</v>
      </c>
      <c r="BE444" s="3">
        <f t="shared" si="296"/>
        <v>17199.976209315224</v>
      </c>
      <c r="BF444" s="3" t="e">
        <f t="shared" si="297"/>
        <v>#DIV/0!</v>
      </c>
      <c r="BG444" s="3" t="e">
        <f t="shared" si="298"/>
        <v>#DIV/0!</v>
      </c>
      <c r="BH444" s="3">
        <f t="shared" si="299"/>
        <v>16189.508243419887</v>
      </c>
      <c r="BI444" s="3">
        <f t="shared" si="300"/>
        <v>12678.591221952183</v>
      </c>
      <c r="BJ444" s="3">
        <f t="shared" si="301"/>
        <v>6192.6527765548753</v>
      </c>
      <c r="BK444" s="5" t="e">
        <f t="shared" si="308"/>
        <v>#DIV/0!</v>
      </c>
      <c r="BL444" s="5" t="e">
        <f t="shared" si="309"/>
        <v>#DIV/0!</v>
      </c>
      <c r="BM444" s="39" t="e">
        <f t="shared" si="302"/>
        <v>#DIV/0!</v>
      </c>
      <c r="BN444" s="39" t="e">
        <f t="shared" si="303"/>
        <v>#DIV/0!</v>
      </c>
    </row>
    <row r="445" spans="14:66" x14ac:dyDescent="0.2">
      <c r="N445" s="3">
        <v>4000000000000000</v>
      </c>
      <c r="O445" s="32">
        <f t="shared" si="267"/>
        <v>1698.8328984549394</v>
      </c>
      <c r="P445" s="36">
        <f t="shared" si="268"/>
        <v>1216.2164398068169</v>
      </c>
      <c r="Q445" s="36">
        <f t="shared" si="269"/>
        <v>431.3520214985914</v>
      </c>
      <c r="R445" s="37">
        <f t="shared" si="304"/>
        <v>1647.5684613054082</v>
      </c>
      <c r="S445" s="28">
        <f t="shared" si="270"/>
        <v>1216.2164398068169</v>
      </c>
      <c r="T445" s="28">
        <f t="shared" si="271"/>
        <v>431.35202149859134</v>
      </c>
      <c r="U445" s="28">
        <f t="shared" si="305"/>
        <v>1647.5684613054082</v>
      </c>
      <c r="V445" s="30">
        <f t="shared" si="272"/>
        <v>1203.8811578251402</v>
      </c>
      <c r="W445" s="30">
        <f t="shared" si="273"/>
        <v>445.99186136358065</v>
      </c>
      <c r="X445" s="30">
        <f t="shared" si="310"/>
        <v>1649.8730191887209</v>
      </c>
      <c r="Z445" s="7">
        <f t="shared" si="274"/>
        <v>1414</v>
      </c>
      <c r="AA445" s="7">
        <f t="shared" si="275"/>
        <v>470.5</v>
      </c>
      <c r="AB445" s="3">
        <f t="shared" si="276"/>
        <v>7000000000000000</v>
      </c>
      <c r="AC445" s="3">
        <f t="shared" si="277"/>
        <v>4000000000000000</v>
      </c>
      <c r="AD445" s="3">
        <f t="shared" si="278"/>
        <v>7000000000000000</v>
      </c>
      <c r="AE445" s="3">
        <f t="shared" si="279"/>
        <v>1E+16</v>
      </c>
      <c r="AF445" s="3">
        <f t="shared" si="306"/>
        <v>1.1E+16</v>
      </c>
      <c r="AG445" s="3">
        <f t="shared" si="307"/>
        <v>1.1E+16</v>
      </c>
      <c r="AH445" s="10">
        <f t="shared" si="280"/>
        <v>1338.3611075512458</v>
      </c>
      <c r="AI445" s="10">
        <f t="shared" si="281"/>
        <v>1057.6403569253494</v>
      </c>
      <c r="AJ445" s="10">
        <f t="shared" si="282"/>
        <v>11954.949494949495</v>
      </c>
      <c r="AK445" s="10">
        <f t="shared" si="283"/>
        <v>15039.326464646465</v>
      </c>
      <c r="AL445" s="3">
        <f t="shared" si="284"/>
        <v>463.49429130119466</v>
      </c>
      <c r="AM445" s="3">
        <f t="shared" si="285"/>
        <v>387.6690839327818</v>
      </c>
      <c r="AN445" s="3">
        <f t="shared" si="286"/>
        <v>0.73480484536108259</v>
      </c>
      <c r="AO445" s="3">
        <f t="shared" si="287"/>
        <v>0.72173813311483814</v>
      </c>
      <c r="AP445" s="8">
        <f t="shared" si="288"/>
        <v>0.87728178102588394</v>
      </c>
      <c r="AQ445" s="8">
        <f t="shared" si="289"/>
        <v>0.96004921598809834</v>
      </c>
      <c r="AR445" s="3">
        <f t="shared" si="290"/>
        <v>7559538436239315</v>
      </c>
      <c r="AS445" s="3">
        <f t="shared" si="291"/>
        <v>9456507265820620</v>
      </c>
      <c r="AT445" s="3">
        <f t="shared" si="292"/>
        <v>8695.0100615395459</v>
      </c>
      <c r="AU445" s="3">
        <f t="shared" si="293"/>
        <v>5184.2044949468964</v>
      </c>
      <c r="AV445" s="3">
        <f t="shared" si="294"/>
        <v>8695.010061539544</v>
      </c>
      <c r="AW445" s="3">
        <f t="shared" si="295"/>
        <v>5184.2044949468955</v>
      </c>
      <c r="BE445" s="3">
        <f t="shared" si="296"/>
        <v>17208.699156405844</v>
      </c>
      <c r="BF445" s="3" t="e">
        <f t="shared" si="297"/>
        <v>#DIV/0!</v>
      </c>
      <c r="BG445" s="3" t="e">
        <f t="shared" si="298"/>
        <v>#DIV/0!</v>
      </c>
      <c r="BH445" s="3">
        <f t="shared" si="299"/>
        <v>16215.336428568397</v>
      </c>
      <c r="BI445" s="3">
        <f t="shared" si="300"/>
        <v>12289.209711970696</v>
      </c>
      <c r="BJ445" s="3">
        <f t="shared" si="301"/>
        <v>6089.6243263632341</v>
      </c>
      <c r="BK445" s="5" t="e">
        <f t="shared" si="308"/>
        <v>#DIV/0!</v>
      </c>
      <c r="BL445" s="5" t="e">
        <f t="shared" si="309"/>
        <v>#DIV/0!</v>
      </c>
      <c r="BM445" s="39" t="e">
        <f t="shared" si="302"/>
        <v>#DIV/0!</v>
      </c>
      <c r="BN445" s="39" t="e">
        <f t="shared" si="303"/>
        <v>#DIV/0!</v>
      </c>
    </row>
    <row r="446" spans="14:66" x14ac:dyDescent="0.2">
      <c r="N446" s="5">
        <v>4009416960000000</v>
      </c>
      <c r="O446" s="32">
        <f t="shared" si="267"/>
        <v>1698.6449737456805</v>
      </c>
      <c r="P446" s="36">
        <f t="shared" si="268"/>
        <v>1216.0521860301128</v>
      </c>
      <c r="Q446" s="36">
        <f t="shared" si="269"/>
        <v>431.32792780592467</v>
      </c>
      <c r="R446" s="37">
        <f t="shared" si="304"/>
        <v>1647.3801138360375</v>
      </c>
      <c r="S446" s="28">
        <f t="shared" si="270"/>
        <v>1216.0521860301128</v>
      </c>
      <c r="T446" s="28">
        <f t="shared" si="271"/>
        <v>431.32792780592467</v>
      </c>
      <c r="U446" s="28">
        <f t="shared" si="305"/>
        <v>1647.3801138360375</v>
      </c>
      <c r="V446" s="30">
        <f t="shared" si="272"/>
        <v>1203.6887889947209</v>
      </c>
      <c r="W446" s="30">
        <f t="shared" si="273"/>
        <v>445.91381954625922</v>
      </c>
      <c r="X446" s="30">
        <f t="shared" si="310"/>
        <v>1649.6026085409801</v>
      </c>
      <c r="Z446" s="7">
        <f t="shared" si="274"/>
        <v>1414</v>
      </c>
      <c r="AA446" s="7">
        <f t="shared" si="275"/>
        <v>470.5</v>
      </c>
      <c r="AB446" s="3">
        <f t="shared" si="276"/>
        <v>7009416960000000</v>
      </c>
      <c r="AC446" s="3">
        <f t="shared" si="277"/>
        <v>4009416960000000</v>
      </c>
      <c r="AD446" s="3">
        <f t="shared" si="278"/>
        <v>7009416960000000</v>
      </c>
      <c r="AE446" s="3">
        <f t="shared" si="279"/>
        <v>1.000941696E+16</v>
      </c>
      <c r="AF446" s="3">
        <f t="shared" si="306"/>
        <v>1.101883392E+16</v>
      </c>
      <c r="AG446" s="3">
        <f t="shared" si="307"/>
        <v>1.101883392E+16</v>
      </c>
      <c r="AH446" s="10">
        <f t="shared" si="280"/>
        <v>1337.1741223327722</v>
      </c>
      <c r="AI446" s="10">
        <f t="shared" si="281"/>
        <v>1056.9835263240623</v>
      </c>
      <c r="AJ446" s="10">
        <f t="shared" si="282"/>
        <v>11934.515521261659</v>
      </c>
      <c r="AK446" s="10">
        <f t="shared" si="283"/>
        <v>15013.620525747167</v>
      </c>
      <c r="AL446" s="3">
        <f t="shared" si="284"/>
        <v>463.02661296212307</v>
      </c>
      <c r="AM446" s="3">
        <f t="shared" si="285"/>
        <v>387.38665987544107</v>
      </c>
      <c r="AN446" s="3">
        <f t="shared" si="286"/>
        <v>0.73475193720490595</v>
      </c>
      <c r="AO446" s="3">
        <f t="shared" si="287"/>
        <v>0.72169806783493406</v>
      </c>
      <c r="AP446" s="8">
        <f t="shared" si="288"/>
        <v>0.8773534251743359</v>
      </c>
      <c r="AQ446" s="8">
        <f t="shared" si="289"/>
        <v>0.96013920557643195</v>
      </c>
      <c r="AR446" s="3">
        <f t="shared" si="290"/>
        <v>7569899478312634</v>
      </c>
      <c r="AS446" s="3">
        <f t="shared" si="291"/>
        <v>9465511600575684</v>
      </c>
      <c r="AT446" s="3">
        <f t="shared" si="292"/>
        <v>8686.6217745054746</v>
      </c>
      <c r="AU446" s="3">
        <f t="shared" si="293"/>
        <v>5180.7264376323101</v>
      </c>
      <c r="AV446" s="3">
        <f t="shared" si="294"/>
        <v>8686.6217745054746</v>
      </c>
      <c r="AW446" s="3">
        <f t="shared" si="295"/>
        <v>5180.726437632311</v>
      </c>
      <c r="BE446" s="3">
        <f t="shared" si="296"/>
        <v>17209.15109116548</v>
      </c>
      <c r="BF446" s="3" t="e">
        <f t="shared" si="297"/>
        <v>#DIV/0!</v>
      </c>
      <c r="BG446" s="3" t="e">
        <f t="shared" si="298"/>
        <v>#DIV/0!</v>
      </c>
      <c r="BH446" s="3">
        <f t="shared" si="299"/>
        <v>16216.668413444329</v>
      </c>
      <c r="BI446" s="3">
        <f t="shared" si="300"/>
        <v>12269.86140145221</v>
      </c>
      <c r="BJ446" s="3">
        <f t="shared" si="301"/>
        <v>6084.4109527704404</v>
      </c>
      <c r="BK446" s="5" t="e">
        <f t="shared" si="308"/>
        <v>#DIV/0!</v>
      </c>
      <c r="BL446" s="5" t="e">
        <f t="shared" si="309"/>
        <v>#DIV/0!</v>
      </c>
      <c r="BM446" s="39" t="e">
        <f t="shared" si="302"/>
        <v>#DIV/0!</v>
      </c>
      <c r="BN446" s="39" t="e">
        <f t="shared" si="303"/>
        <v>#DIV/0!</v>
      </c>
    </row>
    <row r="447" spans="14:66" x14ac:dyDescent="0.2">
      <c r="N447" s="5">
        <v>4207834370000000</v>
      </c>
      <c r="O447" s="32">
        <f t="shared" si="267"/>
        <v>1694.7121276784353</v>
      </c>
      <c r="P447" s="36">
        <f t="shared" si="268"/>
        <v>1212.6249374109855</v>
      </c>
      <c r="Q447" s="36">
        <f t="shared" si="269"/>
        <v>430.82362908590449</v>
      </c>
      <c r="R447" s="37">
        <f t="shared" si="304"/>
        <v>1643.44856649689</v>
      </c>
      <c r="S447" s="28">
        <f t="shared" si="270"/>
        <v>1212.6249374109857</v>
      </c>
      <c r="T447" s="28">
        <f t="shared" si="271"/>
        <v>430.82362908590449</v>
      </c>
      <c r="U447" s="28">
        <f t="shared" si="305"/>
        <v>1643.4485664968902</v>
      </c>
      <c r="V447" s="30">
        <f t="shared" si="272"/>
        <v>1199.6792138951921</v>
      </c>
      <c r="W447" s="30">
        <f t="shared" si="273"/>
        <v>444.28649085658401</v>
      </c>
      <c r="X447" s="30">
        <f t="shared" si="310"/>
        <v>1643.9657047517762</v>
      </c>
      <c r="Z447" s="7">
        <f t="shared" si="274"/>
        <v>1414</v>
      </c>
      <c r="AA447" s="7">
        <f t="shared" si="275"/>
        <v>470.5</v>
      </c>
      <c r="AB447" s="3">
        <f t="shared" si="276"/>
        <v>7207834370000000</v>
      </c>
      <c r="AC447" s="3">
        <f t="shared" si="277"/>
        <v>4207834370000000</v>
      </c>
      <c r="AD447" s="3">
        <f t="shared" si="278"/>
        <v>7207834370000000</v>
      </c>
      <c r="AE447" s="3">
        <f t="shared" si="279"/>
        <v>1.020783437E+16</v>
      </c>
      <c r="AF447" s="3">
        <f t="shared" si="306"/>
        <v>1.141566874E+16</v>
      </c>
      <c r="AG447" s="3">
        <f t="shared" si="307"/>
        <v>1.141566874E+16</v>
      </c>
      <c r="AH447" s="10">
        <f t="shared" si="280"/>
        <v>1312.7645701191716</v>
      </c>
      <c r="AI447" s="10">
        <f t="shared" si="281"/>
        <v>1043.3783679247615</v>
      </c>
      <c r="AJ447" s="10">
        <f t="shared" si="282"/>
        <v>11519.644397498909</v>
      </c>
      <c r="AK447" s="10">
        <f t="shared" si="283"/>
        <v>14491.712652053626</v>
      </c>
      <c r="AL447" s="3">
        <f t="shared" si="284"/>
        <v>453.42258440100557</v>
      </c>
      <c r="AM447" s="3">
        <f t="shared" si="285"/>
        <v>381.5456655792911</v>
      </c>
      <c r="AN447" s="3">
        <f t="shared" si="286"/>
        <v>0.73365108210119945</v>
      </c>
      <c r="AO447" s="3">
        <f t="shared" si="287"/>
        <v>0.72086152996822883</v>
      </c>
      <c r="AP447" s="8">
        <f t="shared" si="288"/>
        <v>0.87885087582708155</v>
      </c>
      <c r="AQ447" s="8">
        <f t="shared" si="289"/>
        <v>0.96202438552986969</v>
      </c>
      <c r="AR447" s="3">
        <f t="shared" si="290"/>
        <v>7787882092101269</v>
      </c>
      <c r="AS447" s="3">
        <f t="shared" si="291"/>
        <v>9654945987822916</v>
      </c>
      <c r="AT447" s="3">
        <f t="shared" si="292"/>
        <v>8514.7169637313</v>
      </c>
      <c r="AU447" s="3">
        <f t="shared" si="293"/>
        <v>5108.8976339039446</v>
      </c>
      <c r="AV447" s="3">
        <f t="shared" si="294"/>
        <v>8514.7169637313018</v>
      </c>
      <c r="AW447" s="3">
        <f t="shared" si="295"/>
        <v>5108.8976339039446</v>
      </c>
      <c r="BE447" s="3">
        <f t="shared" si="296"/>
        <v>17218.673455548083</v>
      </c>
      <c r="BF447" s="3" t="e">
        <f t="shared" si="297"/>
        <v>#DIV/0!</v>
      </c>
      <c r="BG447" s="3" t="e">
        <f t="shared" si="298"/>
        <v>#DIV/0!</v>
      </c>
      <c r="BH447" s="3">
        <f t="shared" si="299"/>
        <v>16244.595741007475</v>
      </c>
      <c r="BI447" s="3">
        <f t="shared" si="300"/>
        <v>11879.504782378126</v>
      </c>
      <c r="BJ447" s="3">
        <f t="shared" si="301"/>
        <v>5977.2762285384742</v>
      </c>
      <c r="BK447" s="5" t="e">
        <f t="shared" si="308"/>
        <v>#DIV/0!</v>
      </c>
      <c r="BL447" s="5" t="e">
        <f t="shared" si="309"/>
        <v>#DIV/0!</v>
      </c>
      <c r="BM447" s="39" t="e">
        <f t="shared" si="302"/>
        <v>#DIV/0!</v>
      </c>
      <c r="BN447" s="39" t="e">
        <f t="shared" si="303"/>
        <v>#DIV/0!</v>
      </c>
    </row>
    <row r="448" spans="14:66" x14ac:dyDescent="0.2">
      <c r="N448" s="5">
        <v>4416817240000000</v>
      </c>
      <c r="O448" s="32">
        <f t="shared" si="267"/>
        <v>1690.6234232323945</v>
      </c>
      <c r="P448" s="36">
        <f t="shared" si="268"/>
        <v>1209.0825860943005</v>
      </c>
      <c r="Q448" s="36">
        <f t="shared" si="269"/>
        <v>430.29927365762757</v>
      </c>
      <c r="R448" s="37">
        <f t="shared" si="304"/>
        <v>1639.381859751928</v>
      </c>
      <c r="S448" s="28">
        <f t="shared" si="270"/>
        <v>1209.0825860943005</v>
      </c>
      <c r="T448" s="28">
        <f t="shared" si="271"/>
        <v>430.29927365762757</v>
      </c>
      <c r="U448" s="28">
        <f t="shared" si="305"/>
        <v>1639.381859751928</v>
      </c>
      <c r="V448" s="30">
        <f t="shared" si="272"/>
        <v>1195.5427701170042</v>
      </c>
      <c r="W448" s="30">
        <f t="shared" si="273"/>
        <v>442.60637010567416</v>
      </c>
      <c r="X448" s="30">
        <f t="shared" si="310"/>
        <v>1638.1491402226784</v>
      </c>
      <c r="Z448" s="7">
        <f t="shared" si="274"/>
        <v>1414</v>
      </c>
      <c r="AA448" s="7">
        <f t="shared" si="275"/>
        <v>470.5</v>
      </c>
      <c r="AB448" s="3">
        <f t="shared" si="276"/>
        <v>7416817240000000</v>
      </c>
      <c r="AC448" s="3">
        <f t="shared" si="277"/>
        <v>4416817240000000</v>
      </c>
      <c r="AD448" s="3">
        <f t="shared" si="278"/>
        <v>7416817240000000</v>
      </c>
      <c r="AE448" s="3">
        <f t="shared" si="279"/>
        <v>1.041681724E+16</v>
      </c>
      <c r="AF448" s="3">
        <f t="shared" si="306"/>
        <v>1.183363448E+16</v>
      </c>
      <c r="AG448" s="3">
        <f t="shared" si="307"/>
        <v>1.183363448E+16</v>
      </c>
      <c r="AH448" s="10">
        <f t="shared" si="280"/>
        <v>1288.232978650607</v>
      </c>
      <c r="AI448" s="10">
        <f t="shared" si="281"/>
        <v>1029.5154881507451</v>
      </c>
      <c r="AJ448" s="10">
        <f t="shared" si="282"/>
        <v>11112.76883418191</v>
      </c>
      <c r="AK448" s="10">
        <f t="shared" si="283"/>
        <v>13979.863193400843</v>
      </c>
      <c r="AL448" s="3">
        <f t="shared" si="284"/>
        <v>443.79653636132201</v>
      </c>
      <c r="AM448" s="3">
        <f t="shared" si="285"/>
        <v>375.61159700950515</v>
      </c>
      <c r="AN448" s="3">
        <f t="shared" si="286"/>
        <v>0.73251934123575602</v>
      </c>
      <c r="AO448" s="3">
        <f t="shared" si="287"/>
        <v>0.71999582424618191</v>
      </c>
      <c r="AP448" s="8">
        <f t="shared" si="288"/>
        <v>0.88040381254195577</v>
      </c>
      <c r="AQ448" s="8">
        <f t="shared" si="289"/>
        <v>0.96398788711463856</v>
      </c>
      <c r="AR448" s="3">
        <f t="shared" si="290"/>
        <v>8016808397555089</v>
      </c>
      <c r="AS448" s="3">
        <f t="shared" si="291"/>
        <v>9853877965698634</v>
      </c>
      <c r="AT448" s="3">
        <f t="shared" si="292"/>
        <v>8343.0819477552923</v>
      </c>
      <c r="AU448" s="3">
        <f t="shared" si="293"/>
        <v>5036.1231419473361</v>
      </c>
      <c r="AV448" s="3">
        <f t="shared" si="294"/>
        <v>8343.0819477552923</v>
      </c>
      <c r="AW448" s="3">
        <f t="shared" si="295"/>
        <v>5036.123141947337</v>
      </c>
      <c r="BE448" s="3">
        <f t="shared" si="296"/>
        <v>17228.702873016351</v>
      </c>
      <c r="BF448" s="3" t="e">
        <f t="shared" si="297"/>
        <v>#DIV/0!</v>
      </c>
      <c r="BG448" s="3" t="e">
        <f t="shared" si="298"/>
        <v>#DIV/0!</v>
      </c>
      <c r="BH448" s="3">
        <f t="shared" si="299"/>
        <v>16273.732774676755</v>
      </c>
      <c r="BI448" s="3">
        <f t="shared" si="300"/>
        <v>11501.041892498346</v>
      </c>
      <c r="BJ448" s="3">
        <f t="shared" si="301"/>
        <v>5869.7503669986309</v>
      </c>
      <c r="BK448" s="5" t="e">
        <f t="shared" si="308"/>
        <v>#DIV/0!</v>
      </c>
      <c r="BL448" s="5" t="e">
        <f t="shared" si="309"/>
        <v>#DIV/0!</v>
      </c>
      <c r="BM448" s="39" t="e">
        <f t="shared" si="302"/>
        <v>#DIV/0!</v>
      </c>
      <c r="BN448" s="39" t="e">
        <f t="shared" si="303"/>
        <v>#DIV/0!</v>
      </c>
    </row>
    <row r="449" spans="14:66" x14ac:dyDescent="0.2">
      <c r="N449" s="5">
        <v>4631801740000000</v>
      </c>
      <c r="O449" s="32">
        <f t="shared" si="267"/>
        <v>1686.4721028007041</v>
      </c>
      <c r="P449" s="36">
        <f t="shared" si="268"/>
        <v>1205.5076160641606</v>
      </c>
      <c r="Q449" s="36">
        <f t="shared" si="269"/>
        <v>429.76691747813641</v>
      </c>
      <c r="R449" s="37">
        <f t="shared" si="304"/>
        <v>1635.2745335422969</v>
      </c>
      <c r="S449" s="28">
        <f t="shared" si="270"/>
        <v>1205.5076160641606</v>
      </c>
      <c r="T449" s="28">
        <f t="shared" si="271"/>
        <v>429.76691747813641</v>
      </c>
      <c r="U449" s="28">
        <f t="shared" si="305"/>
        <v>1635.2745335422969</v>
      </c>
      <c r="V449" s="30">
        <f t="shared" si="272"/>
        <v>1191.3750598739625</v>
      </c>
      <c r="W449" s="30">
        <f t="shared" si="273"/>
        <v>440.91232917205167</v>
      </c>
      <c r="X449" s="30">
        <f t="shared" si="310"/>
        <v>1632.2873890460141</v>
      </c>
      <c r="Z449" s="7">
        <f t="shared" si="274"/>
        <v>1414</v>
      </c>
      <c r="AA449" s="7">
        <f t="shared" si="275"/>
        <v>470.5</v>
      </c>
      <c r="AB449" s="3">
        <f t="shared" si="276"/>
        <v>7631801740000000</v>
      </c>
      <c r="AC449" s="3">
        <f t="shared" si="277"/>
        <v>4631801740000000</v>
      </c>
      <c r="AD449" s="3">
        <f t="shared" si="278"/>
        <v>7631801740000000</v>
      </c>
      <c r="AE449" s="3">
        <f t="shared" si="279"/>
        <v>1.063180174E+16</v>
      </c>
      <c r="AF449" s="3">
        <f t="shared" si="306"/>
        <v>1.226360348E+16</v>
      </c>
      <c r="AG449" s="3">
        <f t="shared" si="307"/>
        <v>1.226360348E+16</v>
      </c>
      <c r="AH449" s="10">
        <f t="shared" si="280"/>
        <v>1264.1661040769252</v>
      </c>
      <c r="AI449" s="10">
        <f t="shared" si="281"/>
        <v>1015.7281302910474</v>
      </c>
      <c r="AJ449" s="10">
        <f t="shared" si="282"/>
        <v>10723.148759571965</v>
      </c>
      <c r="AK449" s="10">
        <f t="shared" si="283"/>
        <v>13489.721139541531</v>
      </c>
      <c r="AL449" s="3">
        <f t="shared" si="284"/>
        <v>434.37835869745027</v>
      </c>
      <c r="AM449" s="3">
        <f t="shared" si="285"/>
        <v>369.72745270589814</v>
      </c>
      <c r="AN449" s="3">
        <f t="shared" si="286"/>
        <v>0.73138324358930162</v>
      </c>
      <c r="AO449" s="3">
        <f t="shared" si="287"/>
        <v>0.71912109223476672</v>
      </c>
      <c r="AP449" s="8">
        <f t="shared" si="288"/>
        <v>0.88197651151998957</v>
      </c>
      <c r="AQ449" s="8">
        <f t="shared" si="289"/>
        <v>0.96598490293066719</v>
      </c>
      <c r="AR449" s="3">
        <f t="shared" si="290"/>
        <v>8251615751101578</v>
      </c>
      <c r="AS449" s="3">
        <f t="shared" si="291"/>
        <v>1.005790262969641E+16</v>
      </c>
      <c r="AT449" s="3">
        <f t="shared" si="292"/>
        <v>8175.779550965698</v>
      </c>
      <c r="AU449" s="3">
        <f t="shared" si="293"/>
        <v>4964.1549854452751</v>
      </c>
      <c r="AV449" s="3">
        <f t="shared" si="294"/>
        <v>8175.7795509656971</v>
      </c>
      <c r="AW449" s="3">
        <f t="shared" si="295"/>
        <v>4964.1549854452751</v>
      </c>
      <c r="BE449" s="3">
        <f t="shared" si="296"/>
        <v>17239.020318172057</v>
      </c>
      <c r="BF449" s="3" t="e">
        <f t="shared" si="297"/>
        <v>#DIV/0!</v>
      </c>
      <c r="BG449" s="3" t="e">
        <f t="shared" si="298"/>
        <v>#DIV/0!</v>
      </c>
      <c r="BH449" s="3">
        <f t="shared" si="299"/>
        <v>16303.420764255095</v>
      </c>
      <c r="BI449" s="3">
        <f t="shared" si="300"/>
        <v>11142.411138047979</v>
      </c>
      <c r="BJ449" s="3">
        <f t="shared" si="301"/>
        <v>5764.4032996288915</v>
      </c>
      <c r="BK449" s="5" t="e">
        <f t="shared" si="308"/>
        <v>#DIV/0!</v>
      </c>
      <c r="BL449" s="5" t="e">
        <f t="shared" si="309"/>
        <v>#DIV/0!</v>
      </c>
      <c r="BM449" s="39" t="e">
        <f t="shared" si="302"/>
        <v>#DIV/0!</v>
      </c>
      <c r="BN449" s="39" t="e">
        <f t="shared" si="303"/>
        <v>#DIV/0!</v>
      </c>
    </row>
    <row r="450" spans="14:66" x14ac:dyDescent="0.2">
      <c r="N450" s="5">
        <v>4856305120000000</v>
      </c>
      <c r="O450" s="32">
        <f t="shared" si="267"/>
        <v>1682.1937006163089</v>
      </c>
      <c r="P450" s="36">
        <f t="shared" si="268"/>
        <v>1201.8459828264681</v>
      </c>
      <c r="Q450" s="36">
        <f t="shared" si="269"/>
        <v>429.21839649324778</v>
      </c>
      <c r="R450" s="37">
        <f t="shared" si="304"/>
        <v>1631.064379319716</v>
      </c>
      <c r="S450" s="28">
        <f t="shared" si="270"/>
        <v>1201.8459828264681</v>
      </c>
      <c r="T450" s="28">
        <f t="shared" si="271"/>
        <v>429.21839649324778</v>
      </c>
      <c r="U450" s="28">
        <f t="shared" si="305"/>
        <v>1631.064379319716</v>
      </c>
      <c r="V450" s="30">
        <f t="shared" si="272"/>
        <v>1187.1122574183221</v>
      </c>
      <c r="W450" s="30">
        <f t="shared" si="273"/>
        <v>439.17848544405797</v>
      </c>
      <c r="X450" s="30">
        <f t="shared" si="310"/>
        <v>1626.2907428623801</v>
      </c>
      <c r="Z450" s="7">
        <f t="shared" si="274"/>
        <v>1414</v>
      </c>
      <c r="AA450" s="7">
        <f t="shared" si="275"/>
        <v>470.5</v>
      </c>
      <c r="AB450" s="3">
        <f t="shared" si="276"/>
        <v>7856305120000000</v>
      </c>
      <c r="AC450" s="3">
        <f t="shared" si="277"/>
        <v>4856305120000000</v>
      </c>
      <c r="AD450" s="3">
        <f t="shared" si="278"/>
        <v>7856305120000000</v>
      </c>
      <c r="AE450" s="3">
        <f t="shared" si="279"/>
        <v>1.085630512E+16</v>
      </c>
      <c r="AF450" s="3">
        <f t="shared" si="306"/>
        <v>1.271261024E+16</v>
      </c>
      <c r="AG450" s="3">
        <f t="shared" si="307"/>
        <v>1.271261024E+16</v>
      </c>
      <c r="AH450" s="10">
        <f t="shared" si="280"/>
        <v>1240.2062290357621</v>
      </c>
      <c r="AI450" s="10">
        <f t="shared" si="281"/>
        <v>1001.8157776157245</v>
      </c>
      <c r="AJ450" s="10">
        <f t="shared" si="282"/>
        <v>10344.409366903114</v>
      </c>
      <c r="AK450" s="10">
        <f t="shared" si="283"/>
        <v>13013.266983564115</v>
      </c>
      <c r="AL450" s="3">
        <f t="shared" si="284"/>
        <v>425.02735847206293</v>
      </c>
      <c r="AM450" s="3">
        <f t="shared" si="285"/>
        <v>363.80775923094865</v>
      </c>
      <c r="AN450" s="3">
        <f t="shared" si="286"/>
        <v>0.73022570574788193</v>
      </c>
      <c r="AO450" s="3">
        <f t="shared" si="287"/>
        <v>0.71822410642956869</v>
      </c>
      <c r="AP450" s="8">
        <f t="shared" si="288"/>
        <v>0.88359314108661036</v>
      </c>
      <c r="AQ450" s="8">
        <f t="shared" si="289"/>
        <v>0.9680463749517364</v>
      </c>
      <c r="AR450" s="3">
        <f t="shared" si="290"/>
        <v>8496087389302156</v>
      </c>
      <c r="AS450" s="3">
        <f t="shared" si="291"/>
        <v>1.0270301201625764E+16</v>
      </c>
      <c r="AT450" s="3">
        <f t="shared" si="292"/>
        <v>8010.2665146641539</v>
      </c>
      <c r="AU450" s="3">
        <f t="shared" si="293"/>
        <v>4891.9431028652098</v>
      </c>
      <c r="AV450" s="3">
        <f t="shared" si="294"/>
        <v>8010.266514664153</v>
      </c>
      <c r="AW450" s="3">
        <f t="shared" si="295"/>
        <v>4891.9431028652098</v>
      </c>
      <c r="BE450" s="3">
        <f t="shared" si="296"/>
        <v>17249.794589388912</v>
      </c>
      <c r="BF450" s="3" t="e">
        <f t="shared" si="297"/>
        <v>#DIV/0!</v>
      </c>
      <c r="BG450" s="3" t="e">
        <f t="shared" si="298"/>
        <v>#DIV/0!</v>
      </c>
      <c r="BH450" s="3">
        <f t="shared" si="299"/>
        <v>16334.125711180504</v>
      </c>
      <c r="BI450" s="3">
        <f t="shared" si="300"/>
        <v>10797.091234891375</v>
      </c>
      <c r="BJ450" s="3">
        <f t="shared" si="301"/>
        <v>5659.6652422176012</v>
      </c>
      <c r="BK450" s="5" t="e">
        <f t="shared" si="308"/>
        <v>#DIV/0!</v>
      </c>
      <c r="BL450" s="5" t="e">
        <f t="shared" si="309"/>
        <v>#DIV/0!</v>
      </c>
      <c r="BM450" s="39" t="e">
        <f t="shared" si="302"/>
        <v>#DIV/0!</v>
      </c>
      <c r="BN450" s="39" t="e">
        <f t="shared" si="303"/>
        <v>#DIV/0!</v>
      </c>
    </row>
    <row r="451" spans="14:66" x14ac:dyDescent="0.2">
      <c r="N451" s="3">
        <v>5000000000000000</v>
      </c>
      <c r="O451" s="32">
        <f t="shared" si="267"/>
        <v>1679.4845478111836</v>
      </c>
      <c r="P451" s="36">
        <f t="shared" si="268"/>
        <v>1199.539298532</v>
      </c>
      <c r="Q451" s="36">
        <f t="shared" si="269"/>
        <v>428.87117596183862</v>
      </c>
      <c r="R451" s="37">
        <f t="shared" si="304"/>
        <v>1628.4104744938386</v>
      </c>
      <c r="S451" s="28">
        <f t="shared" si="270"/>
        <v>1199.539298532</v>
      </c>
      <c r="T451" s="28">
        <f t="shared" si="271"/>
        <v>428.87117596183862</v>
      </c>
      <c r="U451" s="28">
        <f t="shared" si="305"/>
        <v>1628.4104744938386</v>
      </c>
      <c r="V451" s="30">
        <f t="shared" si="272"/>
        <v>1184.429455370836</v>
      </c>
      <c r="W451" s="30">
        <f t="shared" si="273"/>
        <v>438.08674219618018</v>
      </c>
      <c r="X451" s="30">
        <f t="shared" si="310"/>
        <v>1622.5161975670162</v>
      </c>
      <c r="Z451" s="7">
        <f t="shared" si="274"/>
        <v>1414</v>
      </c>
      <c r="AA451" s="7">
        <f t="shared" si="275"/>
        <v>470.5</v>
      </c>
      <c r="AB451" s="3">
        <f t="shared" si="276"/>
        <v>8000000000000000</v>
      </c>
      <c r="AC451" s="3">
        <f t="shared" si="277"/>
        <v>5000000000000000</v>
      </c>
      <c r="AD451" s="3">
        <f t="shared" si="278"/>
        <v>8000000000000000</v>
      </c>
      <c r="AE451" s="3">
        <f t="shared" si="279"/>
        <v>1.1E+16</v>
      </c>
      <c r="AF451" s="3">
        <f t="shared" si="306"/>
        <v>1.3E+16</v>
      </c>
      <c r="AG451" s="3">
        <f t="shared" si="307"/>
        <v>1.3E+16</v>
      </c>
      <c r="AH451" s="10">
        <f t="shared" si="280"/>
        <v>1225.4585398762069</v>
      </c>
      <c r="AI451" s="10">
        <f t="shared" si="281"/>
        <v>993.15913565972767</v>
      </c>
      <c r="AJ451" s="10">
        <f t="shared" si="282"/>
        <v>10115.726495726494</v>
      </c>
      <c r="AK451" s="10">
        <f t="shared" si="283"/>
        <v>12725.583931623931</v>
      </c>
      <c r="AL451" s="3">
        <f t="shared" si="284"/>
        <v>419.28431041657916</v>
      </c>
      <c r="AM451" s="3">
        <f t="shared" si="285"/>
        <v>360.13339242568264</v>
      </c>
      <c r="AN451" s="3">
        <f t="shared" si="286"/>
        <v>0.72949957590781267</v>
      </c>
      <c r="AO451" s="3">
        <f t="shared" si="287"/>
        <v>0.71765851662913172</v>
      </c>
      <c r="AP451" s="8">
        <f t="shared" si="288"/>
        <v>0.88461462465603402</v>
      </c>
      <c r="AQ451" s="8">
        <f t="shared" si="289"/>
        <v>0.96935334798271922</v>
      </c>
      <c r="AR451" s="3">
        <f t="shared" si="290"/>
        <v>8652178768742555</v>
      </c>
      <c r="AS451" s="3">
        <f t="shared" si="291"/>
        <v>1.0405900055330602E+16</v>
      </c>
      <c r="AT451" s="3">
        <f t="shared" si="292"/>
        <v>7908.9015214161909</v>
      </c>
      <c r="AU451" s="3">
        <f t="shared" si="293"/>
        <v>4847.215672128249</v>
      </c>
      <c r="AV451" s="3">
        <f t="shared" si="294"/>
        <v>7908.9015214161927</v>
      </c>
      <c r="AW451" s="3">
        <f t="shared" si="295"/>
        <v>4847.2156721282481</v>
      </c>
      <c r="BE451" s="3">
        <f t="shared" si="296"/>
        <v>17256.690733266983</v>
      </c>
      <c r="BF451" s="3" t="e">
        <f t="shared" si="297"/>
        <v>#DIV/0!</v>
      </c>
      <c r="BG451" s="3" t="e">
        <f t="shared" si="298"/>
        <v>#DIV/0!</v>
      </c>
      <c r="BH451" s="3">
        <f t="shared" si="299"/>
        <v>16353.624479570355</v>
      </c>
      <c r="BI451" s="3">
        <f t="shared" si="300"/>
        <v>10590.058082384381</v>
      </c>
      <c r="BJ451" s="3">
        <f t="shared" si="301"/>
        <v>5595.2675095542672</v>
      </c>
      <c r="BK451" s="5" t="e">
        <f t="shared" si="308"/>
        <v>#DIV/0!</v>
      </c>
      <c r="BL451" s="5" t="e">
        <f t="shared" si="309"/>
        <v>#DIV/0!</v>
      </c>
      <c r="BM451" s="39" t="e">
        <f t="shared" si="302"/>
        <v>#DIV/0!</v>
      </c>
      <c r="BN451" s="39" t="e">
        <f t="shared" si="303"/>
        <v>#DIV/0!</v>
      </c>
    </row>
    <row r="452" spans="14:66" x14ac:dyDescent="0.2">
      <c r="N452" s="5">
        <v>5088700970000000</v>
      </c>
      <c r="O452" s="32">
        <f t="shared" si="267"/>
        <v>1677.8232980291273</v>
      </c>
      <c r="P452" s="36">
        <f t="shared" si="268"/>
        <v>1198.1293996284321</v>
      </c>
      <c r="Q452" s="36">
        <f t="shared" si="269"/>
        <v>428.65831515584193</v>
      </c>
      <c r="R452" s="37">
        <f t="shared" si="304"/>
        <v>1626.7877147842742</v>
      </c>
      <c r="S452" s="28">
        <f t="shared" si="270"/>
        <v>1198.1293996284321</v>
      </c>
      <c r="T452" s="28">
        <f t="shared" si="271"/>
        <v>428.65831515584188</v>
      </c>
      <c r="U452" s="28">
        <f t="shared" si="305"/>
        <v>1626.7877147842739</v>
      </c>
      <c r="V452" s="30">
        <f t="shared" si="272"/>
        <v>1182.7905178446263</v>
      </c>
      <c r="W452" s="30">
        <f t="shared" si="273"/>
        <v>437.41959762604745</v>
      </c>
      <c r="X452" s="30">
        <f t="shared" si="310"/>
        <v>1620.2101154706738</v>
      </c>
      <c r="Z452" s="7">
        <f t="shared" si="274"/>
        <v>1414</v>
      </c>
      <c r="AA452" s="7">
        <f t="shared" si="275"/>
        <v>470.5</v>
      </c>
      <c r="AB452" s="3">
        <f t="shared" si="276"/>
        <v>8088700970000000</v>
      </c>
      <c r="AC452" s="3">
        <f t="shared" si="277"/>
        <v>5088700970000000</v>
      </c>
      <c r="AD452" s="3">
        <f t="shared" si="278"/>
        <v>8088700970000000</v>
      </c>
      <c r="AE452" s="3">
        <f t="shared" si="279"/>
        <v>1.108870097E+16</v>
      </c>
      <c r="AF452" s="3">
        <f t="shared" si="306"/>
        <v>1.317740194E+16</v>
      </c>
      <c r="AG452" s="3">
        <f t="shared" si="307"/>
        <v>1.317740194E+16</v>
      </c>
      <c r="AH452" s="10">
        <f t="shared" si="280"/>
        <v>1216.5725666559515</v>
      </c>
      <c r="AI452" s="10">
        <f t="shared" si="281"/>
        <v>987.90861014167297</v>
      </c>
      <c r="AJ452" s="10">
        <f t="shared" si="282"/>
        <v>9979.542632395749</v>
      </c>
      <c r="AK452" s="10">
        <f t="shared" si="283"/>
        <v>12554.264631553851</v>
      </c>
      <c r="AL452" s="3">
        <f t="shared" si="284"/>
        <v>415.82861046575493</v>
      </c>
      <c r="AM452" s="3">
        <f t="shared" si="285"/>
        <v>357.90814859663567</v>
      </c>
      <c r="AN452" s="3">
        <f t="shared" si="286"/>
        <v>0.72905689050852573</v>
      </c>
      <c r="AO452" s="3">
        <f t="shared" si="287"/>
        <v>0.71731262114805738</v>
      </c>
      <c r="AP452" s="8">
        <f t="shared" si="288"/>
        <v>0.88524016404150518</v>
      </c>
      <c r="AQ452" s="8">
        <f t="shared" si="289"/>
        <v>0.97015536776764011</v>
      </c>
      <c r="AR452" s="3">
        <f t="shared" si="290"/>
        <v>8748384649390368</v>
      </c>
      <c r="AS452" s="3">
        <f t="shared" si="291"/>
        <v>1.0489469395751592E+16</v>
      </c>
      <c r="AT452" s="3">
        <f t="shared" si="292"/>
        <v>7848.0115780404285</v>
      </c>
      <c r="AU452" s="3">
        <f t="shared" si="293"/>
        <v>4820.1629076842109</v>
      </c>
      <c r="AV452" s="3">
        <f t="shared" si="294"/>
        <v>7848.0115780404285</v>
      </c>
      <c r="AW452" s="3">
        <f t="shared" si="295"/>
        <v>4820.16290768421</v>
      </c>
      <c r="BE452" s="3">
        <f t="shared" si="296"/>
        <v>17260.947632686399</v>
      </c>
      <c r="BF452" s="3" t="e">
        <f t="shared" si="297"/>
        <v>#DIV/0!</v>
      </c>
      <c r="BG452" s="3" t="e">
        <f t="shared" si="298"/>
        <v>#DIV/0!</v>
      </c>
      <c r="BH452" s="3">
        <f t="shared" si="299"/>
        <v>16365.602339670824</v>
      </c>
      <c r="BI452" s="3">
        <f t="shared" si="300"/>
        <v>10467.265692175666</v>
      </c>
      <c r="BJ452" s="3">
        <f t="shared" si="301"/>
        <v>5556.4916977519861</v>
      </c>
      <c r="BK452" s="5" t="e">
        <f t="shared" si="308"/>
        <v>#DIV/0!</v>
      </c>
      <c r="BL452" s="5" t="e">
        <f t="shared" si="309"/>
        <v>#DIV/0!</v>
      </c>
      <c r="BM452" s="39" t="e">
        <f t="shared" si="302"/>
        <v>#DIV/0!</v>
      </c>
      <c r="BN452" s="39" t="e">
        <f t="shared" si="303"/>
        <v>#DIV/0!</v>
      </c>
    </row>
    <row r="453" spans="14:66" x14ac:dyDescent="0.2">
      <c r="N453" s="5">
        <v>5328991200000000</v>
      </c>
      <c r="O453" s="32">
        <f t="shared" si="267"/>
        <v>1673.3642424844795</v>
      </c>
      <c r="P453" s="36">
        <f t="shared" si="268"/>
        <v>1194.3620718183033</v>
      </c>
      <c r="Q453" s="36">
        <f t="shared" si="269"/>
        <v>428.08720890574102</v>
      </c>
      <c r="R453" s="37">
        <f t="shared" si="304"/>
        <v>1622.4492807240445</v>
      </c>
      <c r="S453" s="28">
        <f t="shared" si="270"/>
        <v>1194.3620718183033</v>
      </c>
      <c r="T453" s="28">
        <f t="shared" si="271"/>
        <v>428.08720890574102</v>
      </c>
      <c r="U453" s="28">
        <f t="shared" si="305"/>
        <v>1622.4492807240445</v>
      </c>
      <c r="V453" s="30">
        <f t="shared" si="272"/>
        <v>1178.4138892795766</v>
      </c>
      <c r="W453" s="30">
        <f t="shared" si="273"/>
        <v>435.63738561514407</v>
      </c>
      <c r="X453" s="30">
        <f t="shared" si="310"/>
        <v>1614.0512748947206</v>
      </c>
      <c r="Z453" s="7">
        <f t="shared" si="274"/>
        <v>1414</v>
      </c>
      <c r="AA453" s="7">
        <f t="shared" si="275"/>
        <v>470.5</v>
      </c>
      <c r="AB453" s="3">
        <f t="shared" si="276"/>
        <v>8328991200000000</v>
      </c>
      <c r="AC453" s="3">
        <f t="shared" si="277"/>
        <v>5328991200000000</v>
      </c>
      <c r="AD453" s="3">
        <f t="shared" si="278"/>
        <v>8328991200000000</v>
      </c>
      <c r="AE453" s="3">
        <f t="shared" si="279"/>
        <v>1.13289912E+16</v>
      </c>
      <c r="AF453" s="3">
        <f t="shared" si="306"/>
        <v>1.36579824E+16</v>
      </c>
      <c r="AG453" s="3">
        <f t="shared" si="307"/>
        <v>1.36579824E+16</v>
      </c>
      <c r="AH453" s="10">
        <f t="shared" si="280"/>
        <v>1193.2928211675207</v>
      </c>
      <c r="AI453" s="10">
        <f t="shared" si="281"/>
        <v>974.02879499235144</v>
      </c>
      <c r="AJ453" s="10">
        <f t="shared" si="282"/>
        <v>9628.3946334887969</v>
      </c>
      <c r="AK453" s="10">
        <f t="shared" si="283"/>
        <v>12112.520448928906</v>
      </c>
      <c r="AL453" s="3">
        <f t="shared" si="284"/>
        <v>406.79203602940242</v>
      </c>
      <c r="AM453" s="3">
        <f t="shared" si="285"/>
        <v>352.03797460726173</v>
      </c>
      <c r="AN453" s="3">
        <f t="shared" si="286"/>
        <v>0.72787815875143391</v>
      </c>
      <c r="AO453" s="3">
        <f t="shared" si="287"/>
        <v>0.71638766708903256</v>
      </c>
      <c r="AP453" s="8">
        <f t="shared" si="288"/>
        <v>0.88691611193587094</v>
      </c>
      <c r="AQ453" s="8">
        <f t="shared" si="289"/>
        <v>0.97231019536510632</v>
      </c>
      <c r="AR453" s="3">
        <f t="shared" si="290"/>
        <v>9008450098362084</v>
      </c>
      <c r="AS453" s="3">
        <f t="shared" si="291"/>
        <v>1.0715350252725908E+16</v>
      </c>
      <c r="AT453" s="3">
        <f t="shared" si="292"/>
        <v>7689.1454200660146</v>
      </c>
      <c r="AU453" s="3">
        <f t="shared" si="293"/>
        <v>4748.9218840260392</v>
      </c>
      <c r="AV453" s="3">
        <f t="shared" si="294"/>
        <v>7689.1454200660146</v>
      </c>
      <c r="AW453" s="3">
        <f t="shared" si="295"/>
        <v>4748.9218840260392</v>
      </c>
      <c r="BE453" s="3">
        <f t="shared" si="296"/>
        <v>17272.479539728425</v>
      </c>
      <c r="BF453" s="3" t="e">
        <f t="shared" si="297"/>
        <v>#DIV/0!</v>
      </c>
      <c r="BG453" s="3" t="e">
        <f t="shared" si="298"/>
        <v>#DIV/0!</v>
      </c>
      <c r="BH453" s="3">
        <f t="shared" si="299"/>
        <v>16397.83200238151</v>
      </c>
      <c r="BI453" s="3">
        <f t="shared" si="300"/>
        <v>10152.273081957017</v>
      </c>
      <c r="BJ453" s="3">
        <f t="shared" si="301"/>
        <v>5454.9986589940136</v>
      </c>
      <c r="BK453" s="5" t="e">
        <f t="shared" si="308"/>
        <v>#DIV/0!</v>
      </c>
      <c r="BL453" s="5" t="e">
        <f t="shared" si="309"/>
        <v>#DIV/0!</v>
      </c>
      <c r="BM453" s="39" t="e">
        <f t="shared" si="302"/>
        <v>#DIV/0!</v>
      </c>
      <c r="BN453" s="39" t="e">
        <f t="shared" si="303"/>
        <v>#DIV/0!</v>
      </c>
    </row>
    <row r="454" spans="14:66" x14ac:dyDescent="0.2">
      <c r="N454" s="5">
        <v>5573426630000000</v>
      </c>
      <c r="O454" s="32">
        <f t="shared" si="267"/>
        <v>1668.8880362661032</v>
      </c>
      <c r="P454" s="36">
        <f t="shared" si="268"/>
        <v>1190.6051166639138</v>
      </c>
      <c r="Q454" s="36">
        <f t="shared" si="269"/>
        <v>427.51433174556178</v>
      </c>
      <c r="R454" s="37">
        <f t="shared" si="304"/>
        <v>1618.1194484094756</v>
      </c>
      <c r="S454" s="28">
        <f t="shared" si="270"/>
        <v>1190.6051166639138</v>
      </c>
      <c r="T454" s="28">
        <f t="shared" si="271"/>
        <v>427.51433174556178</v>
      </c>
      <c r="U454" s="28">
        <f t="shared" si="305"/>
        <v>1618.1194484094756</v>
      </c>
      <c r="V454" s="30">
        <f t="shared" si="272"/>
        <v>1174.0524655996935</v>
      </c>
      <c r="W454" s="30">
        <f t="shared" si="273"/>
        <v>433.86048943216281</v>
      </c>
      <c r="X454" s="30">
        <f t="shared" si="310"/>
        <v>1607.9129550318562</v>
      </c>
      <c r="Z454" s="7">
        <f t="shared" si="274"/>
        <v>1414</v>
      </c>
      <c r="AA454" s="7">
        <f t="shared" si="275"/>
        <v>470.5</v>
      </c>
      <c r="AB454" s="3">
        <f t="shared" si="276"/>
        <v>8573426630000000</v>
      </c>
      <c r="AC454" s="3">
        <f t="shared" si="277"/>
        <v>5573426630000000</v>
      </c>
      <c r="AD454" s="3">
        <f t="shared" si="278"/>
        <v>8573426630000000</v>
      </c>
      <c r="AE454" s="3">
        <f t="shared" si="279"/>
        <v>1.157342663E+16</v>
      </c>
      <c r="AF454" s="3">
        <f t="shared" si="306"/>
        <v>1.414685326E+16</v>
      </c>
      <c r="AG454" s="3">
        <f t="shared" si="307"/>
        <v>1.414685326E+16</v>
      </c>
      <c r="AH454" s="10">
        <f t="shared" si="280"/>
        <v>1170.7282188431541</v>
      </c>
      <c r="AI454" s="10">
        <f t="shared" si="281"/>
        <v>960.40213896401985</v>
      </c>
      <c r="AJ454" s="10">
        <f t="shared" si="282"/>
        <v>9295.667526026522</v>
      </c>
      <c r="AK454" s="10">
        <f t="shared" si="283"/>
        <v>11693.949747741366</v>
      </c>
      <c r="AL454" s="3">
        <f t="shared" si="284"/>
        <v>398.05639610242451</v>
      </c>
      <c r="AM454" s="3">
        <f t="shared" si="285"/>
        <v>346.29221534240497</v>
      </c>
      <c r="AN454" s="3">
        <f t="shared" si="286"/>
        <v>0.72670851064250741</v>
      </c>
      <c r="AO454" s="3">
        <f t="shared" si="287"/>
        <v>0.7154642726966014</v>
      </c>
      <c r="AP454" s="8">
        <f t="shared" si="288"/>
        <v>0.88859403418369853</v>
      </c>
      <c r="AQ454" s="8">
        <f t="shared" si="289"/>
        <v>0.97447617117248309</v>
      </c>
      <c r="AR454" s="3">
        <f t="shared" si="290"/>
        <v>9272185515087320</v>
      </c>
      <c r="AS454" s="3">
        <f t="shared" si="291"/>
        <v>1.094437770845866E+16</v>
      </c>
      <c r="AT454" s="3">
        <f t="shared" si="292"/>
        <v>7536.0527950410205</v>
      </c>
      <c r="AU454" s="3">
        <f t="shared" si="293"/>
        <v>4679.361779272067</v>
      </c>
      <c r="AV454" s="3">
        <f t="shared" si="294"/>
        <v>7536.0527950410205</v>
      </c>
      <c r="AW454" s="3">
        <f t="shared" si="295"/>
        <v>4679.361779272067</v>
      </c>
      <c r="BE454" s="3">
        <f t="shared" si="296"/>
        <v>17284.210381454857</v>
      </c>
      <c r="BF454" s="3" t="e">
        <f t="shared" si="297"/>
        <v>#DIV/0!</v>
      </c>
      <c r="BG454" s="3" t="e">
        <f t="shared" si="298"/>
        <v>#DIV/0!</v>
      </c>
      <c r="BH454" s="3">
        <f t="shared" si="299"/>
        <v>16430.300903201543</v>
      </c>
      <c r="BI454" s="3">
        <f t="shared" si="300"/>
        <v>9855.8242488821634</v>
      </c>
      <c r="BJ454" s="3">
        <f t="shared" si="301"/>
        <v>5356.7526645450407</v>
      </c>
      <c r="BK454" s="5" t="e">
        <f t="shared" si="308"/>
        <v>#DIV/0!</v>
      </c>
      <c r="BL454" s="5" t="e">
        <f t="shared" si="309"/>
        <v>#DIV/0!</v>
      </c>
      <c r="BM454" s="39" t="e">
        <f t="shared" si="302"/>
        <v>#DIV/0!</v>
      </c>
      <c r="BN454" s="39" t="e">
        <f t="shared" si="303"/>
        <v>#DIV/0!</v>
      </c>
    </row>
    <row r="455" spans="14:66" x14ac:dyDescent="0.2">
      <c r="N455" s="5">
        <v>5828555400000000</v>
      </c>
      <c r="O455" s="32">
        <f t="shared" si="267"/>
        <v>1664.2776484428089</v>
      </c>
      <c r="P455" s="36">
        <f t="shared" si="268"/>
        <v>1186.76136228925</v>
      </c>
      <c r="Q455" s="36">
        <f t="shared" si="269"/>
        <v>426.92480709952474</v>
      </c>
      <c r="R455" s="37">
        <f t="shared" si="304"/>
        <v>1613.6861693887747</v>
      </c>
      <c r="S455" s="28">
        <f t="shared" si="270"/>
        <v>1186.76136228925</v>
      </c>
      <c r="T455" s="28">
        <f t="shared" si="271"/>
        <v>426.92480709952474</v>
      </c>
      <c r="U455" s="28">
        <f t="shared" si="305"/>
        <v>1613.6861693887747</v>
      </c>
      <c r="V455" s="30">
        <f t="shared" si="272"/>
        <v>1169.5926089957895</v>
      </c>
      <c r="W455" s="30">
        <f t="shared" si="273"/>
        <v>432.04269620136307</v>
      </c>
      <c r="X455" s="30">
        <f t="shared" si="310"/>
        <v>1601.6353051971525</v>
      </c>
      <c r="Z455" s="7">
        <f t="shared" si="274"/>
        <v>1414</v>
      </c>
      <c r="AA455" s="7">
        <f t="shared" si="275"/>
        <v>470.5</v>
      </c>
      <c r="AB455" s="3">
        <f t="shared" si="276"/>
        <v>8828555400000000</v>
      </c>
      <c r="AC455" s="3">
        <f t="shared" si="277"/>
        <v>5828555400000000</v>
      </c>
      <c r="AD455" s="3">
        <f t="shared" si="278"/>
        <v>8828555400000000</v>
      </c>
      <c r="AE455" s="3">
        <f t="shared" si="279"/>
        <v>1.18285554E+16</v>
      </c>
      <c r="AF455" s="3">
        <f t="shared" si="306"/>
        <v>1.46571108E+16</v>
      </c>
      <c r="AG455" s="3">
        <f t="shared" si="307"/>
        <v>1.46571108E+16</v>
      </c>
      <c r="AH455" s="10">
        <f t="shared" si="280"/>
        <v>1148.288055463986</v>
      </c>
      <c r="AI455" s="10">
        <f t="shared" si="281"/>
        <v>946.67974820771269</v>
      </c>
      <c r="AJ455" s="10">
        <f t="shared" si="282"/>
        <v>8972.0577430883877</v>
      </c>
      <c r="AK455" s="10">
        <f t="shared" si="283"/>
        <v>11286.848640805192</v>
      </c>
      <c r="AL455" s="3">
        <f t="shared" si="284"/>
        <v>389.39191930029625</v>
      </c>
      <c r="AM455" s="3">
        <f t="shared" si="285"/>
        <v>340.52347496608138</v>
      </c>
      <c r="AN455" s="3">
        <f t="shared" si="286"/>
        <v>0.72551765005740942</v>
      </c>
      <c r="AO455" s="3">
        <f t="shared" si="287"/>
        <v>0.71451856061250074</v>
      </c>
      <c r="AP455" s="8">
        <f t="shared" si="288"/>
        <v>0.89031767425079533</v>
      </c>
      <c r="AQ455" s="8">
        <f t="shared" si="289"/>
        <v>0.97670984827954133</v>
      </c>
      <c r="AR455" s="3">
        <f t="shared" si="290"/>
        <v>9546601924874450</v>
      </c>
      <c r="AS455" s="3">
        <f t="shared" si="291"/>
        <v>1.118263255359359E+16</v>
      </c>
      <c r="AT455" s="3">
        <f t="shared" si="292"/>
        <v>7384.6621471697645</v>
      </c>
      <c r="AU455" s="3">
        <f t="shared" si="293"/>
        <v>4609.6897883872725</v>
      </c>
      <c r="AV455" s="3">
        <f t="shared" si="294"/>
        <v>7384.6621471697645</v>
      </c>
      <c r="AW455" s="3">
        <f t="shared" si="295"/>
        <v>4609.6897883872716</v>
      </c>
      <c r="BE455" s="3">
        <f t="shared" si="296"/>
        <v>17296.454413429798</v>
      </c>
      <c r="BF455" s="3" t="e">
        <f t="shared" si="297"/>
        <v>#DIV/0!</v>
      </c>
      <c r="BG455" s="3" t="e">
        <f t="shared" si="298"/>
        <v>#DIV/0!</v>
      </c>
      <c r="BH455" s="3">
        <f t="shared" si="299"/>
        <v>16463.863169800639</v>
      </c>
      <c r="BI455" s="3">
        <f t="shared" si="300"/>
        <v>9569.2177697717161</v>
      </c>
      <c r="BJ455" s="3">
        <f t="shared" si="301"/>
        <v>5259.1754987591585</v>
      </c>
      <c r="BK455" s="5" t="e">
        <f t="shared" si="308"/>
        <v>#DIV/0!</v>
      </c>
      <c r="BL455" s="5" t="e">
        <f t="shared" si="309"/>
        <v>#DIV/0!</v>
      </c>
      <c r="BM455" s="39" t="e">
        <f t="shared" si="302"/>
        <v>#DIV/0!</v>
      </c>
      <c r="BN455" s="39" t="e">
        <f t="shared" si="303"/>
        <v>#DIV/0!</v>
      </c>
    </row>
    <row r="456" spans="14:66" x14ac:dyDescent="0.2">
      <c r="N456" s="3">
        <v>6000000000000000</v>
      </c>
      <c r="O456" s="32">
        <f t="shared" si="267"/>
        <v>1661.2135957314892</v>
      </c>
      <c r="P456" s="36">
        <f t="shared" si="268"/>
        <v>1184.2211822776667</v>
      </c>
      <c r="Q456" s="36">
        <f t="shared" si="269"/>
        <v>426.53334116408371</v>
      </c>
      <c r="R456" s="37">
        <f t="shared" si="304"/>
        <v>1610.7545234417503</v>
      </c>
      <c r="S456" s="28">
        <f t="shared" si="270"/>
        <v>1184.2211822776667</v>
      </c>
      <c r="T456" s="28">
        <f t="shared" si="271"/>
        <v>426.53334116408371</v>
      </c>
      <c r="U456" s="28">
        <f t="shared" si="305"/>
        <v>1610.7545234417503</v>
      </c>
      <c r="V456" s="30">
        <f t="shared" si="272"/>
        <v>1166.6461433814529</v>
      </c>
      <c r="W456" s="30">
        <f t="shared" si="273"/>
        <v>430.8413575007857</v>
      </c>
      <c r="X456" s="30">
        <f t="shared" si="310"/>
        <v>1597.4875008822387</v>
      </c>
      <c r="Z456" s="7">
        <f t="shared" si="274"/>
        <v>1414</v>
      </c>
      <c r="AA456" s="7">
        <f t="shared" si="275"/>
        <v>470.5</v>
      </c>
      <c r="AB456" s="3">
        <f t="shared" si="276"/>
        <v>9000000000000000</v>
      </c>
      <c r="AC456" s="3">
        <f t="shared" si="277"/>
        <v>6000000000000000</v>
      </c>
      <c r="AD456" s="3">
        <f t="shared" si="278"/>
        <v>9000000000000000</v>
      </c>
      <c r="AE456" s="3">
        <f t="shared" si="279"/>
        <v>1.2E+16</v>
      </c>
      <c r="AF456" s="3">
        <f t="shared" si="306"/>
        <v>1.5E+16</v>
      </c>
      <c r="AG456" s="3">
        <f t="shared" si="307"/>
        <v>1.5E+16</v>
      </c>
      <c r="AH456" s="10">
        <f t="shared" si="280"/>
        <v>1133.8039295105477</v>
      </c>
      <c r="AI456" s="10">
        <f t="shared" si="281"/>
        <v>937.73125540143599</v>
      </c>
      <c r="AJ456" s="10">
        <f t="shared" si="282"/>
        <v>8766.9629629629617</v>
      </c>
      <c r="AK456" s="10">
        <f t="shared" si="283"/>
        <v>11028.839407407408</v>
      </c>
      <c r="AL456" s="3">
        <f t="shared" si="284"/>
        <v>383.81165938305065</v>
      </c>
      <c r="AM456" s="3">
        <f t="shared" si="285"/>
        <v>336.77103601309994</v>
      </c>
      <c r="AN456" s="3">
        <f t="shared" si="286"/>
        <v>0.72473377657805149</v>
      </c>
      <c r="AO456" s="3">
        <f t="shared" si="287"/>
        <v>0.71389304772635132</v>
      </c>
      <c r="AP456" s="8">
        <f t="shared" si="288"/>
        <v>0.89146068728540317</v>
      </c>
      <c r="AQ456" s="8">
        <f t="shared" si="289"/>
        <v>0.97819580347589263</v>
      </c>
      <c r="AR456" s="3">
        <f t="shared" si="290"/>
        <v>9730526747366356</v>
      </c>
      <c r="AS456" s="3">
        <f t="shared" si="291"/>
        <v>1.134229109430342E+16</v>
      </c>
      <c r="AT456" s="3">
        <f t="shared" si="292"/>
        <v>7287.3938874735068</v>
      </c>
      <c r="AU456" s="3">
        <f t="shared" si="293"/>
        <v>4564.4573031272266</v>
      </c>
      <c r="AV456" s="3">
        <f t="shared" si="294"/>
        <v>7287.3938874735059</v>
      </c>
      <c r="AW456" s="3">
        <f t="shared" si="295"/>
        <v>4564.4573031272266</v>
      </c>
      <c r="BE456" s="3">
        <f t="shared" si="296"/>
        <v>17304.682310128126</v>
      </c>
      <c r="BF456" s="3" t="e">
        <f t="shared" si="297"/>
        <v>#DIV/0!</v>
      </c>
      <c r="BG456" s="3" t="e">
        <f t="shared" si="298"/>
        <v>#DIV/0!</v>
      </c>
      <c r="BH456" s="3">
        <f t="shared" si="299"/>
        <v>16486.235811844032</v>
      </c>
      <c r="BI456" s="3">
        <f t="shared" si="300"/>
        <v>9388.3780981605014</v>
      </c>
      <c r="BJ456" s="3">
        <f t="shared" si="301"/>
        <v>5196.2614469182863</v>
      </c>
      <c r="BK456" s="5" t="e">
        <f t="shared" si="308"/>
        <v>#DIV/0!</v>
      </c>
      <c r="BL456" s="5" t="e">
        <f t="shared" si="309"/>
        <v>#DIV/0!</v>
      </c>
      <c r="BM456" s="39" t="e">
        <f t="shared" si="302"/>
        <v>#DIV/0!</v>
      </c>
      <c r="BN456" s="39" t="e">
        <f t="shared" si="303"/>
        <v>#DIV/0!</v>
      </c>
    </row>
    <row r="457" spans="14:66" x14ac:dyDescent="0.2">
      <c r="N457" s="5">
        <v>6089469120000000</v>
      </c>
      <c r="O457" s="32">
        <f t="shared" si="267"/>
        <v>1659.6251948205017</v>
      </c>
      <c r="P457" s="36">
        <f t="shared" si="268"/>
        <v>1182.9088403637527</v>
      </c>
      <c r="Q457" s="36">
        <f t="shared" si="269"/>
        <v>426.33051748095346</v>
      </c>
      <c r="R457" s="37">
        <f t="shared" si="304"/>
        <v>1609.2393578447061</v>
      </c>
      <c r="S457" s="28">
        <f t="shared" si="270"/>
        <v>1182.9088403637527</v>
      </c>
      <c r="T457" s="28">
        <f t="shared" si="271"/>
        <v>426.33051748095346</v>
      </c>
      <c r="U457" s="28">
        <f t="shared" si="305"/>
        <v>1609.2393578447061</v>
      </c>
      <c r="V457" s="30">
        <f t="shared" si="272"/>
        <v>1165.1240787509307</v>
      </c>
      <c r="W457" s="30">
        <f t="shared" si="273"/>
        <v>430.22066910479367</v>
      </c>
      <c r="X457" s="30">
        <f t="shared" si="310"/>
        <v>1595.3447478557243</v>
      </c>
      <c r="Z457" s="7">
        <f t="shared" si="274"/>
        <v>1414</v>
      </c>
      <c r="AA457" s="7">
        <f t="shared" si="275"/>
        <v>470.5</v>
      </c>
      <c r="AB457" s="3">
        <f t="shared" si="276"/>
        <v>9089469120000000</v>
      </c>
      <c r="AC457" s="3">
        <f t="shared" si="277"/>
        <v>6089469120000000</v>
      </c>
      <c r="AD457" s="3">
        <f t="shared" si="278"/>
        <v>9089469120000000</v>
      </c>
      <c r="AE457" s="3">
        <f t="shared" si="279"/>
        <v>1.208946912E+16</v>
      </c>
      <c r="AF457" s="3">
        <f t="shared" si="306"/>
        <v>1.517893824E+16</v>
      </c>
      <c r="AG457" s="3">
        <f t="shared" si="307"/>
        <v>1.517893824E+16</v>
      </c>
      <c r="AH457" s="10">
        <f t="shared" si="280"/>
        <v>1126.4258069910509</v>
      </c>
      <c r="AI457" s="10">
        <f t="shared" si="281"/>
        <v>933.1452335845571</v>
      </c>
      <c r="AJ457" s="10">
        <f t="shared" si="282"/>
        <v>8663.6128538885496</v>
      </c>
      <c r="AK457" s="10">
        <f t="shared" si="283"/>
        <v>10898.824970191794</v>
      </c>
      <c r="AL457" s="3">
        <f t="shared" si="284"/>
        <v>380.97283548050541</v>
      </c>
      <c r="AM457" s="3">
        <f t="shared" si="285"/>
        <v>334.85082575187903</v>
      </c>
      <c r="AN457" s="3">
        <f t="shared" si="286"/>
        <v>0.72432974834726171</v>
      </c>
      <c r="AO457" s="3">
        <f t="shared" si="287"/>
        <v>0.71356972477707581</v>
      </c>
      <c r="AP457" s="8">
        <f t="shared" si="288"/>
        <v>0.89205244822201224</v>
      </c>
      <c r="AQ457" s="8">
        <f t="shared" si="289"/>
        <v>0.97896655843244562</v>
      </c>
      <c r="AR457" s="3">
        <f t="shared" si="290"/>
        <v>9826357723850408</v>
      </c>
      <c r="AS457" s="3">
        <f t="shared" si="291"/>
        <v>1.142546874217016E+16</v>
      </c>
      <c r="AT457" s="3">
        <f t="shared" si="292"/>
        <v>7237.9796047030977</v>
      </c>
      <c r="AU457" s="3">
        <f t="shared" si="293"/>
        <v>4541.3370733580987</v>
      </c>
      <c r="AV457" s="3">
        <f t="shared" si="294"/>
        <v>7237.9796047030977</v>
      </c>
      <c r="AW457" s="3">
        <f t="shared" si="295"/>
        <v>4541.3370733580996</v>
      </c>
      <c r="BE457" s="3">
        <f t="shared" si="296"/>
        <v>17308.976074277307</v>
      </c>
      <c r="BF457" s="3" t="e">
        <f t="shared" si="297"/>
        <v>#DIV/0!</v>
      </c>
      <c r="BG457" s="3" t="e">
        <f t="shared" si="298"/>
        <v>#DIV/0!</v>
      </c>
      <c r="BH457" s="3">
        <f t="shared" si="299"/>
        <v>16497.854890616389</v>
      </c>
      <c r="BI457" s="3">
        <f t="shared" si="300"/>
        <v>9297.4703143251281</v>
      </c>
      <c r="BJ457" s="3">
        <f t="shared" si="301"/>
        <v>5164.2339205287253</v>
      </c>
      <c r="BK457" s="5" t="e">
        <f t="shared" si="308"/>
        <v>#DIV/0!</v>
      </c>
      <c r="BL457" s="5" t="e">
        <f t="shared" si="309"/>
        <v>#DIV/0!</v>
      </c>
      <c r="BM457" s="39" t="e">
        <f t="shared" si="302"/>
        <v>#DIV/0!</v>
      </c>
      <c r="BN457" s="39" t="e">
        <f t="shared" si="303"/>
        <v>#DIV/0!</v>
      </c>
    </row>
    <row r="458" spans="14:66" x14ac:dyDescent="0.2">
      <c r="N458" s="5">
        <v>6359529820000000</v>
      </c>
      <c r="O458" s="32">
        <f t="shared" si="267"/>
        <v>1654.8735014723857</v>
      </c>
      <c r="P458" s="36">
        <f t="shared" si="268"/>
        <v>1179.0011161441412</v>
      </c>
      <c r="Q458" s="36">
        <f t="shared" si="269"/>
        <v>425.72425634023494</v>
      </c>
      <c r="R458" s="37">
        <f t="shared" si="304"/>
        <v>1604.7253724843761</v>
      </c>
      <c r="S458" s="28">
        <f t="shared" si="270"/>
        <v>1179.0011161441412</v>
      </c>
      <c r="T458" s="28">
        <f t="shared" si="271"/>
        <v>425.72425634023494</v>
      </c>
      <c r="U458" s="28">
        <f t="shared" si="305"/>
        <v>1604.7253724843761</v>
      </c>
      <c r="V458" s="30">
        <f t="shared" si="272"/>
        <v>1160.5922309459033</v>
      </c>
      <c r="W458" s="30">
        <f t="shared" si="273"/>
        <v>428.37221604154422</v>
      </c>
      <c r="X458" s="30">
        <f t="shared" si="310"/>
        <v>1588.9644469874474</v>
      </c>
      <c r="Z458" s="7">
        <f t="shared" si="274"/>
        <v>1414</v>
      </c>
      <c r="AA458" s="7">
        <f t="shared" si="275"/>
        <v>470.5</v>
      </c>
      <c r="AB458" s="3">
        <f t="shared" si="276"/>
        <v>9359529820000000</v>
      </c>
      <c r="AC458" s="3">
        <f t="shared" si="277"/>
        <v>6359529820000000</v>
      </c>
      <c r="AD458" s="3">
        <f t="shared" si="278"/>
        <v>9359529820000000</v>
      </c>
      <c r="AE458" s="3">
        <f t="shared" si="279"/>
        <v>1.235952982E+16</v>
      </c>
      <c r="AF458" s="3">
        <f t="shared" si="306"/>
        <v>1.571905964E+16</v>
      </c>
      <c r="AG458" s="3">
        <f t="shared" si="307"/>
        <v>1.571905964E+16</v>
      </c>
      <c r="AH458" s="10">
        <f t="shared" si="280"/>
        <v>1104.8678914346758</v>
      </c>
      <c r="AI458" s="10">
        <f t="shared" si="281"/>
        <v>919.6376166967525</v>
      </c>
      <c r="AJ458" s="10">
        <f t="shared" si="282"/>
        <v>8365.9231185692242</v>
      </c>
      <c r="AK458" s="10">
        <f t="shared" si="283"/>
        <v>10524.331283160085</v>
      </c>
      <c r="AL458" s="3">
        <f t="shared" si="284"/>
        <v>372.69266054005777</v>
      </c>
      <c r="AM458" s="3">
        <f t="shared" si="285"/>
        <v>329.20641407994475</v>
      </c>
      <c r="AN458" s="3">
        <f t="shared" si="286"/>
        <v>0.72313040609631152</v>
      </c>
      <c r="AO458" s="3">
        <f t="shared" si="287"/>
        <v>0.71260633284194841</v>
      </c>
      <c r="AP458" s="8">
        <f t="shared" si="288"/>
        <v>0.89381959984247994</v>
      </c>
      <c r="AQ458" s="8">
        <f t="shared" si="289"/>
        <v>0.98127397706945285</v>
      </c>
      <c r="AR458" s="3">
        <f t="shared" si="290"/>
        <v>1.0115003767114478E+16</v>
      </c>
      <c r="AS458" s="3">
        <f t="shared" si="291"/>
        <v>1.1675960270703442E+16</v>
      </c>
      <c r="AT458" s="3">
        <f t="shared" si="292"/>
        <v>7094.1084947891477</v>
      </c>
      <c r="AU458" s="3">
        <f t="shared" si="293"/>
        <v>4473.4770712042991</v>
      </c>
      <c r="AV458" s="3">
        <f t="shared" si="294"/>
        <v>7094.1084947891477</v>
      </c>
      <c r="AW458" s="3">
        <f t="shared" si="295"/>
        <v>4473.4770712043</v>
      </c>
      <c r="BE458" s="3">
        <f t="shared" si="296"/>
        <v>17321.936713118528</v>
      </c>
      <c r="BF458" s="3" t="e">
        <f t="shared" si="297"/>
        <v>#DIV/0!</v>
      </c>
      <c r="BG458" s="3" t="e">
        <f t="shared" si="298"/>
        <v>#DIV/0!</v>
      </c>
      <c r="BH458" s="3">
        <f t="shared" si="299"/>
        <v>16532.699577859428</v>
      </c>
      <c r="BI458" s="3">
        <f t="shared" si="300"/>
        <v>9036.3825644177377</v>
      </c>
      <c r="BJ458" s="3">
        <f t="shared" si="301"/>
        <v>5070.7332404095587</v>
      </c>
      <c r="BK458" s="5" t="e">
        <f t="shared" si="308"/>
        <v>#DIV/0!</v>
      </c>
      <c r="BL458" s="5" t="e">
        <f t="shared" si="309"/>
        <v>#DIV/0!</v>
      </c>
      <c r="BM458" s="39" t="e">
        <f t="shared" si="302"/>
        <v>#DIV/0!</v>
      </c>
      <c r="BN458" s="39" t="e">
        <f t="shared" si="303"/>
        <v>#DIV/0!</v>
      </c>
    </row>
    <row r="459" spans="14:66" x14ac:dyDescent="0.2">
      <c r="N459" s="5">
        <v>6637973890000000</v>
      </c>
      <c r="O459" s="32">
        <f t="shared" si="267"/>
        <v>1650.0396323433865</v>
      </c>
      <c r="P459" s="36">
        <f t="shared" si="268"/>
        <v>1175.0534442403341</v>
      </c>
      <c r="Q459" s="36">
        <f t="shared" si="269"/>
        <v>425.10830490876788</v>
      </c>
      <c r="R459" s="37">
        <f t="shared" si="304"/>
        <v>1600.161749149102</v>
      </c>
      <c r="S459" s="28">
        <f t="shared" si="270"/>
        <v>1175.0534442403341</v>
      </c>
      <c r="T459" s="28">
        <f t="shared" si="271"/>
        <v>425.10830490876788</v>
      </c>
      <c r="U459" s="28">
        <f t="shared" si="305"/>
        <v>1600.161749149102</v>
      </c>
      <c r="V459" s="30">
        <f t="shared" si="272"/>
        <v>1156.0140062055282</v>
      </c>
      <c r="W459" s="30">
        <f t="shared" si="273"/>
        <v>426.50432877385879</v>
      </c>
      <c r="X459" s="30">
        <f t="shared" si="310"/>
        <v>1582.518334979387</v>
      </c>
      <c r="Z459" s="7">
        <f t="shared" si="274"/>
        <v>1414</v>
      </c>
      <c r="AA459" s="7">
        <f t="shared" si="275"/>
        <v>470.5</v>
      </c>
      <c r="AB459" s="3">
        <f t="shared" si="276"/>
        <v>9637973890000000</v>
      </c>
      <c r="AC459" s="3">
        <f t="shared" si="277"/>
        <v>6637973890000000</v>
      </c>
      <c r="AD459" s="3">
        <f t="shared" si="278"/>
        <v>9637973890000000</v>
      </c>
      <c r="AE459" s="3">
        <f t="shared" si="279"/>
        <v>1.263797389E+16</v>
      </c>
      <c r="AF459" s="3">
        <f t="shared" si="306"/>
        <v>1.627594778E+16</v>
      </c>
      <c r="AG459" s="3">
        <f t="shared" si="307"/>
        <v>1.627594778E+16</v>
      </c>
      <c r="AH459" s="10">
        <f t="shared" si="280"/>
        <v>1083.6958795081705</v>
      </c>
      <c r="AI459" s="10">
        <f t="shared" si="281"/>
        <v>906.21426562605427</v>
      </c>
      <c r="AJ459" s="10">
        <f t="shared" si="282"/>
        <v>8079.6796734650397</v>
      </c>
      <c r="AK459" s="10">
        <f t="shared" si="283"/>
        <v>10164.237029219019</v>
      </c>
      <c r="AL459" s="3">
        <f t="shared" si="284"/>
        <v>364.58189753676913</v>
      </c>
      <c r="AM459" s="3">
        <f t="shared" si="285"/>
        <v>323.61402829729633</v>
      </c>
      <c r="AN459" s="3">
        <f t="shared" si="286"/>
        <v>0.72192428574770962</v>
      </c>
      <c r="AO459" s="3">
        <f t="shared" si="287"/>
        <v>0.71163213459642782</v>
      </c>
      <c r="AP459" s="8">
        <f t="shared" si="288"/>
        <v>0.89561266763363678</v>
      </c>
      <c r="AQ459" s="8">
        <f t="shared" si="289"/>
        <v>0.9836238083856188</v>
      </c>
      <c r="AR459" s="3">
        <f t="shared" si="290"/>
        <v>1.0411656991787168E+16</v>
      </c>
      <c r="AS459" s="3">
        <f t="shared" si="291"/>
        <v>1.1933331341856114E+16</v>
      </c>
      <c r="AT459" s="3">
        <f t="shared" si="292"/>
        <v>6953.5447576277547</v>
      </c>
      <c r="AU459" s="3">
        <f t="shared" si="293"/>
        <v>4406.3888131423801</v>
      </c>
      <c r="AV459" s="3">
        <f t="shared" si="294"/>
        <v>6953.5447576277547</v>
      </c>
      <c r="AW459" s="3">
        <f t="shared" si="295"/>
        <v>4406.3888131423801</v>
      </c>
      <c r="BE459" s="3">
        <f t="shared" si="296"/>
        <v>17335.299683105462</v>
      </c>
      <c r="BF459" s="3" t="e">
        <f t="shared" si="297"/>
        <v>#DIV/0!</v>
      </c>
      <c r="BG459" s="3" t="e">
        <f t="shared" si="298"/>
        <v>#DIV/0!</v>
      </c>
      <c r="BH459" s="3">
        <f t="shared" si="299"/>
        <v>16568.280022134306</v>
      </c>
      <c r="BI459" s="3">
        <f t="shared" si="300"/>
        <v>8786.3039740595304</v>
      </c>
      <c r="BJ459" s="3">
        <f t="shared" si="301"/>
        <v>4979.0222720878237</v>
      </c>
      <c r="BK459" s="5" t="e">
        <f t="shared" si="308"/>
        <v>#DIV/0!</v>
      </c>
      <c r="BL459" s="5" t="e">
        <f t="shared" si="309"/>
        <v>#DIV/0!</v>
      </c>
      <c r="BM459" s="39" t="e">
        <f t="shared" si="302"/>
        <v>#DIV/0!</v>
      </c>
      <c r="BN459" s="39" t="e">
        <f t="shared" si="303"/>
        <v>#DIV/0!</v>
      </c>
    </row>
    <row r="460" spans="14:66" x14ac:dyDescent="0.2">
      <c r="N460" s="5">
        <v>6929768530000000</v>
      </c>
      <c r="O460" s="32">
        <f t="shared" si="267"/>
        <v>1645.0423673741393</v>
      </c>
      <c r="P460" s="36">
        <f t="shared" si="268"/>
        <v>1171.0012447245367</v>
      </c>
      <c r="Q460" s="36">
        <f t="shared" si="269"/>
        <v>424.47243525719142</v>
      </c>
      <c r="R460" s="37">
        <f t="shared" si="304"/>
        <v>1595.4736799817281</v>
      </c>
      <c r="S460" s="28">
        <f t="shared" si="270"/>
        <v>1171.0012447245367</v>
      </c>
      <c r="T460" s="28">
        <f t="shared" si="271"/>
        <v>424.47243525719142</v>
      </c>
      <c r="U460" s="28">
        <f t="shared" si="305"/>
        <v>1595.4736799817281</v>
      </c>
      <c r="V460" s="30">
        <f t="shared" si="272"/>
        <v>1151.313750000126</v>
      </c>
      <c r="W460" s="30">
        <f t="shared" si="273"/>
        <v>424.58621785162535</v>
      </c>
      <c r="X460" s="30">
        <f t="shared" si="310"/>
        <v>1575.8999678517514</v>
      </c>
      <c r="Z460" s="7">
        <f t="shared" si="274"/>
        <v>1414</v>
      </c>
      <c r="AA460" s="7">
        <f t="shared" si="275"/>
        <v>470.5</v>
      </c>
      <c r="AB460" s="3">
        <f t="shared" si="276"/>
        <v>9929768530000000</v>
      </c>
      <c r="AC460" s="3">
        <f t="shared" si="277"/>
        <v>6929768530000000</v>
      </c>
      <c r="AD460" s="3">
        <f t="shared" si="278"/>
        <v>9929768530000000</v>
      </c>
      <c r="AE460" s="3">
        <f t="shared" si="279"/>
        <v>1.292976853E+16</v>
      </c>
      <c r="AF460" s="3">
        <f t="shared" si="306"/>
        <v>1.685953706E+16</v>
      </c>
      <c r="AG460" s="3">
        <f t="shared" si="307"/>
        <v>1.685953706E+16</v>
      </c>
      <c r="AH460" s="10">
        <f t="shared" si="280"/>
        <v>1062.5715695312404</v>
      </c>
      <c r="AI460" s="10">
        <f t="shared" si="281"/>
        <v>892.66420217244092</v>
      </c>
      <c r="AJ460" s="10">
        <f t="shared" si="282"/>
        <v>7800.0032845768092</v>
      </c>
      <c r="AK460" s="10">
        <f t="shared" si="283"/>
        <v>9812.4041319976259</v>
      </c>
      <c r="AL460" s="3">
        <f t="shared" si="284"/>
        <v>356.51054977836287</v>
      </c>
      <c r="AM460" s="3">
        <f t="shared" si="285"/>
        <v>317.98587960210966</v>
      </c>
      <c r="AN460" s="3">
        <f t="shared" si="286"/>
        <v>0.72069172836511219</v>
      </c>
      <c r="AO460" s="3">
        <f t="shared" si="287"/>
        <v>0.71063116083259259</v>
      </c>
      <c r="AP460" s="8">
        <f t="shared" si="288"/>
        <v>0.8974615926597006</v>
      </c>
      <c r="AQ460" s="8">
        <f t="shared" si="289"/>
        <v>0.98605558705314622</v>
      </c>
      <c r="AR460" s="3">
        <f t="shared" si="290"/>
        <v>1.0721520995080208E+16</v>
      </c>
      <c r="AS460" s="3">
        <f t="shared" si="291"/>
        <v>1.2202084920361218E+16</v>
      </c>
      <c r="AT460" s="3">
        <f t="shared" si="292"/>
        <v>6814.0092247118127</v>
      </c>
      <c r="AU460" s="3">
        <f t="shared" si="293"/>
        <v>4339.0147166044035</v>
      </c>
      <c r="AV460" s="3">
        <f t="shared" si="294"/>
        <v>6814.0092247118127</v>
      </c>
      <c r="AW460" s="3">
        <f t="shared" si="295"/>
        <v>4339.0147166044035</v>
      </c>
      <c r="BE460" s="3">
        <f t="shared" si="296"/>
        <v>17349.303367998695</v>
      </c>
      <c r="BF460" s="3" t="e">
        <f t="shared" si="297"/>
        <v>#DIV/0!</v>
      </c>
      <c r="BG460" s="3" t="e">
        <f t="shared" si="298"/>
        <v>#DIV/0!</v>
      </c>
      <c r="BH460" s="3">
        <f t="shared" si="299"/>
        <v>16605.205311388298</v>
      </c>
      <c r="BI460" s="3">
        <f t="shared" si="300"/>
        <v>8542.7608652527979</v>
      </c>
      <c r="BJ460" s="3">
        <f t="shared" si="301"/>
        <v>4887.6331542591142</v>
      </c>
      <c r="BK460" s="5" t="e">
        <f t="shared" si="308"/>
        <v>#DIV/0!</v>
      </c>
      <c r="BL460" s="5" t="e">
        <f t="shared" si="309"/>
        <v>#DIV/0!</v>
      </c>
      <c r="BM460" s="39" t="e">
        <f t="shared" si="302"/>
        <v>#DIV/0!</v>
      </c>
      <c r="BN460" s="39" t="e">
        <f t="shared" si="303"/>
        <v>#DIV/0!</v>
      </c>
    </row>
    <row r="461" spans="14:66" x14ac:dyDescent="0.2">
      <c r="N461" s="3">
        <v>7000000000000000</v>
      </c>
      <c r="O461" s="32">
        <f t="shared" si="267"/>
        <v>1643.8497284519294</v>
      </c>
      <c r="P461" s="36">
        <f t="shared" si="268"/>
        <v>1170.0384529106566</v>
      </c>
      <c r="Q461" s="36">
        <f t="shared" si="269"/>
        <v>424.32082134679484</v>
      </c>
      <c r="R461" s="37">
        <f t="shared" si="304"/>
        <v>1594.3592742574515</v>
      </c>
      <c r="S461" s="28">
        <f t="shared" si="270"/>
        <v>1170.0384529106566</v>
      </c>
      <c r="T461" s="28">
        <f t="shared" si="271"/>
        <v>424.32082134679484</v>
      </c>
      <c r="U461" s="28">
        <f t="shared" si="305"/>
        <v>1594.3592742574515</v>
      </c>
      <c r="V461" s="30">
        <f t="shared" si="272"/>
        <v>1150.1967822261656</v>
      </c>
      <c r="W461" s="30">
        <f t="shared" si="273"/>
        <v>424.13034500200069</v>
      </c>
      <c r="X461" s="30">
        <f t="shared" si="310"/>
        <v>1574.3271272281663</v>
      </c>
      <c r="Z461" s="7">
        <f t="shared" si="274"/>
        <v>1414</v>
      </c>
      <c r="AA461" s="7">
        <f t="shared" si="275"/>
        <v>470.5</v>
      </c>
      <c r="AB461" s="3">
        <f t="shared" si="276"/>
        <v>1E+16</v>
      </c>
      <c r="AC461" s="3">
        <f t="shared" si="277"/>
        <v>7000000000000000</v>
      </c>
      <c r="AD461" s="3">
        <f t="shared" si="278"/>
        <v>1E+16</v>
      </c>
      <c r="AE461" s="3">
        <f t="shared" si="279"/>
        <v>1.3E+16</v>
      </c>
      <c r="AF461" s="3">
        <f t="shared" si="306"/>
        <v>1.7E+16</v>
      </c>
      <c r="AG461" s="3">
        <f t="shared" si="307"/>
        <v>1.7E+16</v>
      </c>
      <c r="AH461" s="10">
        <f t="shared" si="280"/>
        <v>1057.6403569253494</v>
      </c>
      <c r="AI461" s="10">
        <f t="shared" si="281"/>
        <v>889.47839046814852</v>
      </c>
      <c r="AJ461" s="10">
        <f t="shared" si="282"/>
        <v>7735.5555555555547</v>
      </c>
      <c r="AK461" s="10">
        <f t="shared" si="283"/>
        <v>9731.3288888888874</v>
      </c>
      <c r="AL461" s="3">
        <f t="shared" si="284"/>
        <v>354.62945591339383</v>
      </c>
      <c r="AM461" s="3">
        <f t="shared" si="285"/>
        <v>316.6651094750037</v>
      </c>
      <c r="AN461" s="3">
        <f t="shared" si="286"/>
        <v>0.7203996696028131</v>
      </c>
      <c r="AO461" s="3">
        <f t="shared" si="287"/>
        <v>0.71039318800316165</v>
      </c>
      <c r="AP461" s="8">
        <f t="shared" si="288"/>
        <v>0.89790216000813516</v>
      </c>
      <c r="AQ461" s="8">
        <f t="shared" si="289"/>
        <v>0.98663631605212621</v>
      </c>
      <c r="AR461" s="3">
        <f t="shared" si="290"/>
        <v>1.0795949616533476E+16</v>
      </c>
      <c r="AS461" s="3">
        <f t="shared" si="291"/>
        <v>1.2266626473174016E+16</v>
      </c>
      <c r="AT461" s="3">
        <f t="shared" si="292"/>
        <v>6781.5374683198861</v>
      </c>
      <c r="AU461" s="3">
        <f t="shared" si="293"/>
        <v>4323.224281292195</v>
      </c>
      <c r="AV461" s="3">
        <f t="shared" si="294"/>
        <v>6781.5374683198861</v>
      </c>
      <c r="AW461" s="3">
        <f t="shared" si="295"/>
        <v>4323.224281292195</v>
      </c>
      <c r="BE461" s="3">
        <f t="shared" si="296"/>
        <v>17352.673886989269</v>
      </c>
      <c r="BF461" s="3" t="e">
        <f t="shared" si="297"/>
        <v>#DIV/0!</v>
      </c>
      <c r="BG461" s="3" t="e">
        <f t="shared" si="298"/>
        <v>#DIV/0!</v>
      </c>
      <c r="BH461" s="3">
        <f t="shared" si="299"/>
        <v>16614.03934089309</v>
      </c>
      <c r="BI461" s="3">
        <f t="shared" si="300"/>
        <v>8486.7386540224379</v>
      </c>
      <c r="BJ461" s="3">
        <f t="shared" si="301"/>
        <v>4866.3161190234996</v>
      </c>
      <c r="BK461" s="5" t="e">
        <f t="shared" si="308"/>
        <v>#DIV/0!</v>
      </c>
      <c r="BL461" s="5" t="e">
        <f t="shared" si="309"/>
        <v>#DIV/0!</v>
      </c>
      <c r="BM461" s="39" t="e">
        <f t="shared" si="302"/>
        <v>#DIV/0!</v>
      </c>
      <c r="BN461" s="39" t="e">
        <f t="shared" si="303"/>
        <v>#DIV/0!</v>
      </c>
    </row>
    <row r="462" spans="14:66" x14ac:dyDescent="0.2">
      <c r="N462" s="5">
        <v>7235465650000000</v>
      </c>
      <c r="O462" s="32">
        <f t="shared" si="267"/>
        <v>1639.8791151094786</v>
      </c>
      <c r="P462" s="36">
        <f t="shared" si="268"/>
        <v>1166.8448832689678</v>
      </c>
      <c r="Q462" s="36">
        <f t="shared" si="269"/>
        <v>423.81646558096082</v>
      </c>
      <c r="R462" s="37">
        <f t="shared" si="304"/>
        <v>1590.6613488499286</v>
      </c>
      <c r="S462" s="28">
        <f t="shared" si="270"/>
        <v>1166.8448832689678</v>
      </c>
      <c r="T462" s="28">
        <f t="shared" si="271"/>
        <v>423.81646558096082</v>
      </c>
      <c r="U462" s="28">
        <f t="shared" si="305"/>
        <v>1590.6613488499286</v>
      </c>
      <c r="V462" s="30">
        <f t="shared" si="272"/>
        <v>1146.4910778473409</v>
      </c>
      <c r="W462" s="30">
        <f t="shared" si="273"/>
        <v>422.61780101128329</v>
      </c>
      <c r="X462" s="30">
        <f t="shared" si="310"/>
        <v>1569.1088788586242</v>
      </c>
      <c r="Z462" s="7">
        <f t="shared" si="274"/>
        <v>1414</v>
      </c>
      <c r="AA462" s="7">
        <f t="shared" si="275"/>
        <v>470.5</v>
      </c>
      <c r="AB462" s="3">
        <f t="shared" si="276"/>
        <v>1.023546565E+16</v>
      </c>
      <c r="AC462" s="3">
        <f t="shared" si="277"/>
        <v>7235465650000000</v>
      </c>
      <c r="AD462" s="3">
        <f t="shared" si="278"/>
        <v>1.023546565E+16</v>
      </c>
      <c r="AE462" s="3">
        <f t="shared" si="279"/>
        <v>1.323546565E+16</v>
      </c>
      <c r="AF462" s="3">
        <f t="shared" si="306"/>
        <v>1.74709313E+16</v>
      </c>
      <c r="AG462" s="3">
        <f t="shared" si="307"/>
        <v>1.74709313E+16</v>
      </c>
      <c r="AH462" s="10">
        <f t="shared" si="280"/>
        <v>1041.5185147247453</v>
      </c>
      <c r="AI462" s="10">
        <f t="shared" si="281"/>
        <v>879.00253060946159</v>
      </c>
      <c r="AJ462" s="10">
        <f t="shared" si="282"/>
        <v>7527.0426164656974</v>
      </c>
      <c r="AK462" s="10">
        <f t="shared" si="283"/>
        <v>9469.0196115138478</v>
      </c>
      <c r="AL462" s="3">
        <f t="shared" si="284"/>
        <v>348.4876603586705</v>
      </c>
      <c r="AM462" s="3">
        <f t="shared" si="285"/>
        <v>312.32872490831733</v>
      </c>
      <c r="AN462" s="3">
        <f t="shared" si="286"/>
        <v>0.71943303280270288</v>
      </c>
      <c r="AO462" s="3">
        <f t="shared" si="287"/>
        <v>0.70960344236919759</v>
      </c>
      <c r="AP462" s="8">
        <f t="shared" si="288"/>
        <v>0.89936705153992325</v>
      </c>
      <c r="AQ462" s="8">
        <f t="shared" si="289"/>
        <v>0.98857070179139561</v>
      </c>
      <c r="AR462" s="3">
        <f t="shared" si="290"/>
        <v>1.104506417887026E+16</v>
      </c>
      <c r="AS462" s="3">
        <f t="shared" si="291"/>
        <v>1.248261267169685E+16</v>
      </c>
      <c r="AT462" s="3">
        <f t="shared" si="292"/>
        <v>6675.6403297037659</v>
      </c>
      <c r="AU462" s="3">
        <f t="shared" si="293"/>
        <v>4271.4342334482171</v>
      </c>
      <c r="AV462" s="3">
        <f t="shared" si="294"/>
        <v>6675.6403297037659</v>
      </c>
      <c r="AW462" s="3">
        <f t="shared" si="295"/>
        <v>4271.4342334482171</v>
      </c>
      <c r="BE462" s="3">
        <f t="shared" si="296"/>
        <v>17363.974254829402</v>
      </c>
      <c r="BF462" s="3" t="e">
        <f t="shared" si="297"/>
        <v>#DIV/0!</v>
      </c>
      <c r="BG462" s="3" t="e">
        <f t="shared" si="298"/>
        <v>#DIV/0!</v>
      </c>
      <c r="BH462" s="3">
        <f t="shared" si="299"/>
        <v>16643.510331306228</v>
      </c>
      <c r="BI462" s="3">
        <f t="shared" si="300"/>
        <v>8305.7100729133963</v>
      </c>
      <c r="BJ462" s="3">
        <f t="shared" si="301"/>
        <v>4796.6674689664387</v>
      </c>
      <c r="BK462" s="5" t="e">
        <f t="shared" si="308"/>
        <v>#DIV/0!</v>
      </c>
      <c r="BL462" s="5" t="e">
        <f t="shared" si="309"/>
        <v>#DIV/0!</v>
      </c>
      <c r="BM462" s="39" t="e">
        <f t="shared" si="302"/>
        <v>#DIV/0!</v>
      </c>
      <c r="BN462" s="39" t="e">
        <f t="shared" si="303"/>
        <v>#DIV/0!</v>
      </c>
    </row>
    <row r="463" spans="14:66" x14ac:dyDescent="0.2">
      <c r="N463" s="5">
        <v>7550476820000000</v>
      </c>
      <c r="O463" s="32">
        <f t="shared" si="267"/>
        <v>1634.6327091458209</v>
      </c>
      <c r="P463" s="36">
        <f t="shared" si="268"/>
        <v>1162.6527837861022</v>
      </c>
      <c r="Q463" s="36">
        <f t="shared" si="269"/>
        <v>423.15104693643616</v>
      </c>
      <c r="R463" s="37">
        <f t="shared" si="304"/>
        <v>1585.8038307225384</v>
      </c>
      <c r="S463" s="28">
        <f t="shared" si="270"/>
        <v>1162.6527837861022</v>
      </c>
      <c r="T463" s="28">
        <f t="shared" si="271"/>
        <v>423.15104693643616</v>
      </c>
      <c r="U463" s="28">
        <f t="shared" si="305"/>
        <v>1585.8038307225384</v>
      </c>
      <c r="V463" s="30">
        <f t="shared" si="272"/>
        <v>1141.6245861761417</v>
      </c>
      <c r="W463" s="30">
        <f t="shared" si="273"/>
        <v>420.63124926461603</v>
      </c>
      <c r="X463" s="30">
        <f t="shared" si="310"/>
        <v>1562.2558354407579</v>
      </c>
      <c r="Z463" s="7">
        <f t="shared" si="274"/>
        <v>1414</v>
      </c>
      <c r="AA463" s="7">
        <f t="shared" si="275"/>
        <v>470.5</v>
      </c>
      <c r="AB463" s="3">
        <f t="shared" si="276"/>
        <v>1.055047682E+16</v>
      </c>
      <c r="AC463" s="3">
        <f t="shared" si="277"/>
        <v>7550476820000000</v>
      </c>
      <c r="AD463" s="3">
        <f t="shared" si="278"/>
        <v>1.055047682E+16</v>
      </c>
      <c r="AE463" s="3">
        <f t="shared" si="279"/>
        <v>1.355047682E+16</v>
      </c>
      <c r="AF463" s="3">
        <f t="shared" si="306"/>
        <v>1.810095364E+16</v>
      </c>
      <c r="AG463" s="3">
        <f t="shared" si="307"/>
        <v>1.810095364E+16</v>
      </c>
      <c r="AH463" s="10">
        <f t="shared" si="280"/>
        <v>1020.8887927919108</v>
      </c>
      <c r="AI463" s="10">
        <f t="shared" si="281"/>
        <v>865.46197776778206</v>
      </c>
      <c r="AJ463" s="10">
        <f t="shared" si="282"/>
        <v>7265.0561434421988</v>
      </c>
      <c r="AK463" s="10">
        <f t="shared" si="283"/>
        <v>9139.4406284502857</v>
      </c>
      <c r="AL463" s="3">
        <f t="shared" si="284"/>
        <v>340.64688128217978</v>
      </c>
      <c r="AM463" s="3">
        <f t="shared" si="285"/>
        <v>306.7389510705043</v>
      </c>
      <c r="AN463" s="3">
        <f t="shared" si="286"/>
        <v>0.71816895509902423</v>
      </c>
      <c r="AO463" s="3">
        <f t="shared" si="287"/>
        <v>0.70856585918989756</v>
      </c>
      <c r="AP463" s="8">
        <f t="shared" si="288"/>
        <v>0.90129833238673085</v>
      </c>
      <c r="AQ463" s="8">
        <f t="shared" si="289"/>
        <v>0.99112888558509682</v>
      </c>
      <c r="AR463" s="3">
        <f t="shared" si="290"/>
        <v>1.1377333618276604E+16</v>
      </c>
      <c r="AS463" s="3">
        <f t="shared" si="291"/>
        <v>1.2770606603474732E+16</v>
      </c>
      <c r="AT463" s="3">
        <f t="shared" si="292"/>
        <v>6540.7171045590721</v>
      </c>
      <c r="AU463" s="3">
        <f t="shared" si="293"/>
        <v>4204.7934474141493</v>
      </c>
      <c r="AV463" s="3">
        <f t="shared" si="294"/>
        <v>6540.7171045590721</v>
      </c>
      <c r="AW463" s="3">
        <f t="shared" si="295"/>
        <v>4204.7934474141493</v>
      </c>
      <c r="BE463" s="3">
        <f t="shared" si="296"/>
        <v>17379.092137606574</v>
      </c>
      <c r="BF463" s="3" t="e">
        <f t="shared" si="297"/>
        <v>#DIV/0!</v>
      </c>
      <c r="BG463" s="3" t="e">
        <f t="shared" si="298"/>
        <v>#DIV/0!</v>
      </c>
      <c r="BH463" s="3">
        <f t="shared" si="299"/>
        <v>16682.593695838408</v>
      </c>
      <c r="BI463" s="3">
        <f t="shared" si="300"/>
        <v>8078.678348481043</v>
      </c>
      <c r="BJ463" s="3">
        <f t="shared" si="301"/>
        <v>4707.6430552673573</v>
      </c>
      <c r="BK463" s="5" t="e">
        <f t="shared" si="308"/>
        <v>#DIV/0!</v>
      </c>
      <c r="BL463" s="5" t="e">
        <f t="shared" si="309"/>
        <v>#DIV/0!</v>
      </c>
      <c r="BM463" s="39" t="e">
        <f t="shared" si="302"/>
        <v>#DIV/0!</v>
      </c>
      <c r="BN463" s="39" t="e">
        <f t="shared" si="303"/>
        <v>#DIV/0!</v>
      </c>
    </row>
    <row r="464" spans="14:66" x14ac:dyDescent="0.2">
      <c r="N464" s="5">
        <v>7876523280000000</v>
      </c>
      <c r="O464" s="32">
        <f t="shared" si="267"/>
        <v>1629.2786946022586</v>
      </c>
      <c r="P464" s="36">
        <f t="shared" si="268"/>
        <v>1158.40660045652</v>
      </c>
      <c r="Q464" s="36">
        <f t="shared" si="269"/>
        <v>422.47318683477488</v>
      </c>
      <c r="R464" s="37">
        <f t="shared" si="304"/>
        <v>1580.8797872912949</v>
      </c>
      <c r="S464" s="28">
        <f t="shared" si="270"/>
        <v>1158.40660045652</v>
      </c>
      <c r="T464" s="28">
        <f t="shared" si="271"/>
        <v>422.47318683477494</v>
      </c>
      <c r="U464" s="28">
        <f t="shared" si="305"/>
        <v>1580.8797872912949</v>
      </c>
      <c r="V464" s="30">
        <f t="shared" si="272"/>
        <v>1136.6922192399618</v>
      </c>
      <c r="W464" s="30">
        <f t="shared" si="273"/>
        <v>418.61765984986096</v>
      </c>
      <c r="X464" s="30">
        <f t="shared" si="310"/>
        <v>1555.3098790898227</v>
      </c>
      <c r="Z464" s="7">
        <f t="shared" si="274"/>
        <v>1414</v>
      </c>
      <c r="AA464" s="7">
        <f t="shared" si="275"/>
        <v>470.5</v>
      </c>
      <c r="AB464" s="3">
        <f t="shared" si="276"/>
        <v>1.087652328E+16</v>
      </c>
      <c r="AC464" s="3">
        <f t="shared" si="277"/>
        <v>7876523280000000</v>
      </c>
      <c r="AD464" s="3">
        <f t="shared" si="278"/>
        <v>1.087652328E+16</v>
      </c>
      <c r="AE464" s="3">
        <f t="shared" si="279"/>
        <v>1.387652328E+16</v>
      </c>
      <c r="AF464" s="3">
        <f t="shared" si="306"/>
        <v>1.875304656E+16</v>
      </c>
      <c r="AG464" s="3">
        <f t="shared" si="307"/>
        <v>1.875304656E+16</v>
      </c>
      <c r="AH464" s="10">
        <f t="shared" si="280"/>
        <v>1000.5862998714474</v>
      </c>
      <c r="AI464" s="10">
        <f t="shared" si="281"/>
        <v>851.98661670193076</v>
      </c>
      <c r="AJ464" s="10">
        <f t="shared" si="282"/>
        <v>7012.4309681468858</v>
      </c>
      <c r="AK464" s="10">
        <f t="shared" si="283"/>
        <v>8821.6381579287827</v>
      </c>
      <c r="AL464" s="3">
        <f t="shared" si="284"/>
        <v>332.95078840201222</v>
      </c>
      <c r="AM464" s="3">
        <f t="shared" si="285"/>
        <v>301.19315425738466</v>
      </c>
      <c r="AN464" s="3">
        <f t="shared" si="286"/>
        <v>0.71689388909455587</v>
      </c>
      <c r="AO464" s="3">
        <f t="shared" si="287"/>
        <v>0.70751384540712292</v>
      </c>
      <c r="AP464" s="8">
        <f t="shared" si="288"/>
        <v>0.9032644010766</v>
      </c>
      <c r="AQ464" s="8">
        <f t="shared" si="289"/>
        <v>0.99374212100008119</v>
      </c>
      <c r="AR464" s="3">
        <f t="shared" si="290"/>
        <v>1.1720063882305092E+16</v>
      </c>
      <c r="AS464" s="3">
        <f t="shared" si="291"/>
        <v>1.3067557401156322E+16</v>
      </c>
      <c r="AT464" s="3">
        <f t="shared" si="292"/>
        <v>6408.5650723812032</v>
      </c>
      <c r="AU464" s="3">
        <f t="shared" si="293"/>
        <v>4138.8054152568275</v>
      </c>
      <c r="AV464" s="3">
        <f t="shared" si="294"/>
        <v>6408.5650723812032</v>
      </c>
      <c r="AW464" s="3">
        <f t="shared" si="295"/>
        <v>4138.8054152568284</v>
      </c>
      <c r="BE464" s="3">
        <f t="shared" si="296"/>
        <v>17394.739621351968</v>
      </c>
      <c r="BF464" s="3" t="e">
        <f t="shared" si="297"/>
        <v>#DIV/0!</v>
      </c>
      <c r="BG464" s="3" t="e">
        <f t="shared" si="298"/>
        <v>#DIV/0!</v>
      </c>
      <c r="BH464" s="3">
        <f t="shared" si="299"/>
        <v>16722.648885656952</v>
      </c>
      <c r="BI464" s="3">
        <f t="shared" si="300"/>
        <v>7860.1085959721513</v>
      </c>
      <c r="BJ464" s="3">
        <f t="shared" si="301"/>
        <v>4620.1396972088914</v>
      </c>
      <c r="BK464" s="5" t="e">
        <f t="shared" si="308"/>
        <v>#DIV/0!</v>
      </c>
      <c r="BL464" s="5" t="e">
        <f t="shared" si="309"/>
        <v>#DIV/0!</v>
      </c>
      <c r="BM464" s="39" t="e">
        <f t="shared" si="302"/>
        <v>#DIV/0!</v>
      </c>
      <c r="BN464" s="39" t="e">
        <f t="shared" si="303"/>
        <v>#DIV/0!</v>
      </c>
    </row>
    <row r="465" spans="14:66" x14ac:dyDescent="0.2">
      <c r="N465" s="3">
        <v>8000000000000000</v>
      </c>
      <c r="O465" s="32">
        <f t="shared" si="267"/>
        <v>1627.2706915822721</v>
      </c>
      <c r="P465" s="36">
        <f t="shared" si="268"/>
        <v>1156.8222842172249</v>
      </c>
      <c r="Q465" s="36">
        <f t="shared" si="269"/>
        <v>422.21928094150485</v>
      </c>
      <c r="R465" s="37">
        <f t="shared" si="304"/>
        <v>1579.0415651587298</v>
      </c>
      <c r="S465" s="28">
        <f t="shared" si="270"/>
        <v>1156.8222842172249</v>
      </c>
      <c r="T465" s="28">
        <f t="shared" si="271"/>
        <v>422.21928094150485</v>
      </c>
      <c r="U465" s="28">
        <f t="shared" si="305"/>
        <v>1579.0415651587298</v>
      </c>
      <c r="V465" s="30">
        <f t="shared" si="272"/>
        <v>1134.8509502542645</v>
      </c>
      <c r="W465" s="30">
        <f t="shared" si="273"/>
        <v>417.86596398576296</v>
      </c>
      <c r="X465" s="30">
        <f t="shared" si="310"/>
        <v>1552.7169142400276</v>
      </c>
      <c r="Z465" s="7">
        <f t="shared" si="274"/>
        <v>1414</v>
      </c>
      <c r="AA465" s="7">
        <f t="shared" si="275"/>
        <v>470.5</v>
      </c>
      <c r="AB465" s="3">
        <f t="shared" si="276"/>
        <v>1.1E+16</v>
      </c>
      <c r="AC465" s="3">
        <f t="shared" si="277"/>
        <v>8000000000000000</v>
      </c>
      <c r="AD465" s="3">
        <f t="shared" si="278"/>
        <v>1.1E+16</v>
      </c>
      <c r="AE465" s="3">
        <f t="shared" si="279"/>
        <v>1.4E+16</v>
      </c>
      <c r="AF465" s="3">
        <f t="shared" si="306"/>
        <v>1.9E+16</v>
      </c>
      <c r="AG465" s="3">
        <f t="shared" si="307"/>
        <v>1.9E+16</v>
      </c>
      <c r="AH465" s="10">
        <f t="shared" si="280"/>
        <v>993.15913565972767</v>
      </c>
      <c r="AI465" s="10">
        <f t="shared" si="281"/>
        <v>847.01969849817692</v>
      </c>
      <c r="AJ465" s="10">
        <f t="shared" si="282"/>
        <v>6921.2865497076018</v>
      </c>
      <c r="AK465" s="10">
        <f t="shared" si="283"/>
        <v>8706.978479532163</v>
      </c>
      <c r="AL465" s="3">
        <f t="shared" si="284"/>
        <v>330.14044418006961</v>
      </c>
      <c r="AM465" s="3">
        <f t="shared" si="285"/>
        <v>299.15331662328293</v>
      </c>
      <c r="AN465" s="3">
        <f t="shared" si="286"/>
        <v>0.71641946377472876</v>
      </c>
      <c r="AO465" s="3">
        <f t="shared" si="287"/>
        <v>0.70712105445295526</v>
      </c>
      <c r="AP465" s="8">
        <f t="shared" si="288"/>
        <v>0.90400055979581806</v>
      </c>
      <c r="AQ465" s="8">
        <f t="shared" si="289"/>
        <v>0.99472286466393456</v>
      </c>
      <c r="AR465" s="3">
        <f t="shared" si="290"/>
        <v>1.1849552042099308E+16</v>
      </c>
      <c r="AS465" s="3">
        <f t="shared" si="291"/>
        <v>1.3179719606905916E+16</v>
      </c>
      <c r="AT465" s="3">
        <f t="shared" si="292"/>
        <v>6360.3749839071888</v>
      </c>
      <c r="AU465" s="3">
        <f t="shared" si="293"/>
        <v>4114.5653079917001</v>
      </c>
      <c r="AV465" s="3">
        <f t="shared" si="294"/>
        <v>6360.3749839071888</v>
      </c>
      <c r="AW465" s="3">
        <f t="shared" si="295"/>
        <v>4114.565307991701</v>
      </c>
      <c r="BE465" s="3">
        <f t="shared" si="296"/>
        <v>17400.665463850411</v>
      </c>
      <c r="BF465" s="3" t="e">
        <f t="shared" si="297"/>
        <v>#DIV/0!</v>
      </c>
      <c r="BG465" s="3" t="e">
        <f t="shared" si="298"/>
        <v>#DIV/0!</v>
      </c>
      <c r="BH465" s="3">
        <f t="shared" si="299"/>
        <v>16737.716324791949</v>
      </c>
      <c r="BI465" s="3">
        <f t="shared" si="300"/>
        <v>7781.3152227180699</v>
      </c>
      <c r="BJ465" s="3">
        <f t="shared" si="301"/>
        <v>4588.1558695835738</v>
      </c>
      <c r="BK465" s="5" t="e">
        <f t="shared" si="308"/>
        <v>#DIV/0!</v>
      </c>
      <c r="BL465" s="5" t="e">
        <f t="shared" si="309"/>
        <v>#DIV/0!</v>
      </c>
      <c r="BM465" s="39" t="e">
        <f t="shared" si="302"/>
        <v>#DIV/0!</v>
      </c>
      <c r="BN465" s="39" t="e">
        <f t="shared" si="303"/>
        <v>#DIV/0!</v>
      </c>
    </row>
    <row r="466" spans="14:66" x14ac:dyDescent="0.2">
      <c r="N466" s="5">
        <v>8213475820000000</v>
      </c>
      <c r="O466" s="32">
        <f t="shared" si="267"/>
        <v>1623.8238625733311</v>
      </c>
      <c r="P466" s="36">
        <f t="shared" si="268"/>
        <v>1154.1130399939154</v>
      </c>
      <c r="Q466" s="36">
        <f t="shared" si="269"/>
        <v>421.78385888471479</v>
      </c>
      <c r="R466" s="37">
        <f t="shared" si="304"/>
        <v>1575.8968988786303</v>
      </c>
      <c r="S466" s="28">
        <f t="shared" si="270"/>
        <v>1154.1130399939154</v>
      </c>
      <c r="T466" s="28">
        <f t="shared" si="271"/>
        <v>421.78385888471479</v>
      </c>
      <c r="U466" s="28">
        <f t="shared" si="305"/>
        <v>1575.8968988786303</v>
      </c>
      <c r="V466" s="30">
        <f t="shared" si="272"/>
        <v>1131.7010079620766</v>
      </c>
      <c r="W466" s="30">
        <f t="shared" si="273"/>
        <v>416.58000585257344</v>
      </c>
      <c r="X466" s="30">
        <f t="shared" si="310"/>
        <v>1548.2810138146501</v>
      </c>
      <c r="Z466" s="7">
        <f t="shared" si="274"/>
        <v>1414</v>
      </c>
      <c r="AA466" s="7">
        <f t="shared" si="275"/>
        <v>470.5</v>
      </c>
      <c r="AB466" s="3">
        <f t="shared" si="276"/>
        <v>1.121347582E+16</v>
      </c>
      <c r="AC466" s="3">
        <f t="shared" si="277"/>
        <v>8213475820000000</v>
      </c>
      <c r="AD466" s="3">
        <f t="shared" si="278"/>
        <v>1.121347582E+16</v>
      </c>
      <c r="AE466" s="3">
        <f t="shared" si="279"/>
        <v>1.421347582E+16</v>
      </c>
      <c r="AF466" s="3">
        <f t="shared" si="306"/>
        <v>1.942695164E+16</v>
      </c>
      <c r="AG466" s="3">
        <f t="shared" si="307"/>
        <v>1.942695164E+16</v>
      </c>
      <c r="AH466" s="10">
        <f t="shared" si="280"/>
        <v>980.63964876439161</v>
      </c>
      <c r="AI466" s="10">
        <f t="shared" si="281"/>
        <v>838.60185617482387</v>
      </c>
      <c r="AJ466" s="10">
        <f t="shared" si="282"/>
        <v>6769.1754672244833</v>
      </c>
      <c r="AK466" s="10">
        <f t="shared" si="283"/>
        <v>8515.622737768399</v>
      </c>
      <c r="AL466" s="3">
        <f t="shared" si="284"/>
        <v>325.40943881512504</v>
      </c>
      <c r="AM466" s="3">
        <f t="shared" si="285"/>
        <v>295.70153751968672</v>
      </c>
      <c r="AN466" s="3">
        <f t="shared" si="286"/>
        <v>0.71560978873181724</v>
      </c>
      <c r="AO466" s="3">
        <f t="shared" si="287"/>
        <v>0.70644902819175648</v>
      </c>
      <c r="AP466" s="8">
        <f t="shared" si="288"/>
        <v>0.9052627269101533</v>
      </c>
      <c r="AQ466" s="8">
        <f t="shared" si="289"/>
        <v>0.99640718510111959</v>
      </c>
      <c r="AR466" s="3">
        <f t="shared" si="290"/>
        <v>1.207302993467352E+16</v>
      </c>
      <c r="AS466" s="3">
        <f t="shared" si="291"/>
        <v>1.3373256116616232E+16</v>
      </c>
      <c r="AT466" s="3">
        <f t="shared" si="292"/>
        <v>6279.3294381264486</v>
      </c>
      <c r="AU466" s="3">
        <f t="shared" si="293"/>
        <v>4073.5842589755621</v>
      </c>
      <c r="AV466" s="3">
        <f t="shared" si="294"/>
        <v>6279.3294381264486</v>
      </c>
      <c r="AW466" s="3">
        <f t="shared" si="295"/>
        <v>4073.5842589755625</v>
      </c>
      <c r="BE466" s="3">
        <f t="shared" si="296"/>
        <v>17410.910505073938</v>
      </c>
      <c r="BF466" s="3" t="e">
        <f t="shared" si="297"/>
        <v>#DIV/0!</v>
      </c>
      <c r="BG466" s="3" t="e">
        <f t="shared" si="298"/>
        <v>#DIV/0!</v>
      </c>
      <c r="BH466" s="3">
        <f t="shared" si="299"/>
        <v>16763.638032633538</v>
      </c>
      <c r="BI466" s="3">
        <f t="shared" si="300"/>
        <v>7649.8724631653749</v>
      </c>
      <c r="BJ466" s="3">
        <f t="shared" si="301"/>
        <v>4534.2757911135541</v>
      </c>
      <c r="BK466" s="5" t="e">
        <f t="shared" si="308"/>
        <v>#DIV/0!</v>
      </c>
      <c r="BL466" s="5" t="e">
        <f t="shared" si="309"/>
        <v>#DIV/0!</v>
      </c>
      <c r="BM466" s="39" t="e">
        <f t="shared" si="302"/>
        <v>#DIV/0!</v>
      </c>
      <c r="BN466" s="39" t="e">
        <f t="shared" si="303"/>
        <v>#DIV/0!</v>
      </c>
    </row>
    <row r="467" spans="14:66" x14ac:dyDescent="0.2">
      <c r="N467" s="5">
        <v>8557074730000000</v>
      </c>
      <c r="O467" s="32">
        <f t="shared" si="267"/>
        <v>1618.340227141852</v>
      </c>
      <c r="P467" s="36">
        <f t="shared" si="268"/>
        <v>1149.8293710588159</v>
      </c>
      <c r="Q467" s="36">
        <f t="shared" si="269"/>
        <v>421.09224661190166</v>
      </c>
      <c r="R467" s="37">
        <f t="shared" si="304"/>
        <v>1570.9216176707175</v>
      </c>
      <c r="S467" s="28">
        <f t="shared" si="270"/>
        <v>1149.8293710588159</v>
      </c>
      <c r="T467" s="28">
        <f t="shared" si="271"/>
        <v>421.09224661190166</v>
      </c>
      <c r="U467" s="28">
        <f t="shared" si="305"/>
        <v>1570.9216176707175</v>
      </c>
      <c r="V467" s="30">
        <f t="shared" si="272"/>
        <v>1126.7168753628621</v>
      </c>
      <c r="W467" s="30">
        <f t="shared" si="273"/>
        <v>414.54530474898178</v>
      </c>
      <c r="X467" s="30">
        <f t="shared" si="310"/>
        <v>1541.2621801118439</v>
      </c>
      <c r="Z467" s="7">
        <f t="shared" si="274"/>
        <v>1414</v>
      </c>
      <c r="AA467" s="7">
        <f t="shared" si="275"/>
        <v>470.5</v>
      </c>
      <c r="AB467" s="3">
        <f t="shared" si="276"/>
        <v>1.155707473E+16</v>
      </c>
      <c r="AC467" s="3">
        <f t="shared" si="277"/>
        <v>8557074730000000</v>
      </c>
      <c r="AD467" s="3">
        <f t="shared" si="278"/>
        <v>1.155707473E+16</v>
      </c>
      <c r="AE467" s="3">
        <f t="shared" si="279"/>
        <v>1.455707473E+16</v>
      </c>
      <c r="AF467" s="3">
        <f t="shared" si="306"/>
        <v>2.011414946E+16</v>
      </c>
      <c r="AG467" s="3">
        <f t="shared" si="307"/>
        <v>2.011414946E+16</v>
      </c>
      <c r="AH467" s="10">
        <f t="shared" si="280"/>
        <v>961.29876830768899</v>
      </c>
      <c r="AI467" s="10">
        <f t="shared" si="281"/>
        <v>825.48483733369005</v>
      </c>
      <c r="AJ467" s="10">
        <f t="shared" si="282"/>
        <v>6537.9072928716532</v>
      </c>
      <c r="AK467" s="10">
        <f t="shared" si="283"/>
        <v>8224.6873744325403</v>
      </c>
      <c r="AL467" s="3">
        <f t="shared" si="284"/>
        <v>318.11612997803212</v>
      </c>
      <c r="AM467" s="3">
        <f t="shared" si="285"/>
        <v>290.33614962493016</v>
      </c>
      <c r="AN467" s="3">
        <f t="shared" si="286"/>
        <v>0.71433360229673237</v>
      </c>
      <c r="AO467" s="3">
        <f t="shared" si="287"/>
        <v>0.70538559463895179</v>
      </c>
      <c r="AP467" s="8">
        <f t="shared" si="288"/>
        <v>0.90726701443866664</v>
      </c>
      <c r="AQ467" s="8">
        <f t="shared" si="289"/>
        <v>0.99908895085811755</v>
      </c>
      <c r="AR467" s="3">
        <f t="shared" si="290"/>
        <v>1.2431704882706808E+16</v>
      </c>
      <c r="AS467" s="3">
        <f t="shared" si="291"/>
        <v>1.3683770178173322E+16</v>
      </c>
      <c r="AT467" s="3">
        <f t="shared" si="292"/>
        <v>6154.5779604406871</v>
      </c>
      <c r="AU467" s="3">
        <f t="shared" si="293"/>
        <v>4009.9759338303588</v>
      </c>
      <c r="AV467" s="3">
        <f t="shared" si="294"/>
        <v>6154.5779604406862</v>
      </c>
      <c r="AW467" s="3">
        <f t="shared" si="295"/>
        <v>4009.9759338303588</v>
      </c>
      <c r="BE467" s="3">
        <f t="shared" si="296"/>
        <v>17427.400358572606</v>
      </c>
      <c r="BF467" s="3" t="e">
        <f t="shared" si="297"/>
        <v>#DIV/0!</v>
      </c>
      <c r="BG467" s="3" t="e">
        <f t="shared" si="298"/>
        <v>#DIV/0!</v>
      </c>
      <c r="BH467" s="3">
        <f t="shared" si="299"/>
        <v>16805.029763128947</v>
      </c>
      <c r="BI467" s="3">
        <f t="shared" si="300"/>
        <v>7450.1132364560071</v>
      </c>
      <c r="BJ467" s="3">
        <f t="shared" si="301"/>
        <v>4451.1201222502013</v>
      </c>
      <c r="BK467" s="5" t="e">
        <f t="shared" si="308"/>
        <v>#DIV/0!</v>
      </c>
      <c r="BL467" s="5" t="e">
        <f t="shared" si="309"/>
        <v>#DIV/0!</v>
      </c>
      <c r="BM467" s="39" t="e">
        <f t="shared" si="302"/>
        <v>#DIV/0!</v>
      </c>
      <c r="BN467" s="39" t="e">
        <f t="shared" si="303"/>
        <v>#DIV/0!</v>
      </c>
    </row>
    <row r="468" spans="14:66" x14ac:dyDescent="0.2">
      <c r="N468" s="5">
        <v>8910698970000000</v>
      </c>
      <c r="O468" s="32">
        <f t="shared" si="267"/>
        <v>1612.7765312689405</v>
      </c>
      <c r="P468" s="36">
        <f t="shared" si="268"/>
        <v>1145.515924576046</v>
      </c>
      <c r="Q468" s="36">
        <f t="shared" si="269"/>
        <v>420.3919570963709</v>
      </c>
      <c r="R468" s="37">
        <f t="shared" si="304"/>
        <v>1565.9078816724168</v>
      </c>
      <c r="S468" s="28">
        <f t="shared" si="270"/>
        <v>1145.515924576046</v>
      </c>
      <c r="T468" s="28">
        <f t="shared" si="271"/>
        <v>420.3919570963709</v>
      </c>
      <c r="U468" s="28">
        <f t="shared" si="305"/>
        <v>1565.9078816724168</v>
      </c>
      <c r="V468" s="30">
        <f t="shared" si="272"/>
        <v>1121.6930738908311</v>
      </c>
      <c r="W468" s="30">
        <f t="shared" si="273"/>
        <v>412.49457583163911</v>
      </c>
      <c r="X468" s="30">
        <f t="shared" si="310"/>
        <v>1534.1876497224703</v>
      </c>
      <c r="Z468" s="7">
        <f t="shared" si="274"/>
        <v>1414</v>
      </c>
      <c r="AA468" s="7">
        <f t="shared" si="275"/>
        <v>470.5</v>
      </c>
      <c r="AB468" s="3">
        <f t="shared" si="276"/>
        <v>1.191069897E+16</v>
      </c>
      <c r="AC468" s="3">
        <f t="shared" si="277"/>
        <v>8910698970000000</v>
      </c>
      <c r="AD468" s="3">
        <f t="shared" si="278"/>
        <v>1.191069897E+16</v>
      </c>
      <c r="AE468" s="3">
        <f t="shared" si="279"/>
        <v>1.491069897E+16</v>
      </c>
      <c r="AF468" s="3">
        <f t="shared" si="306"/>
        <v>2.082139794E+16</v>
      </c>
      <c r="AG468" s="3">
        <f t="shared" si="307"/>
        <v>2.082139794E+16</v>
      </c>
      <c r="AH468" s="10">
        <f t="shared" si="280"/>
        <v>942.36561252413276</v>
      </c>
      <c r="AI468" s="10">
        <f t="shared" si="281"/>
        <v>812.51115563739529</v>
      </c>
      <c r="AJ468" s="10">
        <f t="shared" si="282"/>
        <v>6315.8316662211801</v>
      </c>
      <c r="AK468" s="10">
        <f t="shared" si="283"/>
        <v>7945.316236106245</v>
      </c>
      <c r="AL468" s="3">
        <f t="shared" si="284"/>
        <v>310.99492241721038</v>
      </c>
      <c r="AM468" s="3">
        <f t="shared" si="285"/>
        <v>285.04538441568928</v>
      </c>
      <c r="AN468" s="3">
        <f t="shared" si="286"/>
        <v>0.71305330159236791</v>
      </c>
      <c r="AO468" s="3">
        <f t="shared" si="287"/>
        <v>0.70431368272446426</v>
      </c>
      <c r="AP468" s="8">
        <f t="shared" si="288"/>
        <v>0.90929612766428447</v>
      </c>
      <c r="AQ468" s="8">
        <f t="shared" si="289"/>
        <v>1.001812549502288</v>
      </c>
      <c r="AR468" s="3">
        <f t="shared" si="290"/>
        <v>1.2799556710847298E+16</v>
      </c>
      <c r="AS468" s="3">
        <f t="shared" si="291"/>
        <v>1.4002090346530028E+16</v>
      </c>
      <c r="AT468" s="3">
        <f t="shared" si="292"/>
        <v>6032.9817133206989</v>
      </c>
      <c r="AU468" s="3">
        <f t="shared" si="293"/>
        <v>3947.3586345060976</v>
      </c>
      <c r="AV468" s="3">
        <f t="shared" si="294"/>
        <v>6032.9817133206989</v>
      </c>
      <c r="AW468" s="3">
        <f t="shared" si="295"/>
        <v>3947.3586345060971</v>
      </c>
      <c r="BE468" s="3">
        <f t="shared" si="296"/>
        <v>17444.37134346653</v>
      </c>
      <c r="BF468" s="3" t="e">
        <f t="shared" si="297"/>
        <v>#DIV/0!</v>
      </c>
      <c r="BG468" s="3" t="e">
        <f t="shared" si="298"/>
        <v>#DIV/0!</v>
      </c>
      <c r="BH468" s="3">
        <f t="shared" si="299"/>
        <v>16847.22030730193</v>
      </c>
      <c r="BI468" s="3">
        <f t="shared" si="300"/>
        <v>7258.3176497239701</v>
      </c>
      <c r="BJ468" s="3">
        <f t="shared" si="301"/>
        <v>4369.8138084244538</v>
      </c>
      <c r="BK468" s="5" t="e">
        <f t="shared" si="308"/>
        <v>#DIV/0!</v>
      </c>
      <c r="BL468" s="5" t="e">
        <f t="shared" si="309"/>
        <v>#DIV/0!</v>
      </c>
      <c r="BM468" s="39" t="e">
        <f t="shared" si="302"/>
        <v>#DIV/0!</v>
      </c>
      <c r="BN468" s="39" t="e">
        <f t="shared" si="303"/>
        <v>#DIV/0!</v>
      </c>
    </row>
    <row r="469" spans="14:66" x14ac:dyDescent="0.2">
      <c r="N469" s="3">
        <v>9000000000000000</v>
      </c>
      <c r="O469" s="32">
        <f t="shared" si="267"/>
        <v>1611.3839906007343</v>
      </c>
      <c r="P469" s="36">
        <f t="shared" si="268"/>
        <v>1144.4414016031126</v>
      </c>
      <c r="Q469" s="36">
        <f t="shared" si="269"/>
        <v>420.21690815521544</v>
      </c>
      <c r="R469" s="37">
        <f t="shared" si="304"/>
        <v>1564.658309758328</v>
      </c>
      <c r="S469" s="28">
        <f t="shared" si="270"/>
        <v>1144.4414016031126</v>
      </c>
      <c r="T469" s="28">
        <f t="shared" si="271"/>
        <v>420.21690815521538</v>
      </c>
      <c r="U469" s="28">
        <f t="shared" si="305"/>
        <v>1564.658309758328</v>
      </c>
      <c r="V469" s="30">
        <f t="shared" si="272"/>
        <v>1120.4407488491629</v>
      </c>
      <c r="W469" s="30">
        <f t="shared" si="273"/>
        <v>411.98341115182319</v>
      </c>
      <c r="X469" s="30">
        <f t="shared" si="310"/>
        <v>1532.4241600009861</v>
      </c>
      <c r="Z469" s="7">
        <f t="shared" si="274"/>
        <v>1414</v>
      </c>
      <c r="AA469" s="7">
        <f t="shared" si="275"/>
        <v>470.5</v>
      </c>
      <c r="AB469" s="3">
        <f t="shared" si="276"/>
        <v>1.2E+16</v>
      </c>
      <c r="AC469" s="3">
        <f t="shared" si="277"/>
        <v>9000000000000000</v>
      </c>
      <c r="AD469" s="3">
        <f t="shared" si="278"/>
        <v>1.2E+16</v>
      </c>
      <c r="AE469" s="3">
        <f t="shared" si="279"/>
        <v>1.5E+16</v>
      </c>
      <c r="AF469" s="3">
        <f t="shared" si="306"/>
        <v>2.1E+16</v>
      </c>
      <c r="AG469" s="3">
        <f t="shared" si="307"/>
        <v>2.1E+16</v>
      </c>
      <c r="AH469" s="10">
        <f t="shared" si="280"/>
        <v>937.73125540143599</v>
      </c>
      <c r="AI469" s="10">
        <f t="shared" si="281"/>
        <v>809.31536024304671</v>
      </c>
      <c r="AJ469" s="10">
        <f t="shared" si="282"/>
        <v>6262.1164021164013</v>
      </c>
      <c r="AK469" s="10">
        <f t="shared" si="283"/>
        <v>7877.7424338624332</v>
      </c>
      <c r="AL469" s="3">
        <f t="shared" si="284"/>
        <v>309.25462242872777</v>
      </c>
      <c r="AM469" s="3">
        <f t="shared" si="285"/>
        <v>283.7445617245819</v>
      </c>
      <c r="AN469" s="3">
        <f t="shared" si="286"/>
        <v>0.71273508040471956</v>
      </c>
      <c r="AO469" s="3">
        <f t="shared" si="287"/>
        <v>0.70404648790861757</v>
      </c>
      <c r="AP469" s="8">
        <f t="shared" si="288"/>
        <v>0.90980332801237807</v>
      </c>
      <c r="AQ469" s="8">
        <f t="shared" si="289"/>
        <v>1.0024946632037524</v>
      </c>
      <c r="AR469" s="3">
        <f t="shared" si="290"/>
        <v>1.289224783301469E+16</v>
      </c>
      <c r="AS469" s="3">
        <f t="shared" si="291"/>
        <v>1.4082277999576646E+16</v>
      </c>
      <c r="AT469" s="3">
        <f t="shared" si="292"/>
        <v>6003.2963203205563</v>
      </c>
      <c r="AU469" s="3">
        <f t="shared" si="293"/>
        <v>3931.9788826298209</v>
      </c>
      <c r="AV469" s="3">
        <f t="shared" si="294"/>
        <v>6003.2963203205563</v>
      </c>
      <c r="AW469" s="3">
        <f t="shared" si="295"/>
        <v>3931.97888262982</v>
      </c>
      <c r="BE469" s="3">
        <f t="shared" si="296"/>
        <v>17448.657040711554</v>
      </c>
      <c r="BF469" s="3" t="e">
        <f t="shared" si="297"/>
        <v>#DIV/0!</v>
      </c>
      <c r="BG469" s="3" t="e">
        <f t="shared" si="298"/>
        <v>#DIV/0!</v>
      </c>
      <c r="BH469" s="3">
        <f t="shared" si="299"/>
        <v>16857.811329635053</v>
      </c>
      <c r="BI469" s="3">
        <f t="shared" si="300"/>
        <v>7211.9205398702206</v>
      </c>
      <c r="BJ469" s="3">
        <f t="shared" si="301"/>
        <v>4349.9266493239693</v>
      </c>
      <c r="BK469" s="5" t="e">
        <f t="shared" si="308"/>
        <v>#DIV/0!</v>
      </c>
      <c r="BL469" s="5" t="e">
        <f t="shared" si="309"/>
        <v>#DIV/0!</v>
      </c>
      <c r="BM469" s="39" t="e">
        <f t="shared" si="302"/>
        <v>#DIV/0!</v>
      </c>
      <c r="BN469" s="39" t="e">
        <f t="shared" si="303"/>
        <v>#DIV/0!</v>
      </c>
    </row>
    <row r="470" spans="14:66" x14ac:dyDescent="0.2">
      <c r="N470" s="5">
        <v>9281323090000000</v>
      </c>
      <c r="O470" s="32">
        <f t="shared" ref="O470:O533" si="311">$AF$3*(1+EXP(LN(10)*($AF$4*LOG(($F$3+N470)/$AF$5))))/(1+$AF$6*EXP(LN(10)*($AF$4*LOG(($F$3+N470)/$AF$5))))</f>
        <v>1607.029131339953</v>
      </c>
      <c r="P470" s="36">
        <f t="shared" ref="P470:P533" si="312">(1/Z470+1/AT470)^-1</f>
        <v>1141.0940611688052</v>
      </c>
      <c r="Q470" s="36">
        <f t="shared" ref="Q470:Q533" si="313">(1/AA470+1/AU470)^-1</f>
        <v>419.67007418687746</v>
      </c>
      <c r="R470" s="37">
        <f t="shared" si="304"/>
        <v>1560.7641353556826</v>
      </c>
      <c r="S470" s="28">
        <f t="shared" ref="S470:S533" si="314">(1/Z470+1/AV470)^-1</f>
        <v>1141.0940611688052</v>
      </c>
      <c r="T470" s="28">
        <f t="shared" ref="T470:T533" si="315">(1/AA470+1/AW470)^-1</f>
        <v>419.67007418687746</v>
      </c>
      <c r="U470" s="28">
        <f t="shared" si="305"/>
        <v>1560.7641353556826</v>
      </c>
      <c r="V470" s="30">
        <f t="shared" ref="V470:V533" si="316">65+1265/(1+(N470/(85000000000000000))^0.72)</f>
        <v>1116.5372267625373</v>
      </c>
      <c r="W470" s="30">
        <f t="shared" ref="W470:W533" si="317">47.7+447.3/(1+(N470/(63000000000000000))^0.76)</f>
        <v>410.3902233604062</v>
      </c>
      <c r="X470" s="30">
        <f t="shared" si="310"/>
        <v>1526.9274501229436</v>
      </c>
      <c r="Z470" s="7">
        <f t="shared" ref="Z470:Z533" si="318">$AM$4</f>
        <v>1414</v>
      </c>
      <c r="AA470" s="7">
        <f t="shared" ref="AA470:AA533" si="319">$AN$4</f>
        <v>470.5</v>
      </c>
      <c r="AB470" s="3">
        <f t="shared" ref="AB470:AB533" si="320">$F$4+N470</f>
        <v>1.228132309E+16</v>
      </c>
      <c r="AC470" s="3">
        <f t="shared" ref="AC470:AC533" si="321">$F$3+N470</f>
        <v>9281323090000000</v>
      </c>
      <c r="AD470" s="3">
        <f t="shared" ref="AD470:AD533" si="322">$F$3+$F$4+AC470</f>
        <v>1.228132309E+16</v>
      </c>
      <c r="AE470" s="3">
        <f t="shared" ref="AE470:AE533" si="323">$F$3+$F$4+AB470</f>
        <v>1.528132309E+16</v>
      </c>
      <c r="AF470" s="3">
        <f t="shared" si="306"/>
        <v>2.156264618E+16</v>
      </c>
      <c r="AG470" s="3">
        <f t="shared" si="307"/>
        <v>2.156264618E+16</v>
      </c>
      <c r="AH470" s="10">
        <f t="shared" ref="AH470:AH533" si="324">39700000000000*(1/AD470*($F$5/300)^3)^0.66</f>
        <v>923.49853460117981</v>
      </c>
      <c r="AI470" s="10">
        <f t="shared" ref="AI470:AI533" si="325">39700000000000*(1/AE470*($F$5/300)^3)^0.66</f>
        <v>799.45087421038397</v>
      </c>
      <c r="AJ470" s="10">
        <f t="shared" ref="AJ470:AJ533" si="326">136000000000000000000/AF470*$AM$9*($F$5/300)^2</f>
        <v>6098.7154983982782</v>
      </c>
      <c r="AK470" s="10">
        <f t="shared" ref="AK470:AK533" si="327">136000000000000000000/AG470*$AN$9*($F$5/300)^2</f>
        <v>7672.1840969850346</v>
      </c>
      <c r="AL470" s="3">
        <f t="shared" ref="AL470:AL533" si="328">($AT$12/AH470+$AT$13/AJ470)^-1</f>
        <v>303.91685200634674</v>
      </c>
      <c r="AM470" s="3">
        <f t="shared" ref="AM470:AM533" si="329">($AT$12/AI470+$AT$13/AK470)^-1</f>
        <v>279.73541532998502</v>
      </c>
      <c r="AN470" s="3">
        <f t="shared" ref="AN470:AN533" si="330">1-$AQ$3/(($AQ$4+(1/$AM$9*$F$5/300)^$AQ$6*AL470)^$AQ$5)+$AQ$7/((($AM$9*300/$F$5)^$AQ$9*AL470)^$AQ$8)</f>
        <v>0.71174552518706269</v>
      </c>
      <c r="AO470" s="3">
        <f t="shared" ref="AO470:AO533" si="331">1-$AQ$3/(($AQ$4+(1/$AN$9*$F$5/300)^$AQ$6*AM470)^$AQ$5)+$AQ$7/((($AN$9*300/$F$5)^$AQ$9*AM470)^$AQ$8)</f>
        <v>0.70321368571617371</v>
      </c>
      <c r="AP470" s="8">
        <f t="shared" ref="AP470:AP533" si="332">($AT$3*AL470^$AT$8+$AT$4+$AT$5*$AT$15)/(AL470^$AT$8+$AT$6+$AT$7*$AT$15)</f>
        <v>0.91138783276981361</v>
      </c>
      <c r="AQ470" s="8">
        <f t="shared" ref="AQ470:AQ533" si="333">($AT$3*AM470^$AT$8+$AT$4+$AT$5*$AT$14)/(AM470^$AT$8+$AT$6+$AT$7*$AT$14)</f>
        <v>1.0046289180599073</v>
      </c>
      <c r="AR470" s="3">
        <f t="shared" ref="AR470:AR533" si="334">$F$4+AN470*$F$3+AC470/AP470</f>
        <v>1.3183725035908126E+16</v>
      </c>
      <c r="AS470" s="3">
        <f t="shared" ref="AS470:AS533" si="335">$F$3+AO470*$F$4+AB470/AQ470</f>
        <v>1.4334376846873868E+16</v>
      </c>
      <c r="AT470" s="3">
        <f t="shared" ref="AT470:AT533" si="336">$AM$12*AD470/AR470*($AM$6/AD470)^$AM$7+$AM$13*(AB470+AC470)/AR470</f>
        <v>5912.3191287190011</v>
      </c>
      <c r="AU470" s="3">
        <f t="shared" ref="AU470:AU533" si="337">$AN$12*AE470/AS470*($AN$6/AE470)^$AN$7+$AN$13*(AB470+AC470)/AS470</f>
        <v>3884.6165274935265</v>
      </c>
      <c r="AV470" s="3">
        <f t="shared" ref="AV470:AV533" si="338">$AM$12/((AD470/AR470*($AM$6/AD470)^$AM$7)^-1+(($F$7-1)/$BA$3)^$BA$4)+$AM$13*(AB470+AC470)/AR470</f>
        <v>5912.3191287190011</v>
      </c>
      <c r="AW470" s="3">
        <f t="shared" ref="AW470:AW533" si="339">$AN$12/((AE470/AS470*($AN$6/AE470)^$AN$7)^-1+(($F$7-1)/$BA$3)^$BA$4)+$AN$13*(AB470+AC470)/AS470</f>
        <v>3884.6165274935265</v>
      </c>
      <c r="BE470" s="3">
        <f t="shared" ref="BE470:BE533" si="340">($AM$12*($AM$6/$F$4)^$AM$7+$AM$13*(AF470/$F$4))</f>
        <v>17462.158179408103</v>
      </c>
      <c r="BF470" s="3" t="e">
        <f t="shared" ref="BF470:BF533" si="341">($AN$12*($AN$6/$F$3)^$AN$7+$AN$13*(AG470/$F$3))</f>
        <v>#DIV/0!</v>
      </c>
      <c r="BG470" s="3" t="e">
        <f t="shared" ref="BG470:BG533" si="342">($AM$12*($AM$6/$F$3)^$AM$7+$AM$13*(AF470/$F$3))/AN470</f>
        <v>#DIV/0!</v>
      </c>
      <c r="BH470" s="3">
        <f t="shared" ref="BH470:BH533" si="343">($AN$12*($AN$6/$F$4)^$AN$7+$AN$13*(AG470/$F$4))/AO470</f>
        <v>16891.013972940596</v>
      </c>
      <c r="BI470" s="3">
        <f t="shared" ref="BI470:BI533" si="344">($AM$12*($AM$6/AC470)^$AM$7+$AM$13*(AF470/AC470))*AP470</f>
        <v>7070.7467524293033</v>
      </c>
      <c r="BJ470" s="3">
        <f t="shared" ref="BJ470:BJ533" si="345">($AN$12*($AN$6/AB470)^$AN$7+$AN$13*(AG470/AB470))*AQ470</f>
        <v>4288.8864768095782</v>
      </c>
      <c r="BK470" s="5" t="e">
        <f t="shared" si="308"/>
        <v>#DIV/0!</v>
      </c>
      <c r="BL470" s="5" t="e">
        <f t="shared" si="309"/>
        <v>#DIV/0!</v>
      </c>
      <c r="BM470" s="39" t="e">
        <f t="shared" ref="BM470:BM533" si="346">BK470/P470</f>
        <v>#DIV/0!</v>
      </c>
      <c r="BN470" s="39" t="e">
        <f t="shared" ref="BN470:BN533" si="347">BL470/Q470</f>
        <v>#DIV/0!</v>
      </c>
    </row>
    <row r="471" spans="14:66" x14ac:dyDescent="0.2">
      <c r="N471" s="5">
        <v>9662388520000000</v>
      </c>
      <c r="O471" s="32">
        <f t="shared" si="311"/>
        <v>1601.2058551833748</v>
      </c>
      <c r="P471" s="36">
        <f t="shared" si="312"/>
        <v>1136.6483870661875</v>
      </c>
      <c r="Q471" s="36">
        <f t="shared" si="313"/>
        <v>418.94026790435464</v>
      </c>
      <c r="R471" s="37">
        <f t="shared" ref="R471:R534" si="348">P471+Q471</f>
        <v>1555.5886549705422</v>
      </c>
      <c r="S471" s="28">
        <f t="shared" si="314"/>
        <v>1136.6483870661875</v>
      </c>
      <c r="T471" s="28">
        <f t="shared" si="315"/>
        <v>418.94026790435458</v>
      </c>
      <c r="U471" s="28">
        <f t="shared" ref="U471:U534" si="349">S471+T471</f>
        <v>1555.5886549705422</v>
      </c>
      <c r="V471" s="30">
        <f t="shared" si="316"/>
        <v>1111.3472066083168</v>
      </c>
      <c r="W471" s="30">
        <f t="shared" si="317"/>
        <v>408.27231117253723</v>
      </c>
      <c r="X471" s="30">
        <f t="shared" si="310"/>
        <v>1519.619517780854</v>
      </c>
      <c r="Z471" s="7">
        <f t="shared" si="318"/>
        <v>1414</v>
      </c>
      <c r="AA471" s="7">
        <f t="shared" si="319"/>
        <v>470.5</v>
      </c>
      <c r="AB471" s="3">
        <f t="shared" si="320"/>
        <v>1.266238852E+16</v>
      </c>
      <c r="AC471" s="3">
        <f t="shared" si="321"/>
        <v>9662388520000000</v>
      </c>
      <c r="AD471" s="3">
        <f t="shared" si="322"/>
        <v>1.266238852E+16</v>
      </c>
      <c r="AE471" s="3">
        <f t="shared" si="323"/>
        <v>1.566238852E+16</v>
      </c>
      <c r="AF471" s="3">
        <f t="shared" ref="AF471:AF534" si="350">AB471+AC471</f>
        <v>2.232477704E+16</v>
      </c>
      <c r="AG471" s="3">
        <f t="shared" ref="AG471:AG534" si="351">AB471+AC471</f>
        <v>2.232477704E+16</v>
      </c>
      <c r="AH471" s="10">
        <f t="shared" si="324"/>
        <v>905.06067479642741</v>
      </c>
      <c r="AI471" s="10">
        <f t="shared" si="325"/>
        <v>786.55978612455408</v>
      </c>
      <c r="AJ471" s="10">
        <f t="shared" si="326"/>
        <v>5890.5154666863555</v>
      </c>
      <c r="AK471" s="10">
        <f t="shared" si="327"/>
        <v>7410.2684570914353</v>
      </c>
      <c r="AL471" s="3">
        <f t="shared" si="328"/>
        <v>297.0176615787156</v>
      </c>
      <c r="AM471" s="3">
        <f t="shared" si="329"/>
        <v>274.5101399237933</v>
      </c>
      <c r="AN471" s="3">
        <f t="shared" si="330"/>
        <v>0.710435255147566</v>
      </c>
      <c r="AO471" s="3">
        <f t="shared" si="331"/>
        <v>0.70210658200106046</v>
      </c>
      <c r="AP471" s="8">
        <f t="shared" si="332"/>
        <v>0.91350288676208791</v>
      </c>
      <c r="AQ471" s="8">
        <f t="shared" si="333"/>
        <v>1.0074854421849464</v>
      </c>
      <c r="AR471" s="3">
        <f t="shared" si="334"/>
        <v>1.357729390899721E+16</v>
      </c>
      <c r="AS471" s="3">
        <f t="shared" si="335"/>
        <v>1.4674628914360908E+16</v>
      </c>
      <c r="AT471" s="3">
        <f t="shared" si="336"/>
        <v>5794.8854247158752</v>
      </c>
      <c r="AU471" s="3">
        <f t="shared" si="337"/>
        <v>3822.9716881257109</v>
      </c>
      <c r="AV471" s="3">
        <f t="shared" si="338"/>
        <v>5794.8854247158761</v>
      </c>
      <c r="AW471" s="3">
        <f t="shared" si="339"/>
        <v>3822.97168812571</v>
      </c>
      <c r="BE471" s="3">
        <f t="shared" si="340"/>
        <v>17480.446110281071</v>
      </c>
      <c r="BF471" s="3" t="e">
        <f t="shared" si="341"/>
        <v>#DIV/0!</v>
      </c>
      <c r="BG471" s="3" t="e">
        <f t="shared" si="342"/>
        <v>#DIV/0!</v>
      </c>
      <c r="BH471" s="3">
        <f t="shared" si="343"/>
        <v>16935.608389439436</v>
      </c>
      <c r="BI471" s="3">
        <f t="shared" si="344"/>
        <v>6890.7472626979506</v>
      </c>
      <c r="BJ471" s="3">
        <f t="shared" si="345"/>
        <v>4209.8923934334625</v>
      </c>
      <c r="BK471" s="5" t="e">
        <f t="shared" ref="BK471:BK534" si="352">(1/Z471+1/BE471+1/BG471+1/BI471)^(-1)</f>
        <v>#DIV/0!</v>
      </c>
      <c r="BL471" s="5" t="e">
        <f t="shared" ref="BL471:BL534" si="353">(1/AA471+1/BF471+1/BH471+1/BJ471)^(-1)</f>
        <v>#DIV/0!</v>
      </c>
      <c r="BM471" s="39" t="e">
        <f t="shared" si="346"/>
        <v>#DIV/0!</v>
      </c>
      <c r="BN471" s="39" t="e">
        <f t="shared" si="347"/>
        <v>#DIV/0!</v>
      </c>
    </row>
    <row r="472" spans="14:66" x14ac:dyDescent="0.2">
      <c r="N472" s="3">
        <v>1E+16</v>
      </c>
      <c r="O472" s="32">
        <f t="shared" si="311"/>
        <v>1596.1169109933762</v>
      </c>
      <c r="P472" s="36">
        <f t="shared" si="312"/>
        <v>1132.7912743425093</v>
      </c>
      <c r="Q472" s="36">
        <f t="shared" si="313"/>
        <v>418.30382981238768</v>
      </c>
      <c r="R472" s="37">
        <f t="shared" si="348"/>
        <v>1551.0951041548969</v>
      </c>
      <c r="S472" s="28">
        <f t="shared" si="314"/>
        <v>1132.7912743425093</v>
      </c>
      <c r="T472" s="28">
        <f t="shared" si="315"/>
        <v>418.30382981238768</v>
      </c>
      <c r="U472" s="28">
        <f t="shared" si="349"/>
        <v>1551.0951041548969</v>
      </c>
      <c r="V472" s="30">
        <f t="shared" si="316"/>
        <v>1106.8387099667448</v>
      </c>
      <c r="W472" s="30">
        <f t="shared" si="317"/>
        <v>406.43290552413811</v>
      </c>
      <c r="X472" s="30">
        <f t="shared" si="310"/>
        <v>1513.2716154908828</v>
      </c>
      <c r="Z472" s="7">
        <f t="shared" si="318"/>
        <v>1414</v>
      </c>
      <c r="AA472" s="7">
        <f t="shared" si="319"/>
        <v>470.5</v>
      </c>
      <c r="AB472" s="3">
        <f t="shared" si="320"/>
        <v>1.3E+16</v>
      </c>
      <c r="AC472" s="3">
        <f t="shared" si="321"/>
        <v>1E+16</v>
      </c>
      <c r="AD472" s="3">
        <f t="shared" si="322"/>
        <v>1.3E+16</v>
      </c>
      <c r="AE472" s="3">
        <f t="shared" si="323"/>
        <v>1.6E+16</v>
      </c>
      <c r="AF472" s="3">
        <f t="shared" si="350"/>
        <v>2.3E+16</v>
      </c>
      <c r="AG472" s="3">
        <f t="shared" si="351"/>
        <v>2.3E+16</v>
      </c>
      <c r="AH472" s="10">
        <f t="shared" si="324"/>
        <v>889.47839046814852</v>
      </c>
      <c r="AI472" s="10">
        <f t="shared" si="325"/>
        <v>775.56611374274883</v>
      </c>
      <c r="AJ472" s="10">
        <f t="shared" si="326"/>
        <v>5717.5845410628017</v>
      </c>
      <c r="AK472" s="10">
        <f t="shared" si="327"/>
        <v>7192.7213526570049</v>
      </c>
      <c r="AL472" s="3">
        <f t="shared" si="328"/>
        <v>291.20092047762807</v>
      </c>
      <c r="AM472" s="3">
        <f t="shared" si="329"/>
        <v>270.06648731076052</v>
      </c>
      <c r="AN472" s="3">
        <f t="shared" si="330"/>
        <v>0.70930195280848507</v>
      </c>
      <c r="AO472" s="3">
        <f t="shared" si="331"/>
        <v>0.70114506921924302</v>
      </c>
      <c r="AP472" s="8">
        <f t="shared" si="332"/>
        <v>0.91534795040937977</v>
      </c>
      <c r="AQ472" s="8">
        <f t="shared" si="333"/>
        <v>1.009984240781086</v>
      </c>
      <c r="AR472" s="3">
        <f t="shared" si="334"/>
        <v>1.3924807332039806E+16</v>
      </c>
      <c r="AS472" s="3">
        <f t="shared" si="335"/>
        <v>1.4974923172604848E+16</v>
      </c>
      <c r="AT472" s="3">
        <f t="shared" si="336"/>
        <v>5696.006971957343</v>
      </c>
      <c r="AU472" s="3">
        <f t="shared" si="337"/>
        <v>3770.6205497321653</v>
      </c>
      <c r="AV472" s="3">
        <f t="shared" si="338"/>
        <v>5696.0069719573439</v>
      </c>
      <c r="AW472" s="3">
        <f t="shared" si="339"/>
        <v>3770.6205497321644</v>
      </c>
      <c r="BE472" s="3">
        <f t="shared" si="340"/>
        <v>17496.648617572697</v>
      </c>
      <c r="BF472" s="3" t="e">
        <f t="shared" si="341"/>
        <v>#DIV/0!</v>
      </c>
      <c r="BG472" s="3" t="e">
        <f t="shared" si="342"/>
        <v>#DIV/0!</v>
      </c>
      <c r="BH472" s="3">
        <f t="shared" si="343"/>
        <v>16974.766887319289</v>
      </c>
      <c r="BI472" s="3">
        <f t="shared" si="344"/>
        <v>6741.0855664596193</v>
      </c>
      <c r="BJ472" s="3">
        <f t="shared" si="345"/>
        <v>4143.2038593523775</v>
      </c>
      <c r="BK472" s="5" t="e">
        <f t="shared" si="352"/>
        <v>#DIV/0!</v>
      </c>
      <c r="BL472" s="5" t="e">
        <f t="shared" si="353"/>
        <v>#DIV/0!</v>
      </c>
      <c r="BM472" s="39" t="e">
        <f t="shared" si="346"/>
        <v>#DIV/0!</v>
      </c>
      <c r="BN472" s="39" t="e">
        <f t="shared" si="347"/>
        <v>#DIV/0!</v>
      </c>
    </row>
    <row r="473" spans="14:66" x14ac:dyDescent="0.2">
      <c r="N473" s="5">
        <v>1.00579821E+16</v>
      </c>
      <c r="O473" s="32">
        <f t="shared" si="311"/>
        <v>1595.2494044863581</v>
      </c>
      <c r="P473" s="36">
        <f t="shared" si="312"/>
        <v>1132.1363222793627</v>
      </c>
      <c r="Q473" s="36">
        <f t="shared" si="313"/>
        <v>418.19546205516048</v>
      </c>
      <c r="R473" s="37">
        <f t="shared" si="348"/>
        <v>1550.3317843345233</v>
      </c>
      <c r="S473" s="28">
        <f t="shared" si="314"/>
        <v>1132.1363222793627</v>
      </c>
      <c r="T473" s="28">
        <f t="shared" si="315"/>
        <v>418.19546205516048</v>
      </c>
      <c r="U473" s="28">
        <f t="shared" si="349"/>
        <v>1550.3317843345233</v>
      </c>
      <c r="V473" s="30">
        <f t="shared" si="316"/>
        <v>1106.0726125727542</v>
      </c>
      <c r="W473" s="30">
        <f t="shared" si="317"/>
        <v>406.1203895786328</v>
      </c>
      <c r="X473" s="30">
        <f t="shared" si="310"/>
        <v>1512.193002151387</v>
      </c>
      <c r="Z473" s="7">
        <f t="shared" si="318"/>
        <v>1414</v>
      </c>
      <c r="AA473" s="7">
        <f t="shared" si="319"/>
        <v>470.5</v>
      </c>
      <c r="AB473" s="3">
        <f t="shared" si="320"/>
        <v>1.30579821E+16</v>
      </c>
      <c r="AC473" s="3">
        <f t="shared" si="321"/>
        <v>1.00579821E+16</v>
      </c>
      <c r="AD473" s="3">
        <f t="shared" si="322"/>
        <v>1.30579821E+16</v>
      </c>
      <c r="AE473" s="3">
        <f t="shared" si="323"/>
        <v>1.60579821E+16</v>
      </c>
      <c r="AF473" s="3">
        <f t="shared" si="350"/>
        <v>2.31159642E+16</v>
      </c>
      <c r="AG473" s="3">
        <f t="shared" si="351"/>
        <v>2.31159642E+16</v>
      </c>
      <c r="AH473" s="10">
        <f t="shared" si="324"/>
        <v>886.86968187773891</v>
      </c>
      <c r="AI473" s="10">
        <f t="shared" si="325"/>
        <v>773.71670602218705</v>
      </c>
      <c r="AJ473" s="10">
        <f t="shared" si="326"/>
        <v>5688.9015446928415</v>
      </c>
      <c r="AK473" s="10">
        <f t="shared" si="327"/>
        <v>7156.6381432235949</v>
      </c>
      <c r="AL473" s="3">
        <f t="shared" si="328"/>
        <v>290.22836882858542</v>
      </c>
      <c r="AM473" s="3">
        <f t="shared" si="329"/>
        <v>269.32009059197543</v>
      </c>
      <c r="AN473" s="3">
        <f t="shared" si="330"/>
        <v>0.70910982463254069</v>
      </c>
      <c r="AO473" s="3">
        <f t="shared" si="331"/>
        <v>0.70098170925559611</v>
      </c>
      <c r="AP473" s="8">
        <f t="shared" si="332"/>
        <v>0.9156621871205497</v>
      </c>
      <c r="AQ473" s="8">
        <f t="shared" si="333"/>
        <v>1.0104104431565988</v>
      </c>
      <c r="AR473" s="3">
        <f t="shared" si="334"/>
        <v>1.3984380748132648E+16</v>
      </c>
      <c r="AS473" s="3">
        <f t="shared" si="335"/>
        <v>1.5026388455614702E+16</v>
      </c>
      <c r="AT473" s="3">
        <f t="shared" si="336"/>
        <v>5679.4858161527827</v>
      </c>
      <c r="AU473" s="3">
        <f t="shared" si="337"/>
        <v>3761.8335354469127</v>
      </c>
      <c r="AV473" s="3">
        <f t="shared" si="338"/>
        <v>5679.4858161527827</v>
      </c>
      <c r="AW473" s="3">
        <f t="shared" si="339"/>
        <v>3761.8335354469127</v>
      </c>
      <c r="BE473" s="3">
        <f t="shared" si="340"/>
        <v>17499.431269981415</v>
      </c>
      <c r="BF473" s="3" t="e">
        <f t="shared" si="341"/>
        <v>#DIV/0!</v>
      </c>
      <c r="BG473" s="3" t="e">
        <f t="shared" si="342"/>
        <v>#DIV/0!</v>
      </c>
      <c r="BH473" s="3">
        <f t="shared" si="343"/>
        <v>16981.459925158946</v>
      </c>
      <c r="BI473" s="3">
        <f t="shared" si="344"/>
        <v>6716.2450162362456</v>
      </c>
      <c r="BJ473" s="3">
        <f t="shared" si="345"/>
        <v>4132.0455924405733</v>
      </c>
      <c r="BK473" s="5" t="e">
        <f t="shared" si="352"/>
        <v>#DIV/0!</v>
      </c>
      <c r="BL473" s="5" t="e">
        <f t="shared" si="353"/>
        <v>#DIV/0!</v>
      </c>
      <c r="BM473" s="39" t="e">
        <f t="shared" si="346"/>
        <v>#DIV/0!</v>
      </c>
      <c r="BN473" s="39" t="e">
        <f t="shared" si="347"/>
        <v>#DIV/0!</v>
      </c>
    </row>
    <row r="474" spans="14:66" x14ac:dyDescent="0.2">
      <c r="N474" s="5">
        <v>1.04659565E+16</v>
      </c>
      <c r="O474" s="32">
        <f t="shared" si="311"/>
        <v>1589.1978036700061</v>
      </c>
      <c r="P474" s="36">
        <f t="shared" si="312"/>
        <v>1127.5879729660305</v>
      </c>
      <c r="Q474" s="36">
        <f t="shared" si="313"/>
        <v>417.44052188598886</v>
      </c>
      <c r="R474" s="37">
        <f t="shared" si="348"/>
        <v>1545.0284948520193</v>
      </c>
      <c r="S474" s="28">
        <f t="shared" si="314"/>
        <v>1127.5879729660307</v>
      </c>
      <c r="T474" s="28">
        <f t="shared" si="315"/>
        <v>417.44052188598886</v>
      </c>
      <c r="U474" s="28">
        <f t="shared" si="349"/>
        <v>1545.0284948520195</v>
      </c>
      <c r="V474" s="30">
        <f t="shared" si="316"/>
        <v>1100.7479265534355</v>
      </c>
      <c r="W474" s="30">
        <f t="shared" si="317"/>
        <v>403.94864940549456</v>
      </c>
      <c r="X474" s="30">
        <f t="shared" si="310"/>
        <v>1504.69657595893</v>
      </c>
      <c r="Z474" s="7">
        <f t="shared" si="318"/>
        <v>1414</v>
      </c>
      <c r="AA474" s="7">
        <f t="shared" si="319"/>
        <v>470.5</v>
      </c>
      <c r="AB474" s="3">
        <f t="shared" si="320"/>
        <v>1.34659565E+16</v>
      </c>
      <c r="AC474" s="3">
        <f t="shared" si="321"/>
        <v>1.04659565E+16</v>
      </c>
      <c r="AD474" s="3">
        <f t="shared" si="322"/>
        <v>1.34659565E+16</v>
      </c>
      <c r="AE474" s="3">
        <f t="shared" si="323"/>
        <v>1.64659565E+16</v>
      </c>
      <c r="AF474" s="3">
        <f t="shared" si="350"/>
        <v>2.3931913E+16</v>
      </c>
      <c r="AG474" s="3">
        <f t="shared" si="351"/>
        <v>2.3931913E+16</v>
      </c>
      <c r="AH474" s="10">
        <f t="shared" si="324"/>
        <v>869.04338330718747</v>
      </c>
      <c r="AI474" s="10">
        <f t="shared" si="325"/>
        <v>761.01044570179829</v>
      </c>
      <c r="AJ474" s="10">
        <f t="shared" si="326"/>
        <v>5494.9407698600789</v>
      </c>
      <c r="AK474" s="10">
        <f t="shared" si="327"/>
        <v>6912.6354884839802</v>
      </c>
      <c r="AL474" s="3">
        <f t="shared" si="328"/>
        <v>283.59229825332392</v>
      </c>
      <c r="AM474" s="3">
        <f t="shared" si="329"/>
        <v>264.20087518663894</v>
      </c>
      <c r="AN474" s="3">
        <f t="shared" si="330"/>
        <v>0.70777797095341188</v>
      </c>
      <c r="AO474" s="3">
        <f t="shared" si="331"/>
        <v>0.69984650285126071</v>
      </c>
      <c r="AP474" s="8">
        <f t="shared" si="332"/>
        <v>0.91785204209259108</v>
      </c>
      <c r="AQ474" s="8">
        <f t="shared" si="333"/>
        <v>1.0133855069869149</v>
      </c>
      <c r="AR474" s="3">
        <f t="shared" si="334"/>
        <v>1.4402661888880142E+16</v>
      </c>
      <c r="AS474" s="3">
        <f t="shared" si="335"/>
        <v>1.5387628204471826E+16</v>
      </c>
      <c r="AT474" s="3">
        <f t="shared" si="336"/>
        <v>5566.8381327606221</v>
      </c>
      <c r="AU474" s="3">
        <f t="shared" si="337"/>
        <v>3701.6151030609885</v>
      </c>
      <c r="AV474" s="3">
        <f t="shared" si="338"/>
        <v>5566.838132760623</v>
      </c>
      <c r="AW474" s="3">
        <f t="shared" si="339"/>
        <v>3701.6151030609894</v>
      </c>
      <c r="BE474" s="3">
        <f t="shared" si="340"/>
        <v>17519.010604756393</v>
      </c>
      <c r="BF474" s="3" t="e">
        <f t="shared" si="341"/>
        <v>#DIV/0!</v>
      </c>
      <c r="BG474" s="3" t="e">
        <f t="shared" si="342"/>
        <v>#DIV/0!</v>
      </c>
      <c r="BH474" s="3">
        <f t="shared" si="343"/>
        <v>17028.295684480789</v>
      </c>
      <c r="BI474" s="3">
        <f t="shared" si="344"/>
        <v>6548.1132510172356</v>
      </c>
      <c r="BJ474" s="3">
        <f t="shared" si="345"/>
        <v>4055.8461075383643</v>
      </c>
      <c r="BK474" s="5" t="e">
        <f t="shared" si="352"/>
        <v>#DIV/0!</v>
      </c>
      <c r="BL474" s="5" t="e">
        <f t="shared" si="353"/>
        <v>#DIV/0!</v>
      </c>
      <c r="BM474" s="39" t="e">
        <f t="shared" si="346"/>
        <v>#DIV/0!</v>
      </c>
      <c r="BN474" s="39" t="e">
        <f t="shared" si="347"/>
        <v>#DIV/0!</v>
      </c>
    </row>
    <row r="475" spans="14:66" x14ac:dyDescent="0.2">
      <c r="N475" s="5">
        <v>1.08856836E+16</v>
      </c>
      <c r="O475" s="32">
        <f t="shared" si="311"/>
        <v>1583.0650080102566</v>
      </c>
      <c r="P475" s="36">
        <f t="shared" si="312"/>
        <v>1123.0146365962851</v>
      </c>
      <c r="Q475" s="36">
        <f t="shared" si="313"/>
        <v>416.6772735876151</v>
      </c>
      <c r="R475" s="37">
        <f t="shared" si="348"/>
        <v>1539.6919101839003</v>
      </c>
      <c r="S475" s="28">
        <f t="shared" si="314"/>
        <v>1123.0146365962851</v>
      </c>
      <c r="T475" s="28">
        <f t="shared" si="315"/>
        <v>416.6772735876151</v>
      </c>
      <c r="U475" s="28">
        <f t="shared" si="349"/>
        <v>1539.6919101839003</v>
      </c>
      <c r="V475" s="30">
        <f t="shared" si="316"/>
        <v>1095.3857765348537</v>
      </c>
      <c r="W475" s="30">
        <f t="shared" si="317"/>
        <v>401.76235875041249</v>
      </c>
      <c r="X475" s="30">
        <f t="shared" si="310"/>
        <v>1497.1481352852661</v>
      </c>
      <c r="Z475" s="7">
        <f t="shared" si="318"/>
        <v>1414</v>
      </c>
      <c r="AA475" s="7">
        <f t="shared" si="319"/>
        <v>470.5</v>
      </c>
      <c r="AB475" s="3">
        <f t="shared" si="320"/>
        <v>1.38856836E+16</v>
      </c>
      <c r="AC475" s="3">
        <f t="shared" si="321"/>
        <v>1.08856836E+16</v>
      </c>
      <c r="AD475" s="3">
        <f t="shared" si="322"/>
        <v>1.38856836E+16</v>
      </c>
      <c r="AE475" s="3">
        <f t="shared" si="323"/>
        <v>1.68856836E+16</v>
      </c>
      <c r="AF475" s="3">
        <f t="shared" si="350"/>
        <v>2.47713672E+16</v>
      </c>
      <c r="AG475" s="3">
        <f t="shared" si="351"/>
        <v>2.47713672E+16</v>
      </c>
      <c r="AH475" s="10">
        <f t="shared" si="324"/>
        <v>851.61562106225165</v>
      </c>
      <c r="AI475" s="10">
        <f t="shared" si="325"/>
        <v>748.47225612027478</v>
      </c>
      <c r="AJ475" s="10">
        <f t="shared" si="326"/>
        <v>5308.7277493688134</v>
      </c>
      <c r="AK475" s="10">
        <f t="shared" si="327"/>
        <v>6678.3795087059671</v>
      </c>
      <c r="AL475" s="3">
        <f t="shared" si="328"/>
        <v>277.12118320122875</v>
      </c>
      <c r="AM475" s="3">
        <f t="shared" si="329"/>
        <v>259.16458732366414</v>
      </c>
      <c r="AN475" s="3">
        <f t="shared" si="330"/>
        <v>0.70644283104043104</v>
      </c>
      <c r="AO475" s="3">
        <f t="shared" si="331"/>
        <v>0.69870372337178432</v>
      </c>
      <c r="AP475" s="8">
        <f t="shared" si="332"/>
        <v>0.92006757144169049</v>
      </c>
      <c r="AQ475" s="8">
        <f t="shared" si="333"/>
        <v>1.0164040181477867</v>
      </c>
      <c r="AR475" s="3">
        <f t="shared" si="334"/>
        <v>1.4831395799487628E+16</v>
      </c>
      <c r="AS475" s="3">
        <f t="shared" si="335"/>
        <v>1.5757689983335864E+16</v>
      </c>
      <c r="AT475" s="3">
        <f t="shared" si="336"/>
        <v>5457.1222331345452</v>
      </c>
      <c r="AU475" s="3">
        <f t="shared" si="337"/>
        <v>3642.4512522996502</v>
      </c>
      <c r="AV475" s="3">
        <f t="shared" si="338"/>
        <v>5457.1222331345452</v>
      </c>
      <c r="AW475" s="3">
        <f t="shared" si="339"/>
        <v>3642.4512522996506</v>
      </c>
      <c r="BE475" s="3">
        <f t="shared" si="340"/>
        <v>17539.153970136747</v>
      </c>
      <c r="BF475" s="3" t="e">
        <f t="shared" si="341"/>
        <v>#DIV/0!</v>
      </c>
      <c r="BG475" s="3" t="e">
        <f t="shared" si="342"/>
        <v>#DIV/0!</v>
      </c>
      <c r="BH475" s="3">
        <f t="shared" si="343"/>
        <v>17076.025326575371</v>
      </c>
      <c r="BI475" s="3">
        <f t="shared" si="344"/>
        <v>6386.3963137310966</v>
      </c>
      <c r="BJ475" s="3">
        <f t="shared" si="345"/>
        <v>3981.4333369239389</v>
      </c>
      <c r="BK475" s="5" t="e">
        <f t="shared" si="352"/>
        <v>#DIV/0!</v>
      </c>
      <c r="BL475" s="5" t="e">
        <f t="shared" si="353"/>
        <v>#DIV/0!</v>
      </c>
      <c r="BM475" s="39" t="e">
        <f t="shared" si="346"/>
        <v>#DIV/0!</v>
      </c>
      <c r="BN475" s="39" t="e">
        <f t="shared" si="347"/>
        <v>#DIV/0!</v>
      </c>
    </row>
    <row r="476" spans="14:66" x14ac:dyDescent="0.2">
      <c r="N476" s="5">
        <v>1.13145769E+16</v>
      </c>
      <c r="O476" s="32">
        <f t="shared" si="311"/>
        <v>1576.8922767259255</v>
      </c>
      <c r="P476" s="36">
        <f t="shared" si="312"/>
        <v>1118.4473783871927</v>
      </c>
      <c r="Q476" s="36">
        <f t="shared" si="313"/>
        <v>415.91090904741947</v>
      </c>
      <c r="R476" s="37">
        <f t="shared" si="348"/>
        <v>1534.3582874346121</v>
      </c>
      <c r="S476" s="28">
        <f t="shared" si="314"/>
        <v>1118.4473783871927</v>
      </c>
      <c r="T476" s="28">
        <f t="shared" si="315"/>
        <v>415.91090904741947</v>
      </c>
      <c r="U476" s="28">
        <f t="shared" si="349"/>
        <v>1534.3582874346121</v>
      </c>
      <c r="V476" s="30">
        <f t="shared" si="316"/>
        <v>1090.022125382621</v>
      </c>
      <c r="W476" s="30">
        <f t="shared" si="317"/>
        <v>399.57628805963333</v>
      </c>
      <c r="X476" s="30">
        <f t="shared" si="310"/>
        <v>1489.5984134422542</v>
      </c>
      <c r="Z476" s="7">
        <f t="shared" si="318"/>
        <v>1414</v>
      </c>
      <c r="AA476" s="7">
        <f t="shared" si="319"/>
        <v>470.5</v>
      </c>
      <c r="AB476" s="3">
        <f t="shared" si="320"/>
        <v>1.43145769E+16</v>
      </c>
      <c r="AC476" s="3">
        <f t="shared" si="321"/>
        <v>1.13145769E+16</v>
      </c>
      <c r="AD476" s="3">
        <f t="shared" si="322"/>
        <v>1.43145769E+16</v>
      </c>
      <c r="AE476" s="3">
        <f t="shared" si="323"/>
        <v>1.73145769E+16</v>
      </c>
      <c r="AF476" s="3">
        <f t="shared" si="350"/>
        <v>2.56291538E+16</v>
      </c>
      <c r="AG476" s="3">
        <f t="shared" si="351"/>
        <v>2.56291538E+16</v>
      </c>
      <c r="AH476" s="10">
        <f t="shared" si="324"/>
        <v>834.68804545622265</v>
      </c>
      <c r="AI476" s="10">
        <f t="shared" si="325"/>
        <v>736.1836550590474</v>
      </c>
      <c r="AJ476" s="10">
        <f t="shared" si="326"/>
        <v>5131.0490182646781</v>
      </c>
      <c r="AK476" s="10">
        <f t="shared" si="327"/>
        <v>6454.8596649769652</v>
      </c>
      <c r="AL476" s="3">
        <f t="shared" si="328"/>
        <v>270.85171732998361</v>
      </c>
      <c r="AM476" s="3">
        <f t="shared" si="329"/>
        <v>254.24327724447303</v>
      </c>
      <c r="AN476" s="3">
        <f t="shared" si="330"/>
        <v>0.70511324672218079</v>
      </c>
      <c r="AO476" s="3">
        <f t="shared" si="331"/>
        <v>0.69756108747571133</v>
      </c>
      <c r="AP476" s="8">
        <f t="shared" si="332"/>
        <v>0.92229410771542331</v>
      </c>
      <c r="AQ476" s="8">
        <f t="shared" si="333"/>
        <v>1.0194458927849142</v>
      </c>
      <c r="AR476" s="3">
        <f t="shared" si="334"/>
        <v>1.5267862068453274E+16</v>
      </c>
      <c r="AS476" s="3">
        <f t="shared" si="335"/>
        <v>1.6134210136301286E+16</v>
      </c>
      <c r="AT476" s="3">
        <f t="shared" si="336"/>
        <v>5350.9408389255814</v>
      </c>
      <c r="AU476" s="3">
        <f t="shared" si="337"/>
        <v>3584.7104117706544</v>
      </c>
      <c r="AV476" s="3">
        <f t="shared" si="338"/>
        <v>5350.9408389255823</v>
      </c>
      <c r="AW476" s="3">
        <f t="shared" si="339"/>
        <v>3584.7104117706549</v>
      </c>
      <c r="BE476" s="3">
        <f t="shared" si="340"/>
        <v>17559.737235908928</v>
      </c>
      <c r="BF476" s="3" t="e">
        <f t="shared" si="341"/>
        <v>#DIV/0!</v>
      </c>
      <c r="BG476" s="3" t="e">
        <f t="shared" si="342"/>
        <v>#DIV/0!</v>
      </c>
      <c r="BH476" s="3">
        <f t="shared" si="343"/>
        <v>17124.342660830192</v>
      </c>
      <c r="BI476" s="3">
        <f t="shared" si="344"/>
        <v>6231.7528745481241</v>
      </c>
      <c r="BJ476" s="3">
        <f t="shared" si="345"/>
        <v>3909.2351631413749</v>
      </c>
      <c r="BK476" s="5" t="e">
        <f t="shared" si="352"/>
        <v>#DIV/0!</v>
      </c>
      <c r="BL476" s="5" t="e">
        <f t="shared" si="353"/>
        <v>#DIV/0!</v>
      </c>
      <c r="BM476" s="39" t="e">
        <f t="shared" si="346"/>
        <v>#DIV/0!</v>
      </c>
      <c r="BN476" s="39" t="e">
        <f t="shared" si="347"/>
        <v>#DIV/0!</v>
      </c>
    </row>
    <row r="477" spans="14:66" x14ac:dyDescent="0.2">
      <c r="N477" s="5">
        <v>1.17586432E+16</v>
      </c>
      <c r="O477" s="32">
        <f t="shared" si="311"/>
        <v>1570.5976359405993</v>
      </c>
      <c r="P477" s="36">
        <f t="shared" si="312"/>
        <v>1113.8261708214459</v>
      </c>
      <c r="Q477" s="36">
        <f t="shared" si="313"/>
        <v>415.1313227177846</v>
      </c>
      <c r="R477" s="37">
        <f t="shared" si="348"/>
        <v>1528.9574935392304</v>
      </c>
      <c r="S477" s="28">
        <f t="shared" si="314"/>
        <v>1113.8261708214459</v>
      </c>
      <c r="T477" s="28">
        <f t="shared" si="315"/>
        <v>415.13132271778466</v>
      </c>
      <c r="U477" s="28">
        <f t="shared" si="349"/>
        <v>1528.9574935392307</v>
      </c>
      <c r="V477" s="30">
        <f t="shared" si="316"/>
        <v>1084.5859563064992</v>
      </c>
      <c r="W477" s="30">
        <f t="shared" si="317"/>
        <v>397.36160871815775</v>
      </c>
      <c r="X477" s="30">
        <f t="shared" si="310"/>
        <v>1481.9475650246568</v>
      </c>
      <c r="Z477" s="7">
        <f t="shared" si="318"/>
        <v>1414</v>
      </c>
      <c r="AA477" s="7">
        <f t="shared" si="319"/>
        <v>470.5</v>
      </c>
      <c r="AB477" s="3">
        <f t="shared" si="320"/>
        <v>1.47586432E+16</v>
      </c>
      <c r="AC477" s="3">
        <f t="shared" si="321"/>
        <v>1.17586432E+16</v>
      </c>
      <c r="AD477" s="3">
        <f t="shared" si="322"/>
        <v>1.47586432E+16</v>
      </c>
      <c r="AE477" s="3">
        <f t="shared" si="323"/>
        <v>1.77586432E+16</v>
      </c>
      <c r="AF477" s="3">
        <f t="shared" si="350"/>
        <v>2.65172864E+16</v>
      </c>
      <c r="AG477" s="3">
        <f t="shared" si="351"/>
        <v>2.65172864E+16</v>
      </c>
      <c r="AH477" s="10">
        <f t="shared" si="324"/>
        <v>818.02649067599316</v>
      </c>
      <c r="AI477" s="10">
        <f t="shared" si="325"/>
        <v>723.98164906536147</v>
      </c>
      <c r="AJ477" s="10">
        <f t="shared" si="326"/>
        <v>4959.1968974790889</v>
      </c>
      <c r="AK477" s="10">
        <f t="shared" si="327"/>
        <v>6238.6696970286939</v>
      </c>
      <c r="AL477" s="3">
        <f t="shared" si="328"/>
        <v>264.69631691823497</v>
      </c>
      <c r="AM477" s="3">
        <f t="shared" si="329"/>
        <v>249.37113093723002</v>
      </c>
      <c r="AN477" s="3">
        <f t="shared" si="330"/>
        <v>0.7037715506523039</v>
      </c>
      <c r="AO477" s="3">
        <f t="shared" si="331"/>
        <v>0.69640351303869819</v>
      </c>
      <c r="AP477" s="8">
        <f t="shared" si="332"/>
        <v>0.92456144288282949</v>
      </c>
      <c r="AQ477" s="8">
        <f t="shared" si="333"/>
        <v>1.0225518145179684</v>
      </c>
      <c r="AR477" s="3">
        <f t="shared" si="334"/>
        <v>1.5718076543767556E+16</v>
      </c>
      <c r="AS477" s="3">
        <f t="shared" si="335"/>
        <v>1.6522360028912104E+16</v>
      </c>
      <c r="AT477" s="3">
        <f t="shared" si="336"/>
        <v>5246.7938655794296</v>
      </c>
      <c r="AU477" s="3">
        <f t="shared" si="337"/>
        <v>3527.613389483206</v>
      </c>
      <c r="AV477" s="3">
        <f t="shared" si="338"/>
        <v>5246.7938655794305</v>
      </c>
      <c r="AW477" s="3">
        <f t="shared" si="339"/>
        <v>3527.6133894832064</v>
      </c>
      <c r="BE477" s="3">
        <f t="shared" si="340"/>
        <v>17581.048677876821</v>
      </c>
      <c r="BF477" s="3" t="e">
        <f t="shared" si="341"/>
        <v>#DIV/0!</v>
      </c>
      <c r="BG477" s="3" t="e">
        <f t="shared" si="342"/>
        <v>#DIV/0!</v>
      </c>
      <c r="BH477" s="3">
        <f t="shared" si="343"/>
        <v>17173.907901148585</v>
      </c>
      <c r="BI477" s="3">
        <f t="shared" si="344"/>
        <v>6081.8062765944987</v>
      </c>
      <c r="BJ477" s="3">
        <f t="shared" si="345"/>
        <v>3838.2477085274786</v>
      </c>
      <c r="BK477" s="5" t="e">
        <f t="shared" si="352"/>
        <v>#DIV/0!</v>
      </c>
      <c r="BL477" s="5" t="e">
        <f t="shared" si="353"/>
        <v>#DIV/0!</v>
      </c>
      <c r="BM477" s="39" t="e">
        <f t="shared" si="346"/>
        <v>#DIV/0!</v>
      </c>
      <c r="BN477" s="39" t="e">
        <f t="shared" si="347"/>
        <v>#DIV/0!</v>
      </c>
    </row>
    <row r="478" spans="14:66" x14ac:dyDescent="0.2">
      <c r="N478" s="5">
        <v>1.22157036E+16</v>
      </c>
      <c r="O478" s="32">
        <f t="shared" si="311"/>
        <v>1564.2175820051716</v>
      </c>
      <c r="P478" s="36">
        <f t="shared" si="312"/>
        <v>1109.1787996111452</v>
      </c>
      <c r="Q478" s="36">
        <f t="shared" si="313"/>
        <v>414.34312381120543</v>
      </c>
      <c r="R478" s="37">
        <f t="shared" si="348"/>
        <v>1523.5219234223507</v>
      </c>
      <c r="S478" s="28">
        <f t="shared" si="314"/>
        <v>1109.1787996111452</v>
      </c>
      <c r="T478" s="28">
        <f t="shared" si="315"/>
        <v>414.34312381120543</v>
      </c>
      <c r="U478" s="28">
        <f t="shared" si="349"/>
        <v>1523.5219234223507</v>
      </c>
      <c r="V478" s="30">
        <f t="shared" si="316"/>
        <v>1079.1093527745779</v>
      </c>
      <c r="W478" s="30">
        <f t="shared" si="317"/>
        <v>395.13151846875945</v>
      </c>
      <c r="X478" s="30">
        <f t="shared" si="310"/>
        <v>1474.2408712433373</v>
      </c>
      <c r="Z478" s="7">
        <f t="shared" si="318"/>
        <v>1414</v>
      </c>
      <c r="AA478" s="7">
        <f t="shared" si="319"/>
        <v>470.5</v>
      </c>
      <c r="AB478" s="3">
        <f t="shared" si="320"/>
        <v>1.52157036E+16</v>
      </c>
      <c r="AC478" s="3">
        <f t="shared" si="321"/>
        <v>1.22157036E+16</v>
      </c>
      <c r="AD478" s="3">
        <f t="shared" si="322"/>
        <v>1.52157036E+16</v>
      </c>
      <c r="AE478" s="3">
        <f t="shared" si="323"/>
        <v>1.82157036E+16</v>
      </c>
      <c r="AF478" s="3">
        <f t="shared" si="350"/>
        <v>2.74314072E+16</v>
      </c>
      <c r="AG478" s="3">
        <f t="shared" si="351"/>
        <v>2.74314072E+16</v>
      </c>
      <c r="AH478" s="10">
        <f t="shared" si="324"/>
        <v>801.7247075139619</v>
      </c>
      <c r="AI478" s="10">
        <f t="shared" si="325"/>
        <v>711.94047895871574</v>
      </c>
      <c r="AJ478" s="10">
        <f t="shared" si="326"/>
        <v>4793.9372371842601</v>
      </c>
      <c r="AK478" s="10">
        <f t="shared" si="327"/>
        <v>6030.7730443778</v>
      </c>
      <c r="AL478" s="3">
        <f t="shared" si="328"/>
        <v>258.68896240492023</v>
      </c>
      <c r="AM478" s="3">
        <f t="shared" si="329"/>
        <v>244.57741776211739</v>
      </c>
      <c r="AN478" s="3">
        <f t="shared" si="330"/>
        <v>0.70242565207699481</v>
      </c>
      <c r="AO478" s="3">
        <f t="shared" si="331"/>
        <v>0.69523787471640341</v>
      </c>
      <c r="AP478" s="8">
        <f t="shared" si="332"/>
        <v>0.92685664199019935</v>
      </c>
      <c r="AQ478" s="8">
        <f t="shared" si="333"/>
        <v>1.0257041351988301</v>
      </c>
      <c r="AR478" s="3">
        <f t="shared" si="334"/>
        <v>1.6179711992751916E+16</v>
      </c>
      <c r="AS478" s="3">
        <f t="shared" si="335"/>
        <v>1.6920111846644896E+16</v>
      </c>
      <c r="AT478" s="3">
        <f t="shared" si="336"/>
        <v>5145.2419341220639</v>
      </c>
      <c r="AU478" s="3">
        <f t="shared" si="337"/>
        <v>3471.4972232033051</v>
      </c>
      <c r="AV478" s="3">
        <f t="shared" si="338"/>
        <v>5145.241934122063</v>
      </c>
      <c r="AW478" s="3">
        <f t="shared" si="339"/>
        <v>3471.4972232033051</v>
      </c>
      <c r="BE478" s="3">
        <f t="shared" si="340"/>
        <v>17602.983727193605</v>
      </c>
      <c r="BF478" s="3" t="e">
        <f t="shared" si="341"/>
        <v>#DIV/0!</v>
      </c>
      <c r="BG478" s="3" t="e">
        <f t="shared" si="342"/>
        <v>#DIV/0!</v>
      </c>
      <c r="BH478" s="3">
        <f t="shared" si="343"/>
        <v>17224.456445134609</v>
      </c>
      <c r="BI478" s="3">
        <f t="shared" si="344"/>
        <v>5937.2070268025282</v>
      </c>
      <c r="BJ478" s="3">
        <f t="shared" si="345"/>
        <v>3768.8662984807734</v>
      </c>
      <c r="BK478" s="5" t="e">
        <f t="shared" si="352"/>
        <v>#DIV/0!</v>
      </c>
      <c r="BL478" s="5" t="e">
        <f t="shared" si="353"/>
        <v>#DIV/0!</v>
      </c>
      <c r="BM478" s="39" t="e">
        <f t="shared" si="346"/>
        <v>#DIV/0!</v>
      </c>
      <c r="BN478" s="39" t="e">
        <f t="shared" si="347"/>
        <v>#DIV/0!</v>
      </c>
    </row>
    <row r="479" spans="14:66" x14ac:dyDescent="0.2">
      <c r="N479" s="5">
        <v>1.26898851E+16</v>
      </c>
      <c r="O479" s="32">
        <f t="shared" si="311"/>
        <v>1557.7006067219099</v>
      </c>
      <c r="P479" s="36">
        <f t="shared" si="312"/>
        <v>1104.4688319410238</v>
      </c>
      <c r="Q479" s="36">
        <f t="shared" si="313"/>
        <v>413.54004211121543</v>
      </c>
      <c r="R479" s="37">
        <f t="shared" si="348"/>
        <v>1518.0088740522392</v>
      </c>
      <c r="S479" s="28">
        <f t="shared" si="314"/>
        <v>1104.4688319410238</v>
      </c>
      <c r="T479" s="28">
        <f t="shared" si="315"/>
        <v>413.54004211121543</v>
      </c>
      <c r="U479" s="28">
        <f t="shared" si="349"/>
        <v>1518.0088740522392</v>
      </c>
      <c r="V479" s="30">
        <f t="shared" si="316"/>
        <v>1073.5487568970866</v>
      </c>
      <c r="W479" s="30">
        <f t="shared" si="317"/>
        <v>392.86841443772408</v>
      </c>
      <c r="X479" s="30">
        <f t="shared" si="310"/>
        <v>1466.4171713348107</v>
      </c>
      <c r="Z479" s="7">
        <f t="shared" si="318"/>
        <v>1414</v>
      </c>
      <c r="AA479" s="7">
        <f t="shared" si="319"/>
        <v>470.5</v>
      </c>
      <c r="AB479" s="3">
        <f t="shared" si="320"/>
        <v>1.56898851E+16</v>
      </c>
      <c r="AC479" s="3">
        <f t="shared" si="321"/>
        <v>1.26898851E+16</v>
      </c>
      <c r="AD479" s="3">
        <f t="shared" si="322"/>
        <v>1.56898851E+16</v>
      </c>
      <c r="AE479" s="3">
        <f t="shared" si="323"/>
        <v>1.86898851E+16</v>
      </c>
      <c r="AF479" s="3">
        <f t="shared" si="350"/>
        <v>2.83797702E+16</v>
      </c>
      <c r="AG479" s="3">
        <f t="shared" si="351"/>
        <v>2.83797702E+16</v>
      </c>
      <c r="AH479" s="10">
        <f t="shared" si="324"/>
        <v>785.64973862505212</v>
      </c>
      <c r="AI479" s="10">
        <f t="shared" si="325"/>
        <v>699.96711545748428</v>
      </c>
      <c r="AJ479" s="10">
        <f t="shared" si="326"/>
        <v>4633.7388751810413</v>
      </c>
      <c r="AK479" s="10">
        <f t="shared" si="327"/>
        <v>5829.2435049777505</v>
      </c>
      <c r="AL479" s="3">
        <f t="shared" si="328"/>
        <v>252.78006057014539</v>
      </c>
      <c r="AM479" s="3">
        <f t="shared" si="329"/>
        <v>239.82476509650652</v>
      </c>
      <c r="AN479" s="3">
        <f t="shared" si="330"/>
        <v>0.70106484292434057</v>
      </c>
      <c r="AO479" s="3">
        <f t="shared" si="331"/>
        <v>0.69405493746057267</v>
      </c>
      <c r="AP479" s="8">
        <f t="shared" si="332"/>
        <v>0.92919846608328682</v>
      </c>
      <c r="AQ479" s="8">
        <f t="shared" si="333"/>
        <v>1.028928715490216</v>
      </c>
      <c r="AR479" s="3">
        <f t="shared" si="334"/>
        <v>1.665680805898206E+16</v>
      </c>
      <c r="AS479" s="3">
        <f t="shared" si="335"/>
        <v>1.7330922927296234E+16</v>
      </c>
      <c r="AT479" s="3">
        <f t="shared" si="336"/>
        <v>5045.4335121012673</v>
      </c>
      <c r="AU479" s="3">
        <f t="shared" si="337"/>
        <v>3415.9187791751815</v>
      </c>
      <c r="AV479" s="3">
        <f t="shared" si="338"/>
        <v>5045.4335121012673</v>
      </c>
      <c r="AW479" s="3">
        <f t="shared" si="339"/>
        <v>3415.918779175181</v>
      </c>
      <c r="BE479" s="3">
        <f t="shared" si="340"/>
        <v>17625.740445096984</v>
      </c>
      <c r="BF479" s="3" t="e">
        <f t="shared" si="341"/>
        <v>#DIV/0!</v>
      </c>
      <c r="BG479" s="3" t="e">
        <f t="shared" si="342"/>
        <v>#DIV/0!</v>
      </c>
      <c r="BH479" s="3">
        <f t="shared" si="343"/>
        <v>17276.421649738091</v>
      </c>
      <c r="BI479" s="3">
        <f t="shared" si="344"/>
        <v>5796.601646003438</v>
      </c>
      <c r="BJ479" s="3">
        <f t="shared" si="345"/>
        <v>3700.5212521018657</v>
      </c>
      <c r="BK479" s="5" t="e">
        <f t="shared" si="352"/>
        <v>#DIV/0!</v>
      </c>
      <c r="BL479" s="5" t="e">
        <f t="shared" si="353"/>
        <v>#DIV/0!</v>
      </c>
      <c r="BM479" s="39" t="e">
        <f t="shared" si="346"/>
        <v>#DIV/0!</v>
      </c>
      <c r="BN479" s="39" t="e">
        <f t="shared" si="347"/>
        <v>#DIV/0!</v>
      </c>
    </row>
    <row r="480" spans="14:66" x14ac:dyDescent="0.2">
      <c r="N480" s="5">
        <v>1.31766462E+16</v>
      </c>
      <c r="O480" s="32">
        <f t="shared" si="311"/>
        <v>1551.1149601252002</v>
      </c>
      <c r="P480" s="36">
        <f t="shared" si="312"/>
        <v>1099.7465075133473</v>
      </c>
      <c r="Q480" s="36">
        <f t="shared" si="313"/>
        <v>412.73057008264033</v>
      </c>
      <c r="R480" s="37">
        <f t="shared" si="348"/>
        <v>1512.4770775959876</v>
      </c>
      <c r="S480" s="28">
        <f t="shared" si="314"/>
        <v>1099.7465075133473</v>
      </c>
      <c r="T480" s="28">
        <f t="shared" si="315"/>
        <v>412.73057008264033</v>
      </c>
      <c r="U480" s="28">
        <f t="shared" si="349"/>
        <v>1512.4770775959876</v>
      </c>
      <c r="V480" s="30">
        <f t="shared" si="316"/>
        <v>1067.962911995533</v>
      </c>
      <c r="W480" s="30">
        <f t="shared" si="317"/>
        <v>390.59633613602682</v>
      </c>
      <c r="X480" s="30">
        <f t="shared" si="310"/>
        <v>1458.5592481315598</v>
      </c>
      <c r="Z480" s="7">
        <f t="shared" si="318"/>
        <v>1414</v>
      </c>
      <c r="AA480" s="7">
        <f t="shared" si="319"/>
        <v>470.5</v>
      </c>
      <c r="AB480" s="3">
        <f t="shared" si="320"/>
        <v>1.61766462E+16</v>
      </c>
      <c r="AC480" s="3">
        <f t="shared" si="321"/>
        <v>1.31766462E+16</v>
      </c>
      <c r="AD480" s="3">
        <f t="shared" si="322"/>
        <v>1.61766462E+16</v>
      </c>
      <c r="AE480" s="3">
        <f t="shared" si="323"/>
        <v>1.91766462E+16</v>
      </c>
      <c r="AF480" s="3">
        <f t="shared" si="350"/>
        <v>2.93532924E+16</v>
      </c>
      <c r="AG480" s="3">
        <f t="shared" si="351"/>
        <v>2.93532924E+16</v>
      </c>
      <c r="AH480" s="10">
        <f t="shared" si="324"/>
        <v>769.96611424878392</v>
      </c>
      <c r="AI480" s="10">
        <f t="shared" si="325"/>
        <v>688.18953028122974</v>
      </c>
      <c r="AJ480" s="10">
        <f t="shared" si="326"/>
        <v>4480.0577275087699</v>
      </c>
      <c r="AK480" s="10">
        <f t="shared" si="327"/>
        <v>5635.9126212060328</v>
      </c>
      <c r="AL480" s="3">
        <f t="shared" si="328"/>
        <v>247.02945149124176</v>
      </c>
      <c r="AM480" s="3">
        <f t="shared" si="329"/>
        <v>235.16357599298058</v>
      </c>
      <c r="AN480" s="3">
        <f t="shared" si="330"/>
        <v>0.6997034615368527</v>
      </c>
      <c r="AO480" s="3">
        <f t="shared" si="331"/>
        <v>0.69286722236238685</v>
      </c>
      <c r="AP480" s="8">
        <f t="shared" si="332"/>
        <v>0.93156265837880414</v>
      </c>
      <c r="AQ480" s="8">
        <f t="shared" si="333"/>
        <v>1.0321922133355357</v>
      </c>
      <c r="AR480" s="3">
        <f t="shared" si="334"/>
        <v>1.7144669799164428E+16</v>
      </c>
      <c r="AS480" s="3">
        <f t="shared" si="335"/>
        <v>1.7750727450447864E+16</v>
      </c>
      <c r="AT480" s="3">
        <f t="shared" si="336"/>
        <v>4948.3668401550703</v>
      </c>
      <c r="AU480" s="3">
        <f t="shared" si="337"/>
        <v>3361.4618233497304</v>
      </c>
      <c r="AV480" s="3">
        <f t="shared" si="338"/>
        <v>4948.3668401550703</v>
      </c>
      <c r="AW480" s="3">
        <f t="shared" si="339"/>
        <v>3361.4618233497304</v>
      </c>
      <c r="BE480" s="3">
        <f t="shared" si="340"/>
        <v>17649.10087784065</v>
      </c>
      <c r="BF480" s="3" t="e">
        <f t="shared" si="341"/>
        <v>#DIV/0!</v>
      </c>
      <c r="BG480" s="3" t="e">
        <f t="shared" si="342"/>
        <v>#DIV/0!</v>
      </c>
      <c r="BH480" s="3">
        <f t="shared" si="343"/>
        <v>17329.284587764847</v>
      </c>
      <c r="BI480" s="3">
        <f t="shared" si="344"/>
        <v>5661.2607705863993</v>
      </c>
      <c r="BJ480" s="3">
        <f t="shared" si="345"/>
        <v>3633.9081242397119</v>
      </c>
      <c r="BK480" s="5" t="e">
        <f t="shared" si="352"/>
        <v>#DIV/0!</v>
      </c>
      <c r="BL480" s="5" t="e">
        <f t="shared" si="353"/>
        <v>#DIV/0!</v>
      </c>
      <c r="BM480" s="39" t="e">
        <f t="shared" si="346"/>
        <v>#DIV/0!</v>
      </c>
      <c r="BN480" s="39" t="e">
        <f t="shared" si="347"/>
        <v>#DIV/0!</v>
      </c>
    </row>
    <row r="481" spans="14:66" x14ac:dyDescent="0.2">
      <c r="N481" s="5">
        <v>1.36795906E+16</v>
      </c>
      <c r="O481" s="32">
        <f t="shared" si="311"/>
        <v>1544.4172699654482</v>
      </c>
      <c r="P481" s="36">
        <f t="shared" si="312"/>
        <v>1094.9813964295888</v>
      </c>
      <c r="Q481" s="36">
        <f t="shared" si="313"/>
        <v>411.90944353599406</v>
      </c>
      <c r="R481" s="37">
        <f t="shared" si="348"/>
        <v>1506.8908399655829</v>
      </c>
      <c r="S481" s="28">
        <f t="shared" si="314"/>
        <v>1094.9813964295888</v>
      </c>
      <c r="T481" s="28">
        <f t="shared" si="315"/>
        <v>411.90944353599406</v>
      </c>
      <c r="U481" s="28">
        <f t="shared" si="349"/>
        <v>1506.8908399655829</v>
      </c>
      <c r="V481" s="30">
        <f t="shared" si="316"/>
        <v>1062.3153300172885</v>
      </c>
      <c r="W481" s="30">
        <f t="shared" si="317"/>
        <v>388.3005682160491</v>
      </c>
      <c r="X481" s="30">
        <f t="shared" si="310"/>
        <v>1450.6158982333377</v>
      </c>
      <c r="Z481" s="7">
        <f t="shared" si="318"/>
        <v>1414</v>
      </c>
      <c r="AA481" s="7">
        <f t="shared" si="319"/>
        <v>470.5</v>
      </c>
      <c r="AB481" s="3">
        <f t="shared" si="320"/>
        <v>1.66795906E+16</v>
      </c>
      <c r="AC481" s="3">
        <f t="shared" si="321"/>
        <v>1.36795906E+16</v>
      </c>
      <c r="AD481" s="3">
        <f t="shared" si="322"/>
        <v>1.66795906E+16</v>
      </c>
      <c r="AE481" s="3">
        <f t="shared" si="323"/>
        <v>1.96795906E+16</v>
      </c>
      <c r="AF481" s="3">
        <f t="shared" si="350"/>
        <v>3.03591812E+16</v>
      </c>
      <c r="AG481" s="3">
        <f t="shared" si="351"/>
        <v>3.03591812E+16</v>
      </c>
      <c r="AH481" s="10">
        <f t="shared" si="324"/>
        <v>754.56326597698899</v>
      </c>
      <c r="AI481" s="10">
        <f t="shared" si="325"/>
        <v>676.53055322421596</v>
      </c>
      <c r="AJ481" s="10">
        <f t="shared" si="326"/>
        <v>4331.6202626849645</v>
      </c>
      <c r="AK481" s="10">
        <f t="shared" si="327"/>
        <v>5449.1782904576858</v>
      </c>
      <c r="AL481" s="3">
        <f t="shared" si="328"/>
        <v>241.39588351169738</v>
      </c>
      <c r="AM481" s="3">
        <f t="shared" si="329"/>
        <v>230.56283164299478</v>
      </c>
      <c r="AN481" s="3">
        <f t="shared" si="330"/>
        <v>0.69833253323787736</v>
      </c>
      <c r="AO481" s="3">
        <f t="shared" si="331"/>
        <v>0.69166698251485581</v>
      </c>
      <c r="AP481" s="8">
        <f t="shared" si="332"/>
        <v>0.93396509889603263</v>
      </c>
      <c r="AQ481" s="8">
        <f t="shared" si="333"/>
        <v>1.0355165578826626</v>
      </c>
      <c r="AR481" s="3">
        <f t="shared" si="334"/>
        <v>1.7646789924130546E+16</v>
      </c>
      <c r="AS481" s="3">
        <f t="shared" si="335"/>
        <v>1.8182508329275892E+16</v>
      </c>
      <c r="AT481" s="3">
        <f t="shared" si="336"/>
        <v>4853.3335586797821</v>
      </c>
      <c r="AU481" s="3">
        <f t="shared" si="337"/>
        <v>3307.7581931269888</v>
      </c>
      <c r="AV481" s="3">
        <f t="shared" si="338"/>
        <v>4853.3335586797821</v>
      </c>
      <c r="AW481" s="3">
        <f t="shared" si="339"/>
        <v>3307.7581931269888</v>
      </c>
      <c r="BE481" s="3">
        <f t="shared" si="340"/>
        <v>17673.237972670133</v>
      </c>
      <c r="BF481" s="3" t="e">
        <f t="shared" si="341"/>
        <v>#DIV/0!</v>
      </c>
      <c r="BG481" s="3" t="e">
        <f t="shared" si="342"/>
        <v>#DIV/0!</v>
      </c>
      <c r="BH481" s="3">
        <f t="shared" si="343"/>
        <v>17383.418086346086</v>
      </c>
      <c r="BI481" s="3">
        <f t="shared" si="344"/>
        <v>5530.0626618088363</v>
      </c>
      <c r="BJ481" s="3">
        <f t="shared" si="345"/>
        <v>3568.5530251891764</v>
      </c>
      <c r="BK481" s="5" t="e">
        <f t="shared" si="352"/>
        <v>#DIV/0!</v>
      </c>
      <c r="BL481" s="5" t="e">
        <f t="shared" si="353"/>
        <v>#DIV/0!</v>
      </c>
      <c r="BM481" s="39" t="e">
        <f t="shared" si="346"/>
        <v>#DIV/0!</v>
      </c>
      <c r="BN481" s="39" t="e">
        <f t="shared" si="347"/>
        <v>#DIV/0!</v>
      </c>
    </row>
    <row r="482" spans="14:66" x14ac:dyDescent="0.2">
      <c r="N482" s="5">
        <v>1.41987354E+16</v>
      </c>
      <c r="O482" s="32">
        <f t="shared" si="311"/>
        <v>1537.6137050422483</v>
      </c>
      <c r="P482" s="36">
        <f t="shared" si="312"/>
        <v>1090.1788424793554</v>
      </c>
      <c r="Q482" s="36">
        <f t="shared" si="313"/>
        <v>411.07749973999051</v>
      </c>
      <c r="R482" s="37">
        <f t="shared" si="348"/>
        <v>1501.2563422193459</v>
      </c>
      <c r="S482" s="28">
        <f t="shared" si="314"/>
        <v>1090.1788424793556</v>
      </c>
      <c r="T482" s="28">
        <f t="shared" si="315"/>
        <v>411.07749973999057</v>
      </c>
      <c r="U482" s="28">
        <f t="shared" si="349"/>
        <v>1501.2563422193462</v>
      </c>
      <c r="V482" s="30">
        <f t="shared" si="316"/>
        <v>1056.6117735716161</v>
      </c>
      <c r="W482" s="30">
        <f t="shared" si="317"/>
        <v>385.98359319688979</v>
      </c>
      <c r="X482" s="30">
        <f t="shared" si="310"/>
        <v>1442.595366768506</v>
      </c>
      <c r="Z482" s="7">
        <f t="shared" si="318"/>
        <v>1414</v>
      </c>
      <c r="AA482" s="7">
        <f t="shared" si="319"/>
        <v>470.5</v>
      </c>
      <c r="AB482" s="3">
        <f t="shared" si="320"/>
        <v>1.71987354E+16</v>
      </c>
      <c r="AC482" s="3">
        <f t="shared" si="321"/>
        <v>1.41987354E+16</v>
      </c>
      <c r="AD482" s="3">
        <f t="shared" si="322"/>
        <v>1.71987354E+16</v>
      </c>
      <c r="AE482" s="3">
        <f t="shared" si="323"/>
        <v>2.01987354E+16</v>
      </c>
      <c r="AF482" s="3">
        <f t="shared" si="350"/>
        <v>3.13974708E+16</v>
      </c>
      <c r="AG482" s="3">
        <f t="shared" si="351"/>
        <v>3.13974708E+16</v>
      </c>
      <c r="AH482" s="10">
        <f t="shared" si="324"/>
        <v>739.452555479588</v>
      </c>
      <c r="AI482" s="10">
        <f t="shared" si="325"/>
        <v>665.00369013307227</v>
      </c>
      <c r="AJ482" s="10">
        <f t="shared" si="326"/>
        <v>4188.3769964185922</v>
      </c>
      <c r="AK482" s="10">
        <f t="shared" si="327"/>
        <v>5268.9782614945889</v>
      </c>
      <c r="AL482" s="3">
        <f t="shared" si="328"/>
        <v>235.88294049304972</v>
      </c>
      <c r="AM482" s="3">
        <f t="shared" si="329"/>
        <v>226.02750019952293</v>
      </c>
      <c r="AN482" s="3">
        <f t="shared" si="330"/>
        <v>0.69695341038907344</v>
      </c>
      <c r="AO482" s="3">
        <f t="shared" si="331"/>
        <v>0.69045544972312545</v>
      </c>
      <c r="AP482" s="8">
        <f t="shared" si="332"/>
        <v>0.9364038949787995</v>
      </c>
      <c r="AQ482" s="8">
        <f t="shared" si="333"/>
        <v>1.0388992039731986</v>
      </c>
      <c r="AR482" s="3">
        <f t="shared" si="334"/>
        <v>1.8163046070330008E+16</v>
      </c>
      <c r="AS482" s="3">
        <f t="shared" si="335"/>
        <v>1.8626134448157824E+16</v>
      </c>
      <c r="AT482" s="3">
        <f t="shared" si="336"/>
        <v>4760.383463108129</v>
      </c>
      <c r="AU482" s="3">
        <f t="shared" si="337"/>
        <v>3254.8607477196501</v>
      </c>
      <c r="AV482" s="3">
        <f t="shared" si="338"/>
        <v>4760.3834631081299</v>
      </c>
      <c r="AW482" s="3">
        <f t="shared" si="339"/>
        <v>3254.8607477196506</v>
      </c>
      <c r="BE482" s="3">
        <f t="shared" si="340"/>
        <v>17698.152550241393</v>
      </c>
      <c r="BF482" s="3" t="e">
        <f t="shared" si="341"/>
        <v>#DIV/0!</v>
      </c>
      <c r="BG482" s="3" t="e">
        <f t="shared" si="342"/>
        <v>#DIV/0!</v>
      </c>
      <c r="BH482" s="3">
        <f t="shared" si="343"/>
        <v>17438.801425226986</v>
      </c>
      <c r="BI482" s="3">
        <f t="shared" si="344"/>
        <v>5402.9630766851114</v>
      </c>
      <c r="BJ482" s="3">
        <f t="shared" si="345"/>
        <v>3504.5005780499246</v>
      </c>
      <c r="BK482" s="5" t="e">
        <f t="shared" si="352"/>
        <v>#DIV/0!</v>
      </c>
      <c r="BL482" s="5" t="e">
        <f t="shared" si="353"/>
        <v>#DIV/0!</v>
      </c>
      <c r="BM482" s="39" t="e">
        <f t="shared" si="346"/>
        <v>#DIV/0!</v>
      </c>
      <c r="BN482" s="39" t="e">
        <f t="shared" si="347"/>
        <v>#DIV/0!</v>
      </c>
    </row>
    <row r="483" spans="14:66" x14ac:dyDescent="0.2">
      <c r="N483" s="5">
        <v>1.47324701E+16</v>
      </c>
      <c r="O483" s="32">
        <f t="shared" si="311"/>
        <v>1530.7311120842357</v>
      </c>
      <c r="P483" s="36">
        <f t="shared" si="312"/>
        <v>1085.3584463928635</v>
      </c>
      <c r="Q483" s="36">
        <f t="shared" si="313"/>
        <v>410.23808316072342</v>
      </c>
      <c r="R483" s="37">
        <f t="shared" si="348"/>
        <v>1495.5965295535868</v>
      </c>
      <c r="S483" s="28">
        <f t="shared" si="314"/>
        <v>1085.3584463928635</v>
      </c>
      <c r="T483" s="28">
        <f t="shared" si="315"/>
        <v>410.23808316072342</v>
      </c>
      <c r="U483" s="28">
        <f t="shared" si="349"/>
        <v>1495.5965295535868</v>
      </c>
      <c r="V483" s="30">
        <f t="shared" si="316"/>
        <v>1050.875049861354</v>
      </c>
      <c r="W483" s="30">
        <f t="shared" si="317"/>
        <v>383.65480670490081</v>
      </c>
      <c r="X483" s="30">
        <f t="shared" si="310"/>
        <v>1434.5298565662547</v>
      </c>
      <c r="Z483" s="7">
        <f t="shared" si="318"/>
        <v>1414</v>
      </c>
      <c r="AA483" s="7">
        <f t="shared" si="319"/>
        <v>470.5</v>
      </c>
      <c r="AB483" s="3">
        <f t="shared" si="320"/>
        <v>1.77324701E+16</v>
      </c>
      <c r="AC483" s="3">
        <f t="shared" si="321"/>
        <v>1.47324701E+16</v>
      </c>
      <c r="AD483" s="3">
        <f t="shared" si="322"/>
        <v>1.77324701E+16</v>
      </c>
      <c r="AE483" s="3">
        <f t="shared" si="323"/>
        <v>2.07324701E+16</v>
      </c>
      <c r="AF483" s="3">
        <f t="shared" si="350"/>
        <v>3.24649402E+16</v>
      </c>
      <c r="AG483" s="3">
        <f t="shared" si="351"/>
        <v>3.24649402E+16</v>
      </c>
      <c r="AH483" s="10">
        <f t="shared" si="324"/>
        <v>724.68674548115507</v>
      </c>
      <c r="AI483" s="10">
        <f t="shared" si="325"/>
        <v>653.65460112351343</v>
      </c>
      <c r="AJ483" s="10">
        <f t="shared" si="326"/>
        <v>4050.6603010605404</v>
      </c>
      <c r="AK483" s="10">
        <f t="shared" si="327"/>
        <v>5095.73065873416</v>
      </c>
      <c r="AL483" s="3">
        <f t="shared" si="328"/>
        <v>230.50921489525692</v>
      </c>
      <c r="AM483" s="3">
        <f t="shared" si="329"/>
        <v>221.5750884016864</v>
      </c>
      <c r="AN483" s="3">
        <f t="shared" si="330"/>
        <v>0.69557151103358816</v>
      </c>
      <c r="AO483" s="3">
        <f t="shared" si="331"/>
        <v>0.6892374619023669</v>
      </c>
      <c r="AP483" s="8">
        <f t="shared" si="332"/>
        <v>0.93886978314887926</v>
      </c>
      <c r="AQ483" s="8">
        <f t="shared" si="333"/>
        <v>1.0423273165192699</v>
      </c>
      <c r="AR483" s="3">
        <f t="shared" si="334"/>
        <v>1.8691707587594E+16</v>
      </c>
      <c r="AS483" s="3">
        <f t="shared" si="335"/>
        <v>1.9080094023382596E+16</v>
      </c>
      <c r="AT483" s="3">
        <f t="shared" si="336"/>
        <v>4669.8198275745444</v>
      </c>
      <c r="AU483" s="3">
        <f t="shared" si="337"/>
        <v>3202.968445924354</v>
      </c>
      <c r="AV483" s="3">
        <f t="shared" si="338"/>
        <v>4669.8198275745444</v>
      </c>
      <c r="AW483" s="3">
        <f t="shared" si="339"/>
        <v>3202.968445924354</v>
      </c>
      <c r="BE483" s="3">
        <f t="shared" si="340"/>
        <v>17723.767320119903</v>
      </c>
      <c r="BF483" s="3" t="e">
        <f t="shared" si="341"/>
        <v>#DIV/0!</v>
      </c>
      <c r="BG483" s="3" t="e">
        <f t="shared" si="342"/>
        <v>#DIV/0!</v>
      </c>
      <c r="BH483" s="3">
        <f t="shared" si="343"/>
        <v>17495.243790800607</v>
      </c>
      <c r="BI483" s="3">
        <f t="shared" si="344"/>
        <v>5280.2633800023887</v>
      </c>
      <c r="BJ483" s="3">
        <f t="shared" si="345"/>
        <v>3441.9705018252689</v>
      </c>
      <c r="BK483" s="5" t="e">
        <f t="shared" si="352"/>
        <v>#DIV/0!</v>
      </c>
      <c r="BL483" s="5" t="e">
        <f t="shared" si="353"/>
        <v>#DIV/0!</v>
      </c>
      <c r="BM483" s="39" t="e">
        <f t="shared" si="346"/>
        <v>#DIV/0!</v>
      </c>
      <c r="BN483" s="39" t="e">
        <f t="shared" si="347"/>
        <v>#DIV/0!</v>
      </c>
    </row>
    <row r="484" spans="14:66" x14ac:dyDescent="0.2">
      <c r="N484" s="5">
        <v>1.52781904E+16</v>
      </c>
      <c r="O484" s="32">
        <f t="shared" si="311"/>
        <v>1523.8073500597809</v>
      </c>
      <c r="P484" s="36">
        <f t="shared" si="312"/>
        <v>1080.5468187773431</v>
      </c>
      <c r="Q484" s="36">
        <f t="shared" si="313"/>
        <v>409.39583828357468</v>
      </c>
      <c r="R484" s="37">
        <f t="shared" si="348"/>
        <v>1489.9426570609178</v>
      </c>
      <c r="S484" s="28">
        <f t="shared" si="314"/>
        <v>1080.5468187773431</v>
      </c>
      <c r="T484" s="28">
        <f t="shared" si="315"/>
        <v>409.39583828357468</v>
      </c>
      <c r="U484" s="28">
        <f t="shared" si="349"/>
        <v>1489.9426570609178</v>
      </c>
      <c r="V484" s="30">
        <f t="shared" si="316"/>
        <v>1045.1365452532268</v>
      </c>
      <c r="W484" s="30">
        <f t="shared" si="317"/>
        <v>381.32705689980611</v>
      </c>
      <c r="X484" s="30">
        <f t="shared" si="310"/>
        <v>1426.463602153033</v>
      </c>
      <c r="Z484" s="7">
        <f t="shared" si="318"/>
        <v>1414</v>
      </c>
      <c r="AA484" s="7">
        <f t="shared" si="319"/>
        <v>470.5</v>
      </c>
      <c r="AB484" s="3">
        <f t="shared" si="320"/>
        <v>1.82781904E+16</v>
      </c>
      <c r="AC484" s="3">
        <f t="shared" si="321"/>
        <v>1.52781904E+16</v>
      </c>
      <c r="AD484" s="3">
        <f t="shared" si="322"/>
        <v>1.82781904E+16</v>
      </c>
      <c r="AE484" s="3">
        <f t="shared" si="323"/>
        <v>2.12781904E+16</v>
      </c>
      <c r="AF484" s="3">
        <f t="shared" si="350"/>
        <v>3.35563808E+16</v>
      </c>
      <c r="AG484" s="3">
        <f t="shared" si="351"/>
        <v>3.35563808E+16</v>
      </c>
      <c r="AH484" s="10">
        <f t="shared" si="324"/>
        <v>710.33318459526436</v>
      </c>
      <c r="AI484" s="10">
        <f t="shared" si="325"/>
        <v>642.54140441368827</v>
      </c>
      <c r="AJ484" s="10">
        <f t="shared" si="326"/>
        <v>3918.9102432776194</v>
      </c>
      <c r="AK484" s="10">
        <f t="shared" si="327"/>
        <v>4929.9890860432452</v>
      </c>
      <c r="AL484" s="3">
        <f t="shared" si="328"/>
        <v>225.29839991927344</v>
      </c>
      <c r="AM484" s="3">
        <f t="shared" si="329"/>
        <v>217.22776773924826</v>
      </c>
      <c r="AN484" s="3">
        <f t="shared" si="330"/>
        <v>0.69419421910886192</v>
      </c>
      <c r="AO484" s="3">
        <f t="shared" si="331"/>
        <v>0.68801965890560979</v>
      </c>
      <c r="AP484" s="8">
        <f t="shared" si="332"/>
        <v>0.94134959670523777</v>
      </c>
      <c r="AQ484" s="8">
        <f t="shared" si="333"/>
        <v>1.0457824957858963</v>
      </c>
      <c r="AR484" s="3">
        <f t="shared" si="334"/>
        <v>1.9230091831424048E+16</v>
      </c>
      <c r="AS484" s="3">
        <f t="shared" si="335"/>
        <v>1.9542062742943668E+16</v>
      </c>
      <c r="AT484" s="3">
        <f t="shared" si="336"/>
        <v>4582.0321646022667</v>
      </c>
      <c r="AU484" s="3">
        <f t="shared" si="337"/>
        <v>3152.3342519015946</v>
      </c>
      <c r="AV484" s="3">
        <f t="shared" si="338"/>
        <v>4582.0321646022676</v>
      </c>
      <c r="AW484" s="3">
        <f t="shared" si="339"/>
        <v>3152.3342519015946</v>
      </c>
      <c r="BE484" s="3">
        <f t="shared" si="340"/>
        <v>17749.957297842036</v>
      </c>
      <c r="BF484" s="3" t="e">
        <f t="shared" si="341"/>
        <v>#DIV/0!</v>
      </c>
      <c r="BG484" s="3" t="e">
        <f t="shared" si="342"/>
        <v>#DIV/0!</v>
      </c>
      <c r="BH484" s="3">
        <f t="shared" si="343"/>
        <v>17552.457742852679</v>
      </c>
      <c r="BI484" s="3">
        <f t="shared" si="344"/>
        <v>5162.3720405197701</v>
      </c>
      <c r="BJ484" s="3">
        <f t="shared" si="345"/>
        <v>3381.2434099865573</v>
      </c>
      <c r="BK484" s="5" t="e">
        <f t="shared" si="352"/>
        <v>#DIV/0!</v>
      </c>
      <c r="BL484" s="5" t="e">
        <f t="shared" si="353"/>
        <v>#DIV/0!</v>
      </c>
      <c r="BM484" s="39" t="e">
        <f t="shared" si="346"/>
        <v>#DIV/0!</v>
      </c>
      <c r="BN484" s="39" t="e">
        <f t="shared" si="347"/>
        <v>#DIV/0!</v>
      </c>
    </row>
    <row r="485" spans="14:66" x14ac:dyDescent="0.2">
      <c r="N485" s="5">
        <v>1.58436212E+16</v>
      </c>
      <c r="O485" s="32">
        <f t="shared" si="311"/>
        <v>1516.7501323220015</v>
      </c>
      <c r="P485" s="36">
        <f t="shared" si="312"/>
        <v>1075.680341775389</v>
      </c>
      <c r="Q485" s="36">
        <f t="shared" si="313"/>
        <v>408.539588117915</v>
      </c>
      <c r="R485" s="37">
        <f t="shared" si="348"/>
        <v>1484.219929893304</v>
      </c>
      <c r="S485" s="28">
        <f t="shared" si="314"/>
        <v>1075.680341775389</v>
      </c>
      <c r="T485" s="28">
        <f t="shared" si="315"/>
        <v>408.539588117915</v>
      </c>
      <c r="U485" s="28">
        <f t="shared" si="349"/>
        <v>1484.219929893304</v>
      </c>
      <c r="V485" s="30">
        <f t="shared" si="316"/>
        <v>1039.3199774449345</v>
      </c>
      <c r="W485" s="30">
        <f t="shared" si="317"/>
        <v>378.96952903681131</v>
      </c>
      <c r="X485" s="30">
        <f t="shared" si="310"/>
        <v>1418.2895064817458</v>
      </c>
      <c r="Z485" s="7">
        <f t="shared" si="318"/>
        <v>1414</v>
      </c>
      <c r="AA485" s="7">
        <f t="shared" si="319"/>
        <v>470.5</v>
      </c>
      <c r="AB485" s="3">
        <f t="shared" si="320"/>
        <v>1.88436212E+16</v>
      </c>
      <c r="AC485" s="3">
        <f t="shared" si="321"/>
        <v>1.58436212E+16</v>
      </c>
      <c r="AD485" s="3">
        <f t="shared" si="322"/>
        <v>1.88436212E+16</v>
      </c>
      <c r="AE485" s="3">
        <f t="shared" si="323"/>
        <v>2.18436212E+16</v>
      </c>
      <c r="AF485" s="3">
        <f t="shared" si="350"/>
        <v>3.46872424E+16</v>
      </c>
      <c r="AG485" s="3">
        <f t="shared" si="351"/>
        <v>3.46872424E+16</v>
      </c>
      <c r="AH485" s="10">
        <f t="shared" si="324"/>
        <v>696.19280868389535</v>
      </c>
      <c r="AI485" s="10">
        <f t="shared" si="325"/>
        <v>631.51512116317349</v>
      </c>
      <c r="AJ485" s="10">
        <f t="shared" si="326"/>
        <v>3791.1472733400228</v>
      </c>
      <c r="AK485" s="10">
        <f t="shared" si="327"/>
        <v>4769.263269861749</v>
      </c>
      <c r="AL485" s="3">
        <f t="shared" si="328"/>
        <v>220.17759234754021</v>
      </c>
      <c r="AM485" s="3">
        <f t="shared" si="329"/>
        <v>212.9267914933543</v>
      </c>
      <c r="AN485" s="3">
        <f t="shared" si="330"/>
        <v>0.69280310236893683</v>
      </c>
      <c r="AO485" s="3">
        <f t="shared" si="331"/>
        <v>0.68678582627132923</v>
      </c>
      <c r="AP485" s="8">
        <f t="shared" si="332"/>
        <v>0.94387679888758758</v>
      </c>
      <c r="AQ485" s="8">
        <f t="shared" si="333"/>
        <v>1.0493113641997172</v>
      </c>
      <c r="AR485" s="3">
        <f t="shared" si="334"/>
        <v>1.9785687728178728E+16</v>
      </c>
      <c r="AS485" s="3">
        <f t="shared" si="335"/>
        <v>2.0018441078119656E+16</v>
      </c>
      <c r="AT485" s="3">
        <f t="shared" si="336"/>
        <v>4495.7836953730839</v>
      </c>
      <c r="AU485" s="3">
        <f t="shared" si="337"/>
        <v>3102.2691807679239</v>
      </c>
      <c r="AV485" s="3">
        <f t="shared" si="338"/>
        <v>4495.7836953730839</v>
      </c>
      <c r="AW485" s="3">
        <f t="shared" si="339"/>
        <v>3102.2691807679239</v>
      </c>
      <c r="BE485" s="3">
        <f t="shared" si="340"/>
        <v>17777.093213539894</v>
      </c>
      <c r="BF485" s="3" t="e">
        <f t="shared" si="341"/>
        <v>#DIV/0!</v>
      </c>
      <c r="BG485" s="3" t="e">
        <f t="shared" si="342"/>
        <v>#DIV/0!</v>
      </c>
      <c r="BH485" s="3">
        <f t="shared" si="343"/>
        <v>17611.235315202743</v>
      </c>
      <c r="BI485" s="3">
        <f t="shared" si="344"/>
        <v>5047.5303590098656</v>
      </c>
      <c r="BJ485" s="3">
        <f t="shared" si="345"/>
        <v>3321.4733687418125</v>
      </c>
      <c r="BK485" s="5" t="e">
        <f t="shared" si="352"/>
        <v>#DIV/0!</v>
      </c>
      <c r="BL485" s="5" t="e">
        <f t="shared" si="353"/>
        <v>#DIV/0!</v>
      </c>
      <c r="BM485" s="39" t="e">
        <f t="shared" si="346"/>
        <v>#DIV/0!</v>
      </c>
      <c r="BN485" s="39" t="e">
        <f t="shared" si="347"/>
        <v>#DIV/0!</v>
      </c>
    </row>
    <row r="486" spans="14:66" x14ac:dyDescent="0.2">
      <c r="N486" s="5">
        <v>1.64254939E+16</v>
      </c>
      <c r="O486" s="32">
        <f t="shared" si="311"/>
        <v>1509.6072034946073</v>
      </c>
      <c r="P486" s="36">
        <f t="shared" si="312"/>
        <v>1070.792789697924</v>
      </c>
      <c r="Q486" s="36">
        <f t="shared" si="313"/>
        <v>407.67519218801374</v>
      </c>
      <c r="R486" s="37">
        <f t="shared" si="348"/>
        <v>1478.4679818859377</v>
      </c>
      <c r="S486" s="28">
        <f t="shared" si="314"/>
        <v>1070.792789697924</v>
      </c>
      <c r="T486" s="28">
        <f t="shared" si="315"/>
        <v>407.67519218801374</v>
      </c>
      <c r="U486" s="28">
        <f t="shared" si="349"/>
        <v>1478.4679818859377</v>
      </c>
      <c r="V486" s="30">
        <f t="shared" si="316"/>
        <v>1033.4651997166143</v>
      </c>
      <c r="W486" s="30">
        <f t="shared" si="317"/>
        <v>376.59852342170893</v>
      </c>
      <c r="X486" s="30">
        <f t="shared" si="310"/>
        <v>1410.0637231383232</v>
      </c>
      <c r="Z486" s="7">
        <f t="shared" si="318"/>
        <v>1414</v>
      </c>
      <c r="AA486" s="7">
        <f t="shared" si="319"/>
        <v>470.5</v>
      </c>
      <c r="AB486" s="3">
        <f t="shared" si="320"/>
        <v>1.94254939E+16</v>
      </c>
      <c r="AC486" s="3">
        <f t="shared" si="321"/>
        <v>1.64254939E+16</v>
      </c>
      <c r="AD486" s="3">
        <f t="shared" si="322"/>
        <v>1.94254939E+16</v>
      </c>
      <c r="AE486" s="3">
        <f t="shared" si="323"/>
        <v>2.24254939E+16</v>
      </c>
      <c r="AF486" s="3">
        <f t="shared" si="350"/>
        <v>3.58509878E+16</v>
      </c>
      <c r="AG486" s="3">
        <f t="shared" si="351"/>
        <v>3.58509878E+16</v>
      </c>
      <c r="AH486" s="10">
        <f t="shared" si="324"/>
        <v>682.3582520889704</v>
      </c>
      <c r="AI486" s="10">
        <f t="shared" si="325"/>
        <v>620.65217692216413</v>
      </c>
      <c r="AJ486" s="10">
        <f t="shared" si="326"/>
        <v>3668.0842708731288</v>
      </c>
      <c r="AK486" s="10">
        <f t="shared" si="327"/>
        <v>4614.450012758396</v>
      </c>
      <c r="AL486" s="3">
        <f t="shared" si="328"/>
        <v>215.17984616573011</v>
      </c>
      <c r="AM486" s="3">
        <f t="shared" si="329"/>
        <v>208.70162922371992</v>
      </c>
      <c r="AN486" s="3">
        <f t="shared" si="330"/>
        <v>0.69140760696322545</v>
      </c>
      <c r="AO486" s="3">
        <f t="shared" si="331"/>
        <v>0.6855443877729942</v>
      </c>
      <c r="AP486" s="8">
        <f t="shared" si="332"/>
        <v>0.94643472441414978</v>
      </c>
      <c r="AQ486" s="8">
        <f t="shared" si="333"/>
        <v>1.0528907215293519</v>
      </c>
      <c r="AR486" s="3">
        <f t="shared" si="334"/>
        <v>2.0355126007414304E+16</v>
      </c>
      <c r="AS486" s="3">
        <f t="shared" si="335"/>
        <v>2.0506310326191072E+16</v>
      </c>
      <c r="AT486" s="3">
        <f t="shared" si="336"/>
        <v>4411.6235299958271</v>
      </c>
      <c r="AU486" s="3">
        <f t="shared" si="337"/>
        <v>3053.1120524632161</v>
      </c>
      <c r="AV486" s="3">
        <f t="shared" si="338"/>
        <v>4411.6235299958271</v>
      </c>
      <c r="AW486" s="3">
        <f t="shared" si="339"/>
        <v>3053.1120524632161</v>
      </c>
      <c r="BE486" s="3">
        <f t="shared" si="340"/>
        <v>17805.018201945346</v>
      </c>
      <c r="BF486" s="3" t="e">
        <f t="shared" si="341"/>
        <v>#DIV/0!</v>
      </c>
      <c r="BG486" s="3" t="e">
        <f t="shared" si="342"/>
        <v>#DIV/0!</v>
      </c>
      <c r="BH486" s="3">
        <f t="shared" si="343"/>
        <v>17671.214154786216</v>
      </c>
      <c r="BI486" s="3">
        <f t="shared" si="344"/>
        <v>4936.3886396890466</v>
      </c>
      <c r="BJ486" s="3">
        <f t="shared" si="345"/>
        <v>3263.0488813697766</v>
      </c>
      <c r="BK486" s="5" t="e">
        <f t="shared" si="352"/>
        <v>#DIV/0!</v>
      </c>
      <c r="BL486" s="5" t="e">
        <f t="shared" si="353"/>
        <v>#DIV/0!</v>
      </c>
      <c r="BM486" s="39" t="e">
        <f t="shared" si="346"/>
        <v>#DIV/0!</v>
      </c>
      <c r="BN486" s="39" t="e">
        <f t="shared" si="347"/>
        <v>#DIV/0!</v>
      </c>
    </row>
    <row r="487" spans="14:66" x14ac:dyDescent="0.2">
      <c r="N487" s="5">
        <v>1.70236819E+16</v>
      </c>
      <c r="O487" s="32">
        <f t="shared" si="311"/>
        <v>1502.3858512843076</v>
      </c>
      <c r="P487" s="36">
        <f t="shared" si="312"/>
        <v>1065.8895335132759</v>
      </c>
      <c r="Q487" s="36">
        <f t="shared" si="313"/>
        <v>406.80356924460403</v>
      </c>
      <c r="R487" s="37">
        <f t="shared" si="348"/>
        <v>1472.6931027578798</v>
      </c>
      <c r="S487" s="28">
        <f t="shared" si="314"/>
        <v>1065.8895335132759</v>
      </c>
      <c r="T487" s="28">
        <f t="shared" si="315"/>
        <v>406.80356924460403</v>
      </c>
      <c r="U487" s="28">
        <f t="shared" si="349"/>
        <v>1472.6931027578798</v>
      </c>
      <c r="V487" s="30">
        <f t="shared" si="316"/>
        <v>1027.5782963845677</v>
      </c>
      <c r="W487" s="30">
        <f t="shared" si="317"/>
        <v>374.21662964500223</v>
      </c>
      <c r="X487" s="30">
        <f t="shared" si="310"/>
        <v>1401.79492602957</v>
      </c>
      <c r="Z487" s="7">
        <f t="shared" si="318"/>
        <v>1414</v>
      </c>
      <c r="AA487" s="7">
        <f t="shared" si="319"/>
        <v>470.5</v>
      </c>
      <c r="AB487" s="3">
        <f t="shared" si="320"/>
        <v>2.00236819E+16</v>
      </c>
      <c r="AC487" s="3">
        <f t="shared" si="321"/>
        <v>1.70236819E+16</v>
      </c>
      <c r="AD487" s="3">
        <f t="shared" si="322"/>
        <v>2.00236819E+16</v>
      </c>
      <c r="AE487" s="3">
        <f t="shared" si="323"/>
        <v>2.30236819E+16</v>
      </c>
      <c r="AF487" s="3">
        <f t="shared" si="350"/>
        <v>3.70473638E+16</v>
      </c>
      <c r="AG487" s="3">
        <f t="shared" si="351"/>
        <v>3.70473638E+16</v>
      </c>
      <c r="AH487" s="10">
        <f t="shared" si="324"/>
        <v>668.83503668780304</v>
      </c>
      <c r="AI487" s="10">
        <f t="shared" si="325"/>
        <v>609.96183415650489</v>
      </c>
      <c r="AJ487" s="10">
        <f t="shared" si="326"/>
        <v>3549.6302828554954</v>
      </c>
      <c r="AK487" s="10">
        <f t="shared" si="327"/>
        <v>4465.4348958322134</v>
      </c>
      <c r="AL487" s="3">
        <f t="shared" si="328"/>
        <v>210.30653361909651</v>
      </c>
      <c r="AM487" s="3">
        <f t="shared" si="329"/>
        <v>204.55540373178775</v>
      </c>
      <c r="AN487" s="3">
        <f t="shared" si="330"/>
        <v>0.69000903296667992</v>
      </c>
      <c r="AO487" s="3">
        <f t="shared" si="331"/>
        <v>0.68429658842214325</v>
      </c>
      <c r="AP487" s="8">
        <f t="shared" si="332"/>
        <v>0.94902122474628181</v>
      </c>
      <c r="AQ487" s="8">
        <f t="shared" si="333"/>
        <v>1.0565175434132155</v>
      </c>
      <c r="AR487" s="3">
        <f t="shared" si="334"/>
        <v>2.0938146646352648E+16</v>
      </c>
      <c r="AS487" s="3">
        <f t="shared" si="335"/>
        <v>2.100542114994266E+16</v>
      </c>
      <c r="AT487" s="3">
        <f t="shared" si="336"/>
        <v>4329.5676099565098</v>
      </c>
      <c r="AU487" s="3">
        <f t="shared" si="337"/>
        <v>3004.8948906508695</v>
      </c>
      <c r="AV487" s="3">
        <f t="shared" si="338"/>
        <v>4329.5676099565108</v>
      </c>
      <c r="AW487" s="3">
        <f t="shared" si="339"/>
        <v>3004.894890650869</v>
      </c>
      <c r="BE487" s="3">
        <f t="shared" si="340"/>
        <v>17833.726187324759</v>
      </c>
      <c r="BF487" s="3" t="e">
        <f t="shared" si="341"/>
        <v>#DIV/0!</v>
      </c>
      <c r="BG487" s="3" t="e">
        <f t="shared" si="342"/>
        <v>#DIV/0!</v>
      </c>
      <c r="BH487" s="3">
        <f t="shared" si="343"/>
        <v>17732.364415018452</v>
      </c>
      <c r="BI487" s="3">
        <f t="shared" si="344"/>
        <v>4828.8823136264364</v>
      </c>
      <c r="BJ487" s="3">
        <f t="shared" si="345"/>
        <v>3205.9897017845637</v>
      </c>
      <c r="BK487" s="5" t="e">
        <f t="shared" si="352"/>
        <v>#DIV/0!</v>
      </c>
      <c r="BL487" s="5" t="e">
        <f t="shared" si="353"/>
        <v>#DIV/0!</v>
      </c>
      <c r="BM487" s="39" t="e">
        <f t="shared" si="346"/>
        <v>#DIV/0!</v>
      </c>
      <c r="BN487" s="39" t="e">
        <f t="shared" si="347"/>
        <v>#DIV/0!</v>
      </c>
    </row>
    <row r="488" spans="14:66" x14ac:dyDescent="0.2">
      <c r="N488" s="5">
        <v>1.76450039E+16</v>
      </c>
      <c r="O488" s="32">
        <f t="shared" si="311"/>
        <v>1495.0113595534795</v>
      </c>
      <c r="P488" s="36">
        <f t="shared" si="312"/>
        <v>1060.9207288691462</v>
      </c>
      <c r="Q488" s="36">
        <f t="shared" si="313"/>
        <v>405.91576557110284</v>
      </c>
      <c r="R488" s="37">
        <f t="shared" si="348"/>
        <v>1466.836494440249</v>
      </c>
      <c r="S488" s="28">
        <f t="shared" si="314"/>
        <v>1060.9207288691462</v>
      </c>
      <c r="T488" s="28">
        <f t="shared" si="315"/>
        <v>405.91576557110284</v>
      </c>
      <c r="U488" s="28">
        <f t="shared" si="349"/>
        <v>1466.836494440249</v>
      </c>
      <c r="V488" s="30">
        <f t="shared" si="316"/>
        <v>1021.5989008261465</v>
      </c>
      <c r="W488" s="30">
        <f t="shared" si="317"/>
        <v>371.79958023169047</v>
      </c>
      <c r="X488" s="30">
        <f t="shared" si="310"/>
        <v>1393.398481057837</v>
      </c>
      <c r="Z488" s="7">
        <f t="shared" si="318"/>
        <v>1414</v>
      </c>
      <c r="AA488" s="7">
        <f t="shared" si="319"/>
        <v>470.5</v>
      </c>
      <c r="AB488" s="3">
        <f t="shared" si="320"/>
        <v>2.06450039E+16</v>
      </c>
      <c r="AC488" s="3">
        <f t="shared" si="321"/>
        <v>1.76450039E+16</v>
      </c>
      <c r="AD488" s="3">
        <f t="shared" si="322"/>
        <v>2.06450039E+16</v>
      </c>
      <c r="AE488" s="3">
        <f t="shared" si="323"/>
        <v>2.36450039E+16</v>
      </c>
      <c r="AF488" s="3">
        <f t="shared" si="350"/>
        <v>3.82900078E+16</v>
      </c>
      <c r="AG488" s="3">
        <f t="shared" si="351"/>
        <v>3.82900078E+16</v>
      </c>
      <c r="AH488" s="10">
        <f t="shared" si="324"/>
        <v>655.48104037473399</v>
      </c>
      <c r="AI488" s="10">
        <f t="shared" si="325"/>
        <v>599.3355192661769</v>
      </c>
      <c r="AJ488" s="10">
        <f t="shared" si="326"/>
        <v>3434.4324276801121</v>
      </c>
      <c r="AK488" s="10">
        <f t="shared" si="327"/>
        <v>4320.5159940215808</v>
      </c>
      <c r="AL488" s="3">
        <f t="shared" si="328"/>
        <v>205.50599839806893</v>
      </c>
      <c r="AM488" s="3">
        <f t="shared" si="329"/>
        <v>200.4456941299583</v>
      </c>
      <c r="AN488" s="3">
        <f t="shared" si="330"/>
        <v>0.68859294250989567</v>
      </c>
      <c r="AO488" s="3">
        <f t="shared" si="331"/>
        <v>0.68302958442229222</v>
      </c>
      <c r="AP488" s="8">
        <f t="shared" si="332"/>
        <v>0.95166356165511468</v>
      </c>
      <c r="AQ488" s="8">
        <f t="shared" si="333"/>
        <v>1.0602301425856244</v>
      </c>
      <c r="AR488" s="3">
        <f t="shared" si="334"/>
        <v>2.1541220459583588E+16</v>
      </c>
      <c r="AS488" s="3">
        <f t="shared" si="335"/>
        <v>2.1521279809495692E+16</v>
      </c>
      <c r="AT488" s="3">
        <f t="shared" si="336"/>
        <v>4248.7396833472249</v>
      </c>
      <c r="AU488" s="3">
        <f t="shared" si="337"/>
        <v>2957.1205634010184</v>
      </c>
      <c r="AV488" s="3">
        <f t="shared" si="338"/>
        <v>4248.7396833472249</v>
      </c>
      <c r="AW488" s="3">
        <f t="shared" si="339"/>
        <v>2957.120563401018</v>
      </c>
      <c r="BE488" s="3">
        <f t="shared" si="340"/>
        <v>17863.544409843278</v>
      </c>
      <c r="BF488" s="3" t="e">
        <f t="shared" si="341"/>
        <v>#DIV/0!</v>
      </c>
      <c r="BG488" s="3" t="e">
        <f t="shared" si="342"/>
        <v>#DIV/0!</v>
      </c>
      <c r="BH488" s="3">
        <f t="shared" si="343"/>
        <v>17795.359189127019</v>
      </c>
      <c r="BI488" s="3">
        <f t="shared" si="344"/>
        <v>4723.7952195499647</v>
      </c>
      <c r="BJ488" s="3">
        <f t="shared" si="345"/>
        <v>3149.6934142679629</v>
      </c>
      <c r="BK488" s="5" t="e">
        <f t="shared" si="352"/>
        <v>#DIV/0!</v>
      </c>
      <c r="BL488" s="5" t="e">
        <f t="shared" si="353"/>
        <v>#DIV/0!</v>
      </c>
      <c r="BM488" s="39" t="e">
        <f t="shared" si="346"/>
        <v>#DIV/0!</v>
      </c>
      <c r="BN488" s="39" t="e">
        <f t="shared" si="347"/>
        <v>#DIV/0!</v>
      </c>
    </row>
    <row r="489" spans="14:66" x14ac:dyDescent="0.2">
      <c r="N489" s="5">
        <v>1.8284564E+16</v>
      </c>
      <c r="O489" s="32">
        <f t="shared" si="311"/>
        <v>1487.5498402207088</v>
      </c>
      <c r="P489" s="36">
        <f t="shared" si="312"/>
        <v>1055.9318458632631</v>
      </c>
      <c r="Q489" s="36">
        <f t="shared" si="313"/>
        <v>405.01980482719438</v>
      </c>
      <c r="R489" s="37">
        <f t="shared" si="348"/>
        <v>1460.9516506904574</v>
      </c>
      <c r="S489" s="28">
        <f t="shared" si="314"/>
        <v>1055.9318458632631</v>
      </c>
      <c r="T489" s="28">
        <f t="shared" si="315"/>
        <v>405.01980482719438</v>
      </c>
      <c r="U489" s="28">
        <f t="shared" si="349"/>
        <v>1460.9516506904574</v>
      </c>
      <c r="V489" s="30">
        <f t="shared" si="316"/>
        <v>1015.5811962430757</v>
      </c>
      <c r="W489" s="30">
        <f t="shared" si="317"/>
        <v>369.36944155028647</v>
      </c>
      <c r="X489" s="30">
        <f t="shared" si="310"/>
        <v>1384.9506377933621</v>
      </c>
      <c r="Z489" s="7">
        <f t="shared" si="318"/>
        <v>1414</v>
      </c>
      <c r="AA489" s="7">
        <f t="shared" si="319"/>
        <v>470.5</v>
      </c>
      <c r="AB489" s="3">
        <f t="shared" si="320"/>
        <v>2.1284564E+16</v>
      </c>
      <c r="AC489" s="3">
        <f t="shared" si="321"/>
        <v>1.8284564E+16</v>
      </c>
      <c r="AD489" s="3">
        <f t="shared" si="322"/>
        <v>2.1284564E+16</v>
      </c>
      <c r="AE489" s="3">
        <f t="shared" si="323"/>
        <v>2.4284564E+16</v>
      </c>
      <c r="AF489" s="3">
        <f t="shared" si="350"/>
        <v>3.9569128E+16</v>
      </c>
      <c r="AG489" s="3">
        <f t="shared" si="351"/>
        <v>3.9569128E+16</v>
      </c>
      <c r="AH489" s="10">
        <f t="shared" si="324"/>
        <v>642.41440924183428</v>
      </c>
      <c r="AI489" s="10">
        <f t="shared" si="325"/>
        <v>588.87078547413751</v>
      </c>
      <c r="AJ489" s="10">
        <f t="shared" si="326"/>
        <v>3323.4102213332685</v>
      </c>
      <c r="AK489" s="10">
        <f t="shared" si="327"/>
        <v>4180.8500584372523</v>
      </c>
      <c r="AL489" s="3">
        <f t="shared" si="328"/>
        <v>200.82030328970689</v>
      </c>
      <c r="AM489" s="3">
        <f t="shared" si="329"/>
        <v>196.40993970950922</v>
      </c>
      <c r="AN489" s="3">
        <f t="shared" si="330"/>
        <v>0.68717206774406725</v>
      </c>
      <c r="AO489" s="3">
        <f t="shared" si="331"/>
        <v>0.68175479925837501</v>
      </c>
      <c r="AP489" s="8">
        <f t="shared" si="332"/>
        <v>0.9543385845763882</v>
      </c>
      <c r="AQ489" s="8">
        <f t="shared" si="333"/>
        <v>1.0639960891627027</v>
      </c>
      <c r="AR489" s="3">
        <f t="shared" si="334"/>
        <v>2.2159409768720764E+16</v>
      </c>
      <c r="AS489" s="3">
        <f t="shared" si="335"/>
        <v>2.2049627399475252E+16</v>
      </c>
      <c r="AT489" s="3">
        <f t="shared" si="336"/>
        <v>4169.8420057777112</v>
      </c>
      <c r="AU489" s="3">
        <f t="shared" si="337"/>
        <v>2910.2206807461762</v>
      </c>
      <c r="AV489" s="3">
        <f t="shared" si="338"/>
        <v>4169.8420057777112</v>
      </c>
      <c r="AW489" s="3">
        <f t="shared" si="339"/>
        <v>2910.2206807461762</v>
      </c>
      <c r="BE489" s="3">
        <f t="shared" si="340"/>
        <v>17894.237907539748</v>
      </c>
      <c r="BF489" s="3" t="e">
        <f t="shared" si="341"/>
        <v>#DIV/0!</v>
      </c>
      <c r="BG489" s="3" t="e">
        <f t="shared" si="342"/>
        <v>#DIV/0!</v>
      </c>
      <c r="BH489" s="3">
        <f t="shared" si="343"/>
        <v>17859.677180112092</v>
      </c>
      <c r="BI489" s="3">
        <f t="shared" si="344"/>
        <v>4621.9782969608523</v>
      </c>
      <c r="BJ489" s="3">
        <f t="shared" si="345"/>
        <v>3094.6555029497126</v>
      </c>
      <c r="BK489" s="5" t="e">
        <f t="shared" si="352"/>
        <v>#DIV/0!</v>
      </c>
      <c r="BL489" s="5" t="e">
        <f t="shared" si="353"/>
        <v>#DIV/0!</v>
      </c>
      <c r="BM489" s="39" t="e">
        <f t="shared" si="346"/>
        <v>#DIV/0!</v>
      </c>
      <c r="BN489" s="39" t="e">
        <f t="shared" si="347"/>
        <v>#DIV/0!</v>
      </c>
    </row>
    <row r="490" spans="14:66" x14ac:dyDescent="0.2">
      <c r="N490" s="5">
        <v>1.89402064E+16</v>
      </c>
      <c r="O490" s="32">
        <f t="shared" si="311"/>
        <v>1480.0321192454621</v>
      </c>
      <c r="P490" s="36">
        <f t="shared" si="312"/>
        <v>1050.9436440490942</v>
      </c>
      <c r="Q490" s="36">
        <f t="shared" si="313"/>
        <v>404.11940391880006</v>
      </c>
      <c r="R490" s="37">
        <f t="shared" si="348"/>
        <v>1455.0630479678944</v>
      </c>
      <c r="S490" s="28">
        <f t="shared" si="314"/>
        <v>1050.9436440490942</v>
      </c>
      <c r="T490" s="28">
        <f t="shared" si="315"/>
        <v>404.11940391880006</v>
      </c>
      <c r="U490" s="28">
        <f t="shared" si="349"/>
        <v>1455.0630479678944</v>
      </c>
      <c r="V490" s="30">
        <f t="shared" si="316"/>
        <v>1009.5499783759208</v>
      </c>
      <c r="W490" s="30">
        <f t="shared" si="317"/>
        <v>366.93634558210647</v>
      </c>
      <c r="X490" s="30">
        <f t="shared" si="310"/>
        <v>1376.4863239580272</v>
      </c>
      <c r="Z490" s="7">
        <f t="shared" si="318"/>
        <v>1414</v>
      </c>
      <c r="AA490" s="7">
        <f t="shared" si="319"/>
        <v>470.5</v>
      </c>
      <c r="AB490" s="3">
        <f t="shared" si="320"/>
        <v>2.19402064E+16</v>
      </c>
      <c r="AC490" s="3">
        <f t="shared" si="321"/>
        <v>1.89402064E+16</v>
      </c>
      <c r="AD490" s="3">
        <f t="shared" si="322"/>
        <v>2.19402064E+16</v>
      </c>
      <c r="AE490" s="3">
        <f t="shared" si="323"/>
        <v>2.49402064E+16</v>
      </c>
      <c r="AF490" s="3">
        <f t="shared" si="350"/>
        <v>4.08804128E+16</v>
      </c>
      <c r="AG490" s="3">
        <f t="shared" si="351"/>
        <v>4.08804128E+16</v>
      </c>
      <c r="AH490" s="10">
        <f t="shared" si="324"/>
        <v>629.67890799520967</v>
      </c>
      <c r="AI490" s="10">
        <f t="shared" si="325"/>
        <v>578.6074024009115</v>
      </c>
      <c r="AJ490" s="10">
        <f t="shared" si="326"/>
        <v>3216.8081346880244</v>
      </c>
      <c r="AK490" s="10">
        <f t="shared" si="327"/>
        <v>4046.744633437535</v>
      </c>
      <c r="AL490" s="3">
        <f t="shared" si="328"/>
        <v>196.2645199365603</v>
      </c>
      <c r="AM490" s="3">
        <f t="shared" si="329"/>
        <v>192.4629675781529</v>
      </c>
      <c r="AN490" s="3">
        <f t="shared" si="330"/>
        <v>0.68575207062334387</v>
      </c>
      <c r="AO490" s="3">
        <f t="shared" si="331"/>
        <v>0.68047741207315271</v>
      </c>
      <c r="AP490" s="8">
        <f t="shared" si="332"/>
        <v>0.95703578223212626</v>
      </c>
      <c r="AQ490" s="8">
        <f t="shared" si="333"/>
        <v>1.0678005388928944</v>
      </c>
      <c r="AR490" s="3">
        <f t="shared" si="334"/>
        <v>2.2790489291659636E+16</v>
      </c>
      <c r="AS490" s="3">
        <f t="shared" si="335"/>
        <v>2.2588534059887588E+16</v>
      </c>
      <c r="AT490" s="3">
        <f t="shared" si="336"/>
        <v>4093.1229775422748</v>
      </c>
      <c r="AU490" s="3">
        <f t="shared" si="337"/>
        <v>2864.3638467965748</v>
      </c>
      <c r="AV490" s="3">
        <f t="shared" si="338"/>
        <v>4093.1229775422744</v>
      </c>
      <c r="AW490" s="3">
        <f t="shared" si="339"/>
        <v>2864.3638467965743</v>
      </c>
      <c r="BE490" s="3">
        <f t="shared" si="340"/>
        <v>17925.703220172771</v>
      </c>
      <c r="BF490" s="3" t="e">
        <f t="shared" si="341"/>
        <v>#DIV/0!</v>
      </c>
      <c r="BG490" s="3" t="e">
        <f t="shared" si="342"/>
        <v>#DIV/0!</v>
      </c>
      <c r="BH490" s="3">
        <f t="shared" si="343"/>
        <v>17925.086765255328</v>
      </c>
      <c r="BI490" s="3">
        <f t="shared" si="344"/>
        <v>4523.6797636662832</v>
      </c>
      <c r="BJ490" s="3">
        <f t="shared" si="345"/>
        <v>3041.0569050959939</v>
      </c>
      <c r="BK490" s="5" t="e">
        <f t="shared" si="352"/>
        <v>#DIV/0!</v>
      </c>
      <c r="BL490" s="5" t="e">
        <f t="shared" si="353"/>
        <v>#DIV/0!</v>
      </c>
      <c r="BM490" s="39" t="e">
        <f t="shared" si="346"/>
        <v>#DIV/0!</v>
      </c>
      <c r="BN490" s="39" t="e">
        <f t="shared" si="347"/>
        <v>#DIV/0!</v>
      </c>
    </row>
    <row r="491" spans="14:66" x14ac:dyDescent="0.2">
      <c r="N491" s="5">
        <v>1.96155111E+16</v>
      </c>
      <c r="O491" s="32">
        <f t="shared" si="311"/>
        <v>1472.4230688906052</v>
      </c>
      <c r="P491" s="36">
        <f t="shared" si="312"/>
        <v>1045.9329796335915</v>
      </c>
      <c r="Q491" s="36">
        <f t="shared" si="313"/>
        <v>403.21036930830547</v>
      </c>
      <c r="R491" s="37">
        <f t="shared" si="348"/>
        <v>1449.1433489418969</v>
      </c>
      <c r="S491" s="28">
        <f t="shared" si="314"/>
        <v>1045.9329796335915</v>
      </c>
      <c r="T491" s="28">
        <f t="shared" si="315"/>
        <v>403.21036930830547</v>
      </c>
      <c r="U491" s="28">
        <f t="shared" si="349"/>
        <v>1449.1433489418969</v>
      </c>
      <c r="V491" s="30">
        <f t="shared" si="316"/>
        <v>1003.4770214679518</v>
      </c>
      <c r="W491" s="30">
        <f t="shared" si="317"/>
        <v>364.48902643972951</v>
      </c>
      <c r="X491" s="30">
        <f t="shared" si="310"/>
        <v>1367.9660479076813</v>
      </c>
      <c r="Z491" s="7">
        <f t="shared" si="318"/>
        <v>1414</v>
      </c>
      <c r="AA491" s="7">
        <f t="shared" si="319"/>
        <v>470.5</v>
      </c>
      <c r="AB491" s="3">
        <f t="shared" si="320"/>
        <v>2.26155111E+16</v>
      </c>
      <c r="AC491" s="3">
        <f t="shared" si="321"/>
        <v>1.96155111E+16</v>
      </c>
      <c r="AD491" s="3">
        <f t="shared" si="322"/>
        <v>2.26155111E+16</v>
      </c>
      <c r="AE491" s="3">
        <f t="shared" si="323"/>
        <v>2.56155111E+16</v>
      </c>
      <c r="AF491" s="3">
        <f t="shared" si="350"/>
        <v>4.22310222E+16</v>
      </c>
      <c r="AG491" s="3">
        <f t="shared" si="351"/>
        <v>4.22310222E+16</v>
      </c>
      <c r="AH491" s="10">
        <f t="shared" si="324"/>
        <v>617.20549707362397</v>
      </c>
      <c r="AI491" s="10">
        <f t="shared" si="325"/>
        <v>568.49417239106367</v>
      </c>
      <c r="AJ491" s="10">
        <f t="shared" si="326"/>
        <v>3113.9299404513213</v>
      </c>
      <c r="AK491" s="10">
        <f t="shared" si="327"/>
        <v>3917.3238650877624</v>
      </c>
      <c r="AL491" s="3">
        <f t="shared" si="328"/>
        <v>191.81336328675997</v>
      </c>
      <c r="AM491" s="3">
        <f t="shared" si="329"/>
        <v>188.58460290378653</v>
      </c>
      <c r="AN491" s="3">
        <f t="shared" si="330"/>
        <v>0.684326111767942</v>
      </c>
      <c r="AO491" s="3">
        <f t="shared" si="331"/>
        <v>0.67919136344587339</v>
      </c>
      <c r="AP491" s="8">
        <f t="shared" si="332"/>
        <v>0.95976832297596815</v>
      </c>
      <c r="AQ491" s="8">
        <f t="shared" si="333"/>
        <v>1.0716620295287029</v>
      </c>
      <c r="AR491" s="3">
        <f t="shared" si="334"/>
        <v>2.343775631100002E+16</v>
      </c>
      <c r="AS491" s="3">
        <f t="shared" si="335"/>
        <v>2.314078618225608E+16</v>
      </c>
      <c r="AT491" s="3">
        <f t="shared" si="336"/>
        <v>4018.1519977791345</v>
      </c>
      <c r="AU491" s="3">
        <f t="shared" si="337"/>
        <v>2819.3122299744368</v>
      </c>
      <c r="AV491" s="3">
        <f t="shared" si="338"/>
        <v>4018.1519977791345</v>
      </c>
      <c r="AW491" s="3">
        <f t="shared" si="339"/>
        <v>2819.3122299744368</v>
      </c>
      <c r="BE491" s="3">
        <f t="shared" si="340"/>
        <v>17958.112157587511</v>
      </c>
      <c r="BF491" s="3" t="e">
        <f t="shared" si="341"/>
        <v>#DIV/0!</v>
      </c>
      <c r="BG491" s="3" t="e">
        <f t="shared" si="342"/>
        <v>#DIV/0!</v>
      </c>
      <c r="BH491" s="3">
        <f t="shared" si="343"/>
        <v>17991.929790791797</v>
      </c>
      <c r="BI491" s="3">
        <f t="shared" si="344"/>
        <v>4428.2817973957481</v>
      </c>
      <c r="BJ491" s="3">
        <f t="shared" si="345"/>
        <v>2988.6038582501515</v>
      </c>
      <c r="BK491" s="5" t="e">
        <f t="shared" si="352"/>
        <v>#DIV/0!</v>
      </c>
      <c r="BL491" s="5" t="e">
        <f t="shared" si="353"/>
        <v>#DIV/0!</v>
      </c>
      <c r="BM491" s="39" t="e">
        <f t="shared" si="346"/>
        <v>#DIV/0!</v>
      </c>
      <c r="BN491" s="39" t="e">
        <f t="shared" si="347"/>
        <v>#DIV/0!</v>
      </c>
    </row>
    <row r="492" spans="14:66" x14ac:dyDescent="0.2">
      <c r="N492" s="3">
        <v>2E+16</v>
      </c>
      <c r="O492" s="32">
        <f t="shared" si="311"/>
        <v>1468.1497590782467</v>
      </c>
      <c r="P492" s="36">
        <f t="shared" si="312"/>
        <v>1043.1354137625469</v>
      </c>
      <c r="Q492" s="36">
        <f t="shared" si="313"/>
        <v>402.70084323516386</v>
      </c>
      <c r="R492" s="37">
        <f t="shared" si="348"/>
        <v>1445.8362569977107</v>
      </c>
      <c r="S492" s="28">
        <f t="shared" si="314"/>
        <v>1043.1354137625472</v>
      </c>
      <c r="T492" s="28">
        <f t="shared" si="315"/>
        <v>402.70084323516386</v>
      </c>
      <c r="U492" s="28">
        <f t="shared" si="349"/>
        <v>1445.836256997711</v>
      </c>
      <c r="V492" s="30">
        <f t="shared" si="316"/>
        <v>1000.0799466930954</v>
      </c>
      <c r="W492" s="30">
        <f t="shared" si="317"/>
        <v>363.12122739997142</v>
      </c>
      <c r="X492" s="30">
        <f t="shared" si="310"/>
        <v>1363.2011740930668</v>
      </c>
      <c r="Z492" s="7">
        <f t="shared" si="318"/>
        <v>1414</v>
      </c>
      <c r="AA492" s="7">
        <f t="shared" si="319"/>
        <v>470.5</v>
      </c>
      <c r="AB492" s="3">
        <f t="shared" si="320"/>
        <v>2.3E+16</v>
      </c>
      <c r="AC492" s="3">
        <f t="shared" si="321"/>
        <v>2E+16</v>
      </c>
      <c r="AD492" s="3">
        <f t="shared" si="322"/>
        <v>2.3E+16</v>
      </c>
      <c r="AE492" s="3">
        <f t="shared" si="323"/>
        <v>2.6E+16</v>
      </c>
      <c r="AF492" s="3">
        <f t="shared" si="350"/>
        <v>4.3E+16</v>
      </c>
      <c r="AG492" s="3">
        <f t="shared" si="351"/>
        <v>4.3E+16</v>
      </c>
      <c r="AH492" s="10">
        <f t="shared" si="324"/>
        <v>610.3762719124345</v>
      </c>
      <c r="AI492" s="10">
        <f t="shared" si="325"/>
        <v>562.93156896456435</v>
      </c>
      <c r="AJ492" s="10">
        <f t="shared" si="326"/>
        <v>3058.242894056847</v>
      </c>
      <c r="AK492" s="10">
        <f t="shared" si="327"/>
        <v>3847.2695607235137</v>
      </c>
      <c r="AL492" s="3">
        <f t="shared" si="328"/>
        <v>189.38096809268905</v>
      </c>
      <c r="AM492" s="3">
        <f t="shared" si="329"/>
        <v>186.45600407612145</v>
      </c>
      <c r="AN492" s="3">
        <f t="shared" si="330"/>
        <v>0.68353006153620677</v>
      </c>
      <c r="AO492" s="3">
        <f t="shared" si="331"/>
        <v>0.67847202158190278</v>
      </c>
      <c r="AP492" s="8">
        <f t="shared" si="332"/>
        <v>0.96130426744995834</v>
      </c>
      <c r="AQ492" s="8">
        <f t="shared" si="333"/>
        <v>1.0738356282896295</v>
      </c>
      <c r="AR492" s="3">
        <f t="shared" si="334"/>
        <v>2.3805067320728524E+16</v>
      </c>
      <c r="AS492" s="3">
        <f t="shared" si="335"/>
        <v>2.3453964112582092E+16</v>
      </c>
      <c r="AT492" s="3">
        <f t="shared" si="336"/>
        <v>3977.175308175285</v>
      </c>
      <c r="AU492" s="3">
        <f t="shared" si="337"/>
        <v>2794.5885433255567</v>
      </c>
      <c r="AV492" s="3">
        <f t="shared" si="338"/>
        <v>3977.1753081752859</v>
      </c>
      <c r="AW492" s="3">
        <f t="shared" si="339"/>
        <v>2794.5885433255562</v>
      </c>
      <c r="BE492" s="3">
        <f t="shared" si="340"/>
        <v>17976.564386184116</v>
      </c>
      <c r="BF492" s="3" t="e">
        <f t="shared" si="341"/>
        <v>#DIV/0!</v>
      </c>
      <c r="BG492" s="3" t="e">
        <f t="shared" si="342"/>
        <v>#DIV/0!</v>
      </c>
      <c r="BH492" s="3">
        <f t="shared" si="343"/>
        <v>18029.758269194404</v>
      </c>
      <c r="BI492" s="3">
        <f t="shared" si="344"/>
        <v>4376.4121743981614</v>
      </c>
      <c r="BJ492" s="3">
        <f t="shared" si="345"/>
        <v>2959.9034528416228</v>
      </c>
      <c r="BK492" s="5" t="e">
        <f t="shared" si="352"/>
        <v>#DIV/0!</v>
      </c>
      <c r="BL492" s="5" t="e">
        <f t="shared" si="353"/>
        <v>#DIV/0!</v>
      </c>
      <c r="BM492" s="39" t="e">
        <f t="shared" si="346"/>
        <v>#DIV/0!</v>
      </c>
      <c r="BN492" s="39" t="e">
        <f t="shared" si="347"/>
        <v>#DIV/0!</v>
      </c>
    </row>
    <row r="493" spans="14:66" x14ac:dyDescent="0.2">
      <c r="N493" s="5">
        <v>2.03091087E+16</v>
      </c>
      <c r="O493" s="32">
        <f t="shared" si="311"/>
        <v>1464.7445185593613</v>
      </c>
      <c r="P493" s="36">
        <f t="shared" si="312"/>
        <v>1040.9144767104322</v>
      </c>
      <c r="Q493" s="36">
        <f t="shared" si="313"/>
        <v>402.29532514361273</v>
      </c>
      <c r="R493" s="37">
        <f t="shared" si="348"/>
        <v>1443.2098018540448</v>
      </c>
      <c r="S493" s="28">
        <f t="shared" si="314"/>
        <v>1040.9144767104322</v>
      </c>
      <c r="T493" s="28">
        <f t="shared" si="315"/>
        <v>402.29532514361273</v>
      </c>
      <c r="U493" s="28">
        <f t="shared" si="349"/>
        <v>1443.2098018540448</v>
      </c>
      <c r="V493" s="30">
        <f t="shared" si="316"/>
        <v>997.37978237515028</v>
      </c>
      <c r="W493" s="30">
        <f t="shared" si="317"/>
        <v>362.03464673182509</v>
      </c>
      <c r="X493" s="30">
        <f t="shared" si="310"/>
        <v>1359.4144291069754</v>
      </c>
      <c r="Z493" s="7">
        <f t="shared" si="318"/>
        <v>1414</v>
      </c>
      <c r="AA493" s="7">
        <f t="shared" si="319"/>
        <v>470.5</v>
      </c>
      <c r="AB493" s="3">
        <f t="shared" si="320"/>
        <v>2.33091087E+16</v>
      </c>
      <c r="AC493" s="3">
        <f t="shared" si="321"/>
        <v>2.03091087E+16</v>
      </c>
      <c r="AD493" s="3">
        <f t="shared" si="322"/>
        <v>2.33091087E+16</v>
      </c>
      <c r="AE493" s="3">
        <f t="shared" si="323"/>
        <v>2.63091087E+16</v>
      </c>
      <c r="AF493" s="3">
        <f t="shared" si="350"/>
        <v>4.36182174E+16</v>
      </c>
      <c r="AG493" s="3">
        <f t="shared" si="351"/>
        <v>4.36182174E+16</v>
      </c>
      <c r="AH493" s="10">
        <f t="shared" si="324"/>
        <v>605.02187020622353</v>
      </c>
      <c r="AI493" s="10">
        <f t="shared" si="325"/>
        <v>558.55759916049442</v>
      </c>
      <c r="AJ493" s="10">
        <f t="shared" si="326"/>
        <v>3014.8972673157532</v>
      </c>
      <c r="AK493" s="10">
        <f t="shared" si="327"/>
        <v>3792.7407622832175</v>
      </c>
      <c r="AL493" s="3">
        <f t="shared" si="328"/>
        <v>187.47618255990682</v>
      </c>
      <c r="AM493" s="3">
        <f t="shared" si="329"/>
        <v>184.78456903485849</v>
      </c>
      <c r="AN493" s="3">
        <f t="shared" si="330"/>
        <v>0.68289810241701621</v>
      </c>
      <c r="AO493" s="3">
        <f t="shared" si="331"/>
        <v>0.67790026162920436</v>
      </c>
      <c r="AP493" s="8">
        <f t="shared" si="332"/>
        <v>0.96252896254976761</v>
      </c>
      <c r="AQ493" s="8">
        <f t="shared" si="333"/>
        <v>1.0755703102593315</v>
      </c>
      <c r="AR493" s="3">
        <f t="shared" si="334"/>
        <v>2.4099737763942784E+16</v>
      </c>
      <c r="AS493" s="3">
        <f t="shared" si="335"/>
        <v>2.3705095465147916E+16</v>
      </c>
      <c r="AT493" s="3">
        <f t="shared" si="336"/>
        <v>3945.0822350085737</v>
      </c>
      <c r="AU493" s="3">
        <f t="shared" si="337"/>
        <v>2775.1756148478134</v>
      </c>
      <c r="AV493" s="3">
        <f t="shared" si="338"/>
        <v>3945.0822350085737</v>
      </c>
      <c r="AW493" s="3">
        <f t="shared" si="339"/>
        <v>2775.1756148478134</v>
      </c>
      <c r="BE493" s="3">
        <f t="shared" si="340"/>
        <v>17991.399000118614</v>
      </c>
      <c r="BF493" s="3" t="e">
        <f t="shared" si="341"/>
        <v>#DIV/0!</v>
      </c>
      <c r="BG493" s="3" t="e">
        <f t="shared" si="342"/>
        <v>#DIV/0!</v>
      </c>
      <c r="BH493" s="3">
        <f t="shared" si="343"/>
        <v>18060.054001811328</v>
      </c>
      <c r="BI493" s="3">
        <f t="shared" si="344"/>
        <v>4335.9202633937257</v>
      </c>
      <c r="BJ493" s="3">
        <f t="shared" si="345"/>
        <v>2937.4098952712043</v>
      </c>
      <c r="BK493" s="5" t="e">
        <f t="shared" si="352"/>
        <v>#DIV/0!</v>
      </c>
      <c r="BL493" s="5" t="e">
        <f t="shared" si="353"/>
        <v>#DIV/0!</v>
      </c>
      <c r="BM493" s="39" t="e">
        <f t="shared" si="346"/>
        <v>#DIV/0!</v>
      </c>
      <c r="BN493" s="39" t="e">
        <f t="shared" si="347"/>
        <v>#DIV/0!</v>
      </c>
    </row>
    <row r="494" spans="14:66" x14ac:dyDescent="0.2">
      <c r="N494" s="5">
        <v>2.10189947E+16</v>
      </c>
      <c r="O494" s="32">
        <f t="shared" si="311"/>
        <v>1457.0238816015972</v>
      </c>
      <c r="P494" s="36">
        <f t="shared" si="312"/>
        <v>1035.9059244436592</v>
      </c>
      <c r="Q494" s="36">
        <f t="shared" si="313"/>
        <v>401.37752913117583</v>
      </c>
      <c r="R494" s="37">
        <f t="shared" si="348"/>
        <v>1437.283453574835</v>
      </c>
      <c r="S494" s="28">
        <f t="shared" si="314"/>
        <v>1035.9059244436592</v>
      </c>
      <c r="T494" s="28">
        <f t="shared" si="315"/>
        <v>401.37752913117583</v>
      </c>
      <c r="U494" s="28">
        <f t="shared" si="349"/>
        <v>1437.283453574835</v>
      </c>
      <c r="V494" s="30">
        <f t="shared" si="316"/>
        <v>991.27976180917233</v>
      </c>
      <c r="W494" s="30">
        <f t="shared" si="317"/>
        <v>359.58196249529777</v>
      </c>
      <c r="X494" s="30">
        <f t="shared" si="310"/>
        <v>1350.86172430447</v>
      </c>
      <c r="Z494" s="7">
        <f t="shared" si="318"/>
        <v>1414</v>
      </c>
      <c r="AA494" s="7">
        <f t="shared" si="319"/>
        <v>470.5</v>
      </c>
      <c r="AB494" s="3">
        <f t="shared" si="320"/>
        <v>2.40189947E+16</v>
      </c>
      <c r="AC494" s="3">
        <f t="shared" si="321"/>
        <v>2.10189947E+16</v>
      </c>
      <c r="AD494" s="3">
        <f t="shared" si="322"/>
        <v>2.40189947E+16</v>
      </c>
      <c r="AE494" s="3">
        <f t="shared" si="323"/>
        <v>2.70189947E+16</v>
      </c>
      <c r="AF494" s="3">
        <f t="shared" si="350"/>
        <v>4.50379894E+16</v>
      </c>
      <c r="AG494" s="3">
        <f t="shared" si="351"/>
        <v>4.50379894E+16</v>
      </c>
      <c r="AH494" s="10">
        <f t="shared" si="324"/>
        <v>593.15996199400797</v>
      </c>
      <c r="AI494" s="10">
        <f t="shared" si="325"/>
        <v>548.8281152495216</v>
      </c>
      <c r="AJ494" s="10">
        <f t="shared" si="326"/>
        <v>2919.8560192485952</v>
      </c>
      <c r="AK494" s="10">
        <f t="shared" si="327"/>
        <v>3673.178872214733</v>
      </c>
      <c r="AL494" s="3">
        <f t="shared" si="328"/>
        <v>183.26373588100915</v>
      </c>
      <c r="AM494" s="3">
        <f t="shared" si="329"/>
        <v>181.07397828886624</v>
      </c>
      <c r="AN494" s="3">
        <f t="shared" si="330"/>
        <v>0.68147285248263822</v>
      </c>
      <c r="AO494" s="3">
        <f t="shared" si="331"/>
        <v>0.67660856299066663</v>
      </c>
      <c r="AP494" s="8">
        <f t="shared" si="332"/>
        <v>0.96530843102438013</v>
      </c>
      <c r="AQ494" s="8">
        <f t="shared" si="333"/>
        <v>1.0795121806993986</v>
      </c>
      <c r="AR494" s="3">
        <f t="shared" si="334"/>
        <v>2.477438218134566E+16</v>
      </c>
      <c r="AS494" s="3">
        <f t="shared" si="335"/>
        <v>2.4279685514026016E+16</v>
      </c>
      <c r="AT494" s="3">
        <f t="shared" si="336"/>
        <v>3874.0913223991115</v>
      </c>
      <c r="AU494" s="3">
        <f t="shared" si="337"/>
        <v>2732.0801048128205</v>
      </c>
      <c r="AV494" s="3">
        <f t="shared" si="338"/>
        <v>3874.091322399111</v>
      </c>
      <c r="AW494" s="3">
        <f t="shared" si="339"/>
        <v>2732.0801048128201</v>
      </c>
      <c r="BE494" s="3">
        <f t="shared" si="340"/>
        <v>18025.467548650264</v>
      </c>
      <c r="BF494" s="3" t="e">
        <f t="shared" si="341"/>
        <v>#DIV/0!</v>
      </c>
      <c r="BG494" s="3" t="e">
        <f t="shared" si="342"/>
        <v>#DIV/0!</v>
      </c>
      <c r="BH494" s="3">
        <f t="shared" si="343"/>
        <v>18129.250817188164</v>
      </c>
      <c r="BI494" s="3">
        <f t="shared" si="344"/>
        <v>4246.7596531364743</v>
      </c>
      <c r="BJ494" s="3">
        <f t="shared" si="345"/>
        <v>2887.6060488968187</v>
      </c>
      <c r="BK494" s="5" t="e">
        <f t="shared" si="352"/>
        <v>#DIV/0!</v>
      </c>
      <c r="BL494" s="5" t="e">
        <f t="shared" si="353"/>
        <v>#DIV/0!</v>
      </c>
      <c r="BM494" s="39" t="e">
        <f t="shared" si="346"/>
        <v>#DIV/0!</v>
      </c>
      <c r="BN494" s="39" t="e">
        <f t="shared" si="347"/>
        <v>#DIV/0!</v>
      </c>
    </row>
    <row r="495" spans="14:66" x14ac:dyDescent="0.2">
      <c r="N495" s="5">
        <v>2.17512243E+16</v>
      </c>
      <c r="O495" s="32">
        <f t="shared" si="311"/>
        <v>1449.2015167743714</v>
      </c>
      <c r="P495" s="36">
        <f t="shared" si="312"/>
        <v>1030.8687268600174</v>
      </c>
      <c r="Q495" s="36">
        <f t="shared" si="313"/>
        <v>400.44989312083834</v>
      </c>
      <c r="R495" s="37">
        <f t="shared" si="348"/>
        <v>1431.3186199808558</v>
      </c>
      <c r="S495" s="28">
        <f t="shared" si="314"/>
        <v>1030.8687268600174</v>
      </c>
      <c r="T495" s="28">
        <f t="shared" si="315"/>
        <v>400.44989312083834</v>
      </c>
      <c r="U495" s="28">
        <f t="shared" si="349"/>
        <v>1431.3186199808558</v>
      </c>
      <c r="V495" s="30">
        <f t="shared" si="316"/>
        <v>985.12975964913335</v>
      </c>
      <c r="W495" s="30">
        <f t="shared" si="317"/>
        <v>357.11211414308747</v>
      </c>
      <c r="X495" s="30">
        <f t="shared" si="310"/>
        <v>1342.2418737922208</v>
      </c>
      <c r="Z495" s="7">
        <f t="shared" si="318"/>
        <v>1414</v>
      </c>
      <c r="AA495" s="7">
        <f t="shared" si="319"/>
        <v>470.5</v>
      </c>
      <c r="AB495" s="3">
        <f t="shared" si="320"/>
        <v>2.47512243E+16</v>
      </c>
      <c r="AC495" s="3">
        <f t="shared" si="321"/>
        <v>2.17512243E+16</v>
      </c>
      <c r="AD495" s="3">
        <f t="shared" si="322"/>
        <v>2.47512243E+16</v>
      </c>
      <c r="AE495" s="3">
        <f t="shared" si="323"/>
        <v>2.77512243E+16</v>
      </c>
      <c r="AF495" s="3">
        <f t="shared" si="350"/>
        <v>4.65024486E+16</v>
      </c>
      <c r="AG495" s="3">
        <f t="shared" si="351"/>
        <v>4.65024486E+16</v>
      </c>
      <c r="AH495" s="10">
        <f t="shared" si="324"/>
        <v>581.51939149522605</v>
      </c>
      <c r="AI495" s="10">
        <f t="shared" si="325"/>
        <v>539.2272069632462</v>
      </c>
      <c r="AJ495" s="10">
        <f t="shared" si="326"/>
        <v>2827.9036567645267</v>
      </c>
      <c r="AK495" s="10">
        <f t="shared" si="327"/>
        <v>3557.5028002097747</v>
      </c>
      <c r="AL495" s="3">
        <f t="shared" si="328"/>
        <v>179.13985456803843</v>
      </c>
      <c r="AM495" s="3">
        <f t="shared" si="329"/>
        <v>177.42244285817077</v>
      </c>
      <c r="AN495" s="3">
        <f t="shared" si="330"/>
        <v>0.68003912650676401</v>
      </c>
      <c r="AO495" s="3">
        <f t="shared" si="331"/>
        <v>0.67530616923511377</v>
      </c>
      <c r="AP495" s="8">
        <f t="shared" si="332"/>
        <v>0.96812883060329435</v>
      </c>
      <c r="AQ495" s="8">
        <f t="shared" si="333"/>
        <v>1.0835189576866118</v>
      </c>
      <c r="AR495" s="3">
        <f t="shared" si="334"/>
        <v>2.5467282878504524E+16</v>
      </c>
      <c r="AS495" s="3">
        <f t="shared" si="335"/>
        <v>2.4869288367006724E+16</v>
      </c>
      <c r="AT495" s="3">
        <f t="shared" si="336"/>
        <v>3804.5664292392321</v>
      </c>
      <c r="AU495" s="3">
        <f t="shared" si="337"/>
        <v>2689.6700534428824</v>
      </c>
      <c r="AV495" s="3">
        <f t="shared" si="338"/>
        <v>3804.5664292392321</v>
      </c>
      <c r="AW495" s="3">
        <f t="shared" si="339"/>
        <v>2689.6700534428819</v>
      </c>
      <c r="BE495" s="3">
        <f t="shared" si="340"/>
        <v>18060.608401778667</v>
      </c>
      <c r="BF495" s="3" t="e">
        <f t="shared" si="341"/>
        <v>#DIV/0!</v>
      </c>
      <c r="BG495" s="3" t="e">
        <f t="shared" si="342"/>
        <v>#DIV/0!</v>
      </c>
      <c r="BH495" s="3">
        <f t="shared" si="343"/>
        <v>18200.095440560166</v>
      </c>
      <c r="BI495" s="3">
        <f t="shared" si="344"/>
        <v>4159.9784123460995</v>
      </c>
      <c r="BJ495" s="3">
        <f t="shared" si="345"/>
        <v>2838.7681025968081</v>
      </c>
      <c r="BK495" s="5" t="e">
        <f t="shared" si="352"/>
        <v>#DIV/0!</v>
      </c>
      <c r="BL495" s="5" t="e">
        <f t="shared" si="353"/>
        <v>#DIV/0!</v>
      </c>
      <c r="BM495" s="39" t="e">
        <f t="shared" si="346"/>
        <v>#DIV/0!</v>
      </c>
      <c r="BN495" s="39" t="e">
        <f t="shared" si="347"/>
        <v>#DIV/0!</v>
      </c>
    </row>
    <row r="496" spans="14:66" x14ac:dyDescent="0.2">
      <c r="N496" s="5">
        <v>2.25077513E+16</v>
      </c>
      <c r="O496" s="32">
        <f t="shared" si="311"/>
        <v>1441.2648776113238</v>
      </c>
      <c r="P496" s="36">
        <f t="shared" si="312"/>
        <v>1025.795397246482</v>
      </c>
      <c r="Q496" s="36">
        <f t="shared" si="313"/>
        <v>399.51095839331123</v>
      </c>
      <c r="R496" s="37">
        <f t="shared" si="348"/>
        <v>1425.3063556397933</v>
      </c>
      <c r="S496" s="28">
        <f t="shared" si="314"/>
        <v>1025.795397246482</v>
      </c>
      <c r="T496" s="28">
        <f t="shared" si="315"/>
        <v>399.51095839331123</v>
      </c>
      <c r="U496" s="28">
        <f t="shared" si="349"/>
        <v>1425.3063556397933</v>
      </c>
      <c r="V496" s="30">
        <f t="shared" si="316"/>
        <v>978.92024365243412</v>
      </c>
      <c r="W496" s="30">
        <f t="shared" si="317"/>
        <v>354.62143371598381</v>
      </c>
      <c r="X496" s="30">
        <f t="shared" si="310"/>
        <v>1333.5416773684178</v>
      </c>
      <c r="Z496" s="7">
        <f t="shared" si="318"/>
        <v>1414</v>
      </c>
      <c r="AA496" s="7">
        <f t="shared" si="319"/>
        <v>470.5</v>
      </c>
      <c r="AB496" s="3">
        <f t="shared" si="320"/>
        <v>2.55077513E+16</v>
      </c>
      <c r="AC496" s="3">
        <f t="shared" si="321"/>
        <v>2.25077513E+16</v>
      </c>
      <c r="AD496" s="3">
        <f t="shared" si="322"/>
        <v>2.55077513E+16</v>
      </c>
      <c r="AE496" s="3">
        <f t="shared" si="323"/>
        <v>2.85077513E+16</v>
      </c>
      <c r="AF496" s="3">
        <f t="shared" si="350"/>
        <v>4.80155026E+16</v>
      </c>
      <c r="AG496" s="3">
        <f t="shared" si="351"/>
        <v>4.80155026E+16</v>
      </c>
      <c r="AH496" s="10">
        <f t="shared" si="324"/>
        <v>570.07812844835018</v>
      </c>
      <c r="AI496" s="10">
        <f t="shared" si="325"/>
        <v>529.73962472587004</v>
      </c>
      <c r="AJ496" s="10">
        <f t="shared" si="326"/>
        <v>2738.7913761928303</v>
      </c>
      <c r="AK496" s="10">
        <f t="shared" si="327"/>
        <v>3445.3995512505808</v>
      </c>
      <c r="AL496" s="3">
        <f t="shared" si="328"/>
        <v>175.0963698377974</v>
      </c>
      <c r="AM496" s="3">
        <f t="shared" si="329"/>
        <v>173.82386893545106</v>
      </c>
      <c r="AN496" s="3">
        <f t="shared" si="330"/>
        <v>0.67859453277858894</v>
      </c>
      <c r="AO496" s="3">
        <f t="shared" si="331"/>
        <v>0.67399094817386518</v>
      </c>
      <c r="AP496" s="8">
        <f t="shared" si="332"/>
        <v>0.97099540674663998</v>
      </c>
      <c r="AQ496" s="8">
        <f t="shared" si="333"/>
        <v>1.0875981619705626</v>
      </c>
      <c r="AR496" s="3">
        <f t="shared" si="334"/>
        <v>2.6180080094727888E+16</v>
      </c>
      <c r="AS496" s="3">
        <f t="shared" si="335"/>
        <v>2.5475259354112448E+16</v>
      </c>
      <c r="AT496" s="3">
        <f t="shared" si="336"/>
        <v>3736.3665485117194</v>
      </c>
      <c r="AU496" s="3">
        <f t="shared" si="337"/>
        <v>2647.8721457530123</v>
      </c>
      <c r="AV496" s="3">
        <f t="shared" si="338"/>
        <v>3736.366548511719</v>
      </c>
      <c r="AW496" s="3">
        <f t="shared" si="339"/>
        <v>2647.8721457530123</v>
      </c>
      <c r="BE496" s="3">
        <f t="shared" si="340"/>
        <v>18096.915325446695</v>
      </c>
      <c r="BF496" s="3" t="e">
        <f t="shared" si="341"/>
        <v>#DIV/0!</v>
      </c>
      <c r="BG496" s="3" t="e">
        <f t="shared" si="342"/>
        <v>#DIV/0!</v>
      </c>
      <c r="BH496" s="3">
        <f t="shared" si="343"/>
        <v>18272.754529412101</v>
      </c>
      <c r="BI496" s="3">
        <f t="shared" si="344"/>
        <v>4075.3597225204398</v>
      </c>
      <c r="BJ496" s="3">
        <f t="shared" si="345"/>
        <v>2790.8015026739495</v>
      </c>
      <c r="BK496" s="5" t="e">
        <f t="shared" si="352"/>
        <v>#DIV/0!</v>
      </c>
      <c r="BL496" s="5" t="e">
        <f t="shared" si="353"/>
        <v>#DIV/0!</v>
      </c>
      <c r="BM496" s="39" t="e">
        <f t="shared" si="346"/>
        <v>#DIV/0!</v>
      </c>
      <c r="BN496" s="39" t="e">
        <f t="shared" si="347"/>
        <v>#DIV/0!</v>
      </c>
    </row>
    <row r="497" spans="14:66" x14ac:dyDescent="0.2">
      <c r="N497" s="5">
        <v>2.32858256E+16</v>
      </c>
      <c r="O497" s="32">
        <f t="shared" si="311"/>
        <v>1433.2506852957163</v>
      </c>
      <c r="P497" s="36">
        <f t="shared" si="312"/>
        <v>1020.7098062416575</v>
      </c>
      <c r="Q497" s="36">
        <f t="shared" si="313"/>
        <v>398.56508385794774</v>
      </c>
      <c r="R497" s="37">
        <f t="shared" si="348"/>
        <v>1419.2748900996053</v>
      </c>
      <c r="S497" s="28">
        <f t="shared" si="314"/>
        <v>1020.7098062416575</v>
      </c>
      <c r="T497" s="28">
        <f t="shared" si="315"/>
        <v>398.56508385794774</v>
      </c>
      <c r="U497" s="28">
        <f t="shared" si="349"/>
        <v>1419.2748900996053</v>
      </c>
      <c r="V497" s="30">
        <f t="shared" si="316"/>
        <v>972.68012071068608</v>
      </c>
      <c r="W497" s="30">
        <f t="shared" si="317"/>
        <v>352.12166376762156</v>
      </c>
      <c r="X497" s="30">
        <f t="shared" ref="X497:X560" si="354">V497+W497</f>
        <v>1324.8017844783076</v>
      </c>
      <c r="Z497" s="7">
        <f t="shared" si="318"/>
        <v>1414</v>
      </c>
      <c r="AA497" s="7">
        <f t="shared" si="319"/>
        <v>470.5</v>
      </c>
      <c r="AB497" s="3">
        <f t="shared" si="320"/>
        <v>2.62858256E+16</v>
      </c>
      <c r="AC497" s="3">
        <f t="shared" si="321"/>
        <v>2.32858256E+16</v>
      </c>
      <c r="AD497" s="3">
        <f t="shared" si="322"/>
        <v>2.62858256E+16</v>
      </c>
      <c r="AE497" s="3">
        <f t="shared" si="323"/>
        <v>2.92858256E+16</v>
      </c>
      <c r="AF497" s="3">
        <f t="shared" si="350"/>
        <v>4.95716512E+16</v>
      </c>
      <c r="AG497" s="3">
        <f t="shared" si="351"/>
        <v>4.95716512E+16</v>
      </c>
      <c r="AH497" s="10">
        <f t="shared" si="324"/>
        <v>558.88408601995593</v>
      </c>
      <c r="AI497" s="10">
        <f t="shared" si="325"/>
        <v>520.40814202450088</v>
      </c>
      <c r="AJ497" s="10">
        <f t="shared" si="326"/>
        <v>2652.8154955718815</v>
      </c>
      <c r="AK497" s="10">
        <f t="shared" si="327"/>
        <v>3337.2418934294265</v>
      </c>
      <c r="AL497" s="3">
        <f t="shared" si="328"/>
        <v>171.14981649647316</v>
      </c>
      <c r="AM497" s="3">
        <f t="shared" si="329"/>
        <v>170.29414633449943</v>
      </c>
      <c r="AN497" s="3">
        <f t="shared" si="330"/>
        <v>0.67714560396581192</v>
      </c>
      <c r="AO497" s="3">
        <f t="shared" si="331"/>
        <v>0.67266890050273132</v>
      </c>
      <c r="AP497" s="8">
        <f t="shared" si="332"/>
        <v>0.97389563275501134</v>
      </c>
      <c r="AQ497" s="8">
        <f t="shared" si="333"/>
        <v>1.0917320069123899</v>
      </c>
      <c r="AR497" s="3">
        <f t="shared" si="334"/>
        <v>2.6909980512108604E+16</v>
      </c>
      <c r="AS497" s="3">
        <f t="shared" si="335"/>
        <v>2.6095184464520688E+16</v>
      </c>
      <c r="AT497" s="3">
        <f t="shared" si="336"/>
        <v>3669.7677413043539</v>
      </c>
      <c r="AU497" s="3">
        <f t="shared" si="337"/>
        <v>2606.868569706161</v>
      </c>
      <c r="AV497" s="3">
        <f t="shared" si="338"/>
        <v>3669.7677413043543</v>
      </c>
      <c r="AW497" s="3">
        <f t="shared" si="339"/>
        <v>2606.8685697061605</v>
      </c>
      <c r="BE497" s="3">
        <f t="shared" si="340"/>
        <v>18134.256338018826</v>
      </c>
      <c r="BF497" s="3" t="e">
        <f t="shared" si="341"/>
        <v>#DIV/0!</v>
      </c>
      <c r="BG497" s="3" t="e">
        <f t="shared" si="342"/>
        <v>#DIV/0!</v>
      </c>
      <c r="BH497" s="3">
        <f t="shared" si="343"/>
        <v>18346.943924578485</v>
      </c>
      <c r="BI497" s="3">
        <f t="shared" si="344"/>
        <v>3993.2056886200635</v>
      </c>
      <c r="BJ497" s="3">
        <f t="shared" si="345"/>
        <v>2743.904916179481</v>
      </c>
      <c r="BK497" s="5" t="e">
        <f t="shared" si="352"/>
        <v>#DIV/0!</v>
      </c>
      <c r="BL497" s="5" t="e">
        <f t="shared" si="353"/>
        <v>#DIV/0!</v>
      </c>
      <c r="BM497" s="39" t="e">
        <f t="shared" si="346"/>
        <v>#DIV/0!</v>
      </c>
      <c r="BN497" s="39" t="e">
        <f t="shared" si="347"/>
        <v>#DIV/0!</v>
      </c>
    </row>
    <row r="498" spans="14:66" x14ac:dyDescent="0.2">
      <c r="N498" s="5">
        <v>2.4087355E+16</v>
      </c>
      <c r="O498" s="32">
        <f t="shared" si="311"/>
        <v>1425.1466830522465</v>
      </c>
      <c r="P498" s="36">
        <f t="shared" si="312"/>
        <v>1015.6043808841176</v>
      </c>
      <c r="Q498" s="36">
        <f t="shared" si="313"/>
        <v>397.61082326224476</v>
      </c>
      <c r="R498" s="37">
        <f t="shared" si="348"/>
        <v>1413.2152041463623</v>
      </c>
      <c r="S498" s="28">
        <f t="shared" si="314"/>
        <v>1015.6043808841174</v>
      </c>
      <c r="T498" s="28">
        <f t="shared" si="315"/>
        <v>397.61082326224476</v>
      </c>
      <c r="U498" s="28">
        <f t="shared" si="349"/>
        <v>1413.2152041463621</v>
      </c>
      <c r="V498" s="30">
        <f t="shared" si="316"/>
        <v>966.39987217473515</v>
      </c>
      <c r="W498" s="30">
        <f t="shared" si="317"/>
        <v>349.60912550442947</v>
      </c>
      <c r="X498" s="30">
        <f t="shared" si="354"/>
        <v>1316.0089976791646</v>
      </c>
      <c r="Z498" s="7">
        <f t="shared" si="318"/>
        <v>1414</v>
      </c>
      <c r="AA498" s="7">
        <f t="shared" si="319"/>
        <v>470.5</v>
      </c>
      <c r="AB498" s="3">
        <f t="shared" si="320"/>
        <v>2.7087355E+16</v>
      </c>
      <c r="AC498" s="3">
        <f t="shared" si="321"/>
        <v>2.4087355E+16</v>
      </c>
      <c r="AD498" s="3">
        <f t="shared" si="322"/>
        <v>2.7087355E+16</v>
      </c>
      <c r="AE498" s="3">
        <f t="shared" si="323"/>
        <v>3.0087355E+16</v>
      </c>
      <c r="AF498" s="3">
        <f t="shared" si="350"/>
        <v>5.117471E+16</v>
      </c>
      <c r="AG498" s="3">
        <f t="shared" si="351"/>
        <v>5.117471E+16</v>
      </c>
      <c r="AH498" s="10">
        <f t="shared" si="324"/>
        <v>547.9135722236407</v>
      </c>
      <c r="AI498" s="10">
        <f t="shared" si="325"/>
        <v>511.21615229874953</v>
      </c>
      <c r="AJ498" s="10">
        <f t="shared" si="326"/>
        <v>2569.7154794710987</v>
      </c>
      <c r="AK498" s="10">
        <f t="shared" si="327"/>
        <v>3232.702073174642</v>
      </c>
      <c r="AL498" s="3">
        <f t="shared" si="328"/>
        <v>167.29141162809256</v>
      </c>
      <c r="AM498" s="3">
        <f t="shared" si="329"/>
        <v>166.82662224118863</v>
      </c>
      <c r="AN498" s="3">
        <f t="shared" si="330"/>
        <v>0.6756899169830427</v>
      </c>
      <c r="AO498" s="3">
        <f t="shared" si="331"/>
        <v>0.67133788017373863</v>
      </c>
      <c r="AP498" s="8">
        <f t="shared" si="332"/>
        <v>0.97683469007706014</v>
      </c>
      <c r="AQ498" s="8">
        <f t="shared" si="333"/>
        <v>1.0959278884459571</v>
      </c>
      <c r="AR498" s="3">
        <f t="shared" si="334"/>
        <v>2.7658578615896416E+16</v>
      </c>
      <c r="AS498" s="3">
        <f t="shared" si="335"/>
        <v>2.6730379822615816E+16</v>
      </c>
      <c r="AT498" s="3">
        <f t="shared" si="336"/>
        <v>3604.619442746507</v>
      </c>
      <c r="AU498" s="3">
        <f t="shared" si="337"/>
        <v>2566.5798506403521</v>
      </c>
      <c r="AV498" s="3">
        <f t="shared" si="338"/>
        <v>3604.6194427465066</v>
      </c>
      <c r="AW498" s="3">
        <f t="shared" si="339"/>
        <v>2566.5798506403521</v>
      </c>
      <c r="BE498" s="3">
        <f t="shared" si="340"/>
        <v>18172.722997825389</v>
      </c>
      <c r="BF498" s="3" t="e">
        <f t="shared" si="341"/>
        <v>#DIV/0!</v>
      </c>
      <c r="BG498" s="3" t="e">
        <f t="shared" si="342"/>
        <v>#DIV/0!</v>
      </c>
      <c r="BH498" s="3">
        <f t="shared" si="343"/>
        <v>18422.827859596357</v>
      </c>
      <c r="BI498" s="3">
        <f t="shared" si="344"/>
        <v>3913.2906715152494</v>
      </c>
      <c r="BJ498" s="3">
        <f t="shared" si="345"/>
        <v>2697.9768175242502</v>
      </c>
      <c r="BK498" s="5" t="e">
        <f t="shared" si="352"/>
        <v>#DIV/0!</v>
      </c>
      <c r="BL498" s="5" t="e">
        <f t="shared" si="353"/>
        <v>#DIV/0!</v>
      </c>
      <c r="BM498" s="39" t="e">
        <f t="shared" si="346"/>
        <v>#DIV/0!</v>
      </c>
      <c r="BN498" s="39" t="e">
        <f t="shared" si="347"/>
        <v>#DIV/0!</v>
      </c>
    </row>
    <row r="499" spans="14:66" x14ac:dyDescent="0.2">
      <c r="N499" s="5">
        <v>2.49117888E+16</v>
      </c>
      <c r="O499" s="32">
        <f t="shared" si="311"/>
        <v>1416.9659855249806</v>
      </c>
      <c r="P499" s="36">
        <f t="shared" si="312"/>
        <v>1010.487565364284</v>
      </c>
      <c r="Q499" s="36">
        <f t="shared" si="313"/>
        <v>396.64971715392136</v>
      </c>
      <c r="R499" s="37">
        <f t="shared" si="348"/>
        <v>1407.1372825182054</v>
      </c>
      <c r="S499" s="28">
        <f t="shared" si="314"/>
        <v>1010.487565364284</v>
      </c>
      <c r="T499" s="28">
        <f t="shared" si="315"/>
        <v>396.64971715392136</v>
      </c>
      <c r="U499" s="28">
        <f t="shared" si="349"/>
        <v>1407.1372825182054</v>
      </c>
      <c r="V499" s="30">
        <f t="shared" si="316"/>
        <v>960.08967198764742</v>
      </c>
      <c r="W499" s="30">
        <f t="shared" si="317"/>
        <v>347.08802366924249</v>
      </c>
      <c r="X499" s="30">
        <f t="shared" si="354"/>
        <v>1307.1776956568899</v>
      </c>
      <c r="Z499" s="7">
        <f t="shared" si="318"/>
        <v>1414</v>
      </c>
      <c r="AA499" s="7">
        <f t="shared" si="319"/>
        <v>470.5</v>
      </c>
      <c r="AB499" s="3">
        <f t="shared" si="320"/>
        <v>2.79117888E+16</v>
      </c>
      <c r="AC499" s="3">
        <f t="shared" si="321"/>
        <v>2.49117888E+16</v>
      </c>
      <c r="AD499" s="3">
        <f t="shared" si="322"/>
        <v>2.79117888E+16</v>
      </c>
      <c r="AE499" s="3">
        <f t="shared" si="323"/>
        <v>3.09117888E+16</v>
      </c>
      <c r="AF499" s="3">
        <f t="shared" si="350"/>
        <v>5.28235776E+16</v>
      </c>
      <c r="AG499" s="3">
        <f t="shared" si="351"/>
        <v>5.28235776E+16</v>
      </c>
      <c r="AH499" s="10">
        <f t="shared" si="324"/>
        <v>537.17791804278227</v>
      </c>
      <c r="AI499" s="10">
        <f t="shared" si="325"/>
        <v>502.17615059768389</v>
      </c>
      <c r="AJ499" s="10">
        <f t="shared" si="326"/>
        <v>2489.5028019541869</v>
      </c>
      <c r="AK499" s="10">
        <f t="shared" si="327"/>
        <v>3131.7945248583674</v>
      </c>
      <c r="AL499" s="3">
        <f t="shared" si="328"/>
        <v>163.52472520793435</v>
      </c>
      <c r="AM499" s="3">
        <f t="shared" si="329"/>
        <v>163.42564870042338</v>
      </c>
      <c r="AN499" s="3">
        <f t="shared" si="330"/>
        <v>0.67422961091468925</v>
      </c>
      <c r="AO499" s="3">
        <f t="shared" si="331"/>
        <v>0.66999990600078474</v>
      </c>
      <c r="AP499" s="8">
        <f t="shared" si="332"/>
        <v>0.97980859899439721</v>
      </c>
      <c r="AQ499" s="8">
        <f t="shared" si="333"/>
        <v>1.1001801380193748</v>
      </c>
      <c r="AR499" s="3">
        <f t="shared" si="334"/>
        <v>2.8425158368244176E+16</v>
      </c>
      <c r="AS499" s="3">
        <f t="shared" si="335"/>
        <v>2.7380198502220416E+16</v>
      </c>
      <c r="AT499" s="3">
        <f t="shared" si="336"/>
        <v>3540.9798925156301</v>
      </c>
      <c r="AU499" s="3">
        <f t="shared" si="337"/>
        <v>2527.0545315295226</v>
      </c>
      <c r="AV499" s="3">
        <f t="shared" si="338"/>
        <v>3540.9798925156301</v>
      </c>
      <c r="AW499" s="3">
        <f t="shared" si="339"/>
        <v>2527.0545315295226</v>
      </c>
      <c r="BE499" s="3">
        <f t="shared" si="340"/>
        <v>18212.288875905015</v>
      </c>
      <c r="BF499" s="3" t="e">
        <f t="shared" si="341"/>
        <v>#DIV/0!</v>
      </c>
      <c r="BG499" s="3" t="e">
        <f t="shared" si="342"/>
        <v>#DIV/0!</v>
      </c>
      <c r="BH499" s="3">
        <f t="shared" si="343"/>
        <v>18500.336538660977</v>
      </c>
      <c r="BI499" s="3">
        <f t="shared" si="344"/>
        <v>3835.648998642921</v>
      </c>
      <c r="BJ499" s="3">
        <f t="shared" si="345"/>
        <v>2653.0624774882863</v>
      </c>
      <c r="BK499" s="5" t="e">
        <f t="shared" si="352"/>
        <v>#DIV/0!</v>
      </c>
      <c r="BL499" s="5" t="e">
        <f t="shared" si="353"/>
        <v>#DIV/0!</v>
      </c>
      <c r="BM499" s="39" t="e">
        <f t="shared" si="346"/>
        <v>#DIV/0!</v>
      </c>
      <c r="BN499" s="39" t="e">
        <f t="shared" si="347"/>
        <v>#DIV/0!</v>
      </c>
    </row>
    <row r="500" spans="14:66" x14ac:dyDescent="0.2">
      <c r="N500" s="5">
        <v>2.5761149E+16</v>
      </c>
      <c r="O500" s="32">
        <f t="shared" si="311"/>
        <v>1408.6962445606689</v>
      </c>
      <c r="P500" s="36">
        <f t="shared" si="312"/>
        <v>1005.351795369447</v>
      </c>
      <c r="Q500" s="36">
        <f t="shared" si="313"/>
        <v>395.68030694722705</v>
      </c>
      <c r="R500" s="37">
        <f t="shared" si="348"/>
        <v>1401.0321023166741</v>
      </c>
      <c r="S500" s="28">
        <f t="shared" si="314"/>
        <v>1005.351795369447</v>
      </c>
      <c r="T500" s="28">
        <f t="shared" si="315"/>
        <v>395.68030694722705</v>
      </c>
      <c r="U500" s="28">
        <f t="shared" si="349"/>
        <v>1401.0321023166741</v>
      </c>
      <c r="V500" s="30">
        <f t="shared" si="316"/>
        <v>953.73999103320705</v>
      </c>
      <c r="W500" s="30">
        <f t="shared" si="317"/>
        <v>344.55468584963052</v>
      </c>
      <c r="X500" s="30">
        <f t="shared" si="354"/>
        <v>1298.2946768828376</v>
      </c>
      <c r="Z500" s="7">
        <f t="shared" si="318"/>
        <v>1414</v>
      </c>
      <c r="AA500" s="7">
        <f t="shared" si="319"/>
        <v>470.5</v>
      </c>
      <c r="AB500" s="3">
        <f t="shared" si="320"/>
        <v>2.8761149E+16</v>
      </c>
      <c r="AC500" s="3">
        <f t="shared" si="321"/>
        <v>2.5761149E+16</v>
      </c>
      <c r="AD500" s="3">
        <f t="shared" si="322"/>
        <v>2.8761149E+16</v>
      </c>
      <c r="AE500" s="3">
        <f t="shared" si="323"/>
        <v>3.1761149E+16</v>
      </c>
      <c r="AF500" s="3">
        <f t="shared" si="350"/>
        <v>5.4522298E+16</v>
      </c>
      <c r="AG500" s="3">
        <f t="shared" si="351"/>
        <v>5.4522298E+16</v>
      </c>
      <c r="AH500" s="10">
        <f t="shared" si="324"/>
        <v>526.65462316646028</v>
      </c>
      <c r="AI500" s="10">
        <f t="shared" si="325"/>
        <v>493.27206210056033</v>
      </c>
      <c r="AJ500" s="10">
        <f t="shared" si="326"/>
        <v>2411.9387712609696</v>
      </c>
      <c r="AK500" s="10">
        <f t="shared" si="327"/>
        <v>3034.2189742462997</v>
      </c>
      <c r="AL500" s="3">
        <f t="shared" si="328"/>
        <v>159.84146087121309</v>
      </c>
      <c r="AM500" s="3">
        <f t="shared" si="329"/>
        <v>160.08482526408889</v>
      </c>
      <c r="AN500" s="3">
        <f t="shared" si="330"/>
        <v>0.67276225468698114</v>
      </c>
      <c r="AO500" s="3">
        <f t="shared" si="331"/>
        <v>0.66865281178016134</v>
      </c>
      <c r="AP500" s="8">
        <f t="shared" si="332"/>
        <v>0.98282265784141332</v>
      </c>
      <c r="AQ500" s="8">
        <f t="shared" si="333"/>
        <v>1.1044963469301805</v>
      </c>
      <c r="AR500" s="3">
        <f t="shared" si="334"/>
        <v>2.9211391032212832E+16</v>
      </c>
      <c r="AS500" s="3">
        <f t="shared" si="335"/>
        <v>2.8046016494326624E+16</v>
      </c>
      <c r="AT500" s="3">
        <f t="shared" si="336"/>
        <v>3478.7071680336785</v>
      </c>
      <c r="AU500" s="3">
        <f t="shared" si="337"/>
        <v>2488.2163615314453</v>
      </c>
      <c r="AV500" s="3">
        <f t="shared" si="338"/>
        <v>3478.7071680336785</v>
      </c>
      <c r="AW500" s="3">
        <f t="shared" si="339"/>
        <v>2488.2163615314453</v>
      </c>
      <c r="BE500" s="3">
        <f t="shared" si="340"/>
        <v>18253.051011226107</v>
      </c>
      <c r="BF500" s="3" t="e">
        <f t="shared" si="341"/>
        <v>#DIV/0!</v>
      </c>
      <c r="BG500" s="3" t="e">
        <f t="shared" si="342"/>
        <v>#DIV/0!</v>
      </c>
      <c r="BH500" s="3">
        <f t="shared" si="343"/>
        <v>18579.642392002243</v>
      </c>
      <c r="BI500" s="3">
        <f t="shared" si="344"/>
        <v>3760.0728999978692</v>
      </c>
      <c r="BJ500" s="3">
        <f t="shared" si="345"/>
        <v>2609.0656901269631</v>
      </c>
      <c r="BK500" s="5" t="e">
        <f t="shared" si="352"/>
        <v>#DIV/0!</v>
      </c>
      <c r="BL500" s="5" t="e">
        <f t="shared" si="353"/>
        <v>#DIV/0!</v>
      </c>
      <c r="BM500" s="39" t="e">
        <f t="shared" si="346"/>
        <v>#DIV/0!</v>
      </c>
      <c r="BN500" s="39" t="e">
        <f t="shared" si="347"/>
        <v>#DIV/0!</v>
      </c>
    </row>
    <row r="501" spans="14:66" x14ac:dyDescent="0.2">
      <c r="N501" s="5">
        <v>2.66337815E+16</v>
      </c>
      <c r="O501" s="32">
        <f t="shared" si="311"/>
        <v>1400.3611381192352</v>
      </c>
      <c r="P501" s="36">
        <f t="shared" si="312"/>
        <v>1000.2118447785275</v>
      </c>
      <c r="Q501" s="36">
        <f t="shared" si="313"/>
        <v>394.70535237792308</v>
      </c>
      <c r="R501" s="37">
        <f t="shared" si="348"/>
        <v>1394.9171971564506</v>
      </c>
      <c r="S501" s="28">
        <f t="shared" si="314"/>
        <v>1000.2118447785275</v>
      </c>
      <c r="T501" s="28">
        <f t="shared" si="315"/>
        <v>394.70535237792313</v>
      </c>
      <c r="U501" s="28">
        <f t="shared" si="349"/>
        <v>1394.9171971564506</v>
      </c>
      <c r="V501" s="30">
        <f t="shared" si="316"/>
        <v>947.36893738798221</v>
      </c>
      <c r="W501" s="30">
        <f t="shared" si="317"/>
        <v>342.01646459180483</v>
      </c>
      <c r="X501" s="30">
        <f t="shared" si="354"/>
        <v>1289.385401979787</v>
      </c>
      <c r="Z501" s="7">
        <f t="shared" si="318"/>
        <v>1414</v>
      </c>
      <c r="AA501" s="7">
        <f t="shared" si="319"/>
        <v>470.5</v>
      </c>
      <c r="AB501" s="3">
        <f t="shared" si="320"/>
        <v>2.96337815E+16</v>
      </c>
      <c r="AC501" s="3">
        <f t="shared" si="321"/>
        <v>2.66337815E+16</v>
      </c>
      <c r="AD501" s="3">
        <f t="shared" si="322"/>
        <v>2.96337815E+16</v>
      </c>
      <c r="AE501" s="3">
        <f t="shared" si="323"/>
        <v>3.26337815E+16</v>
      </c>
      <c r="AF501" s="3">
        <f t="shared" si="350"/>
        <v>5.6267563E+16</v>
      </c>
      <c r="AG501" s="3">
        <f t="shared" si="351"/>
        <v>5.6267563E+16</v>
      </c>
      <c r="AH501" s="10">
        <f t="shared" si="324"/>
        <v>516.36707776622916</v>
      </c>
      <c r="AI501" s="10">
        <f t="shared" si="325"/>
        <v>484.52649377910427</v>
      </c>
      <c r="AJ501" s="10">
        <f t="shared" si="326"/>
        <v>2337.1270663427244</v>
      </c>
      <c r="AK501" s="10">
        <f t="shared" si="327"/>
        <v>2940.1058494591475</v>
      </c>
      <c r="AL501" s="3">
        <f t="shared" si="328"/>
        <v>156.24940121634688</v>
      </c>
      <c r="AM501" s="3">
        <f t="shared" si="329"/>
        <v>156.81227442943634</v>
      </c>
      <c r="AN501" s="3">
        <f t="shared" si="330"/>
        <v>0.67129179752560719</v>
      </c>
      <c r="AO501" s="3">
        <f t="shared" si="331"/>
        <v>0.66730028719258583</v>
      </c>
      <c r="AP501" s="8">
        <f t="shared" si="332"/>
        <v>0.98586906220823167</v>
      </c>
      <c r="AQ501" s="8">
        <f t="shared" si="333"/>
        <v>1.1088653451779971</v>
      </c>
      <c r="AR501" s="3">
        <f t="shared" si="334"/>
        <v>3.0015536363767656E+16</v>
      </c>
      <c r="AS501" s="3">
        <f t="shared" si="335"/>
        <v>2.8726319321280932E+16</v>
      </c>
      <c r="AT501" s="3">
        <f t="shared" si="336"/>
        <v>3417.9314479406994</v>
      </c>
      <c r="AU501" s="3">
        <f t="shared" si="337"/>
        <v>2450.1580800241213</v>
      </c>
      <c r="AV501" s="3">
        <f t="shared" si="338"/>
        <v>3417.9314479406994</v>
      </c>
      <c r="AW501" s="3">
        <f t="shared" si="339"/>
        <v>2450.1580800241218</v>
      </c>
      <c r="BE501" s="3">
        <f t="shared" si="340"/>
        <v>18294.930020921387</v>
      </c>
      <c r="BF501" s="3" t="e">
        <f t="shared" si="341"/>
        <v>#DIV/0!</v>
      </c>
      <c r="BG501" s="3" t="e">
        <f t="shared" si="342"/>
        <v>#DIV/0!</v>
      </c>
      <c r="BH501" s="3">
        <f t="shared" si="343"/>
        <v>18660.574348646158</v>
      </c>
      <c r="BI501" s="3">
        <f t="shared" si="344"/>
        <v>3686.6874379801689</v>
      </c>
      <c r="BJ501" s="3">
        <f t="shared" si="345"/>
        <v>2566.0822196642534</v>
      </c>
      <c r="BK501" s="5" t="e">
        <f t="shared" si="352"/>
        <v>#DIV/0!</v>
      </c>
      <c r="BL501" s="5" t="e">
        <f t="shared" si="353"/>
        <v>#DIV/0!</v>
      </c>
      <c r="BM501" s="39" t="e">
        <f t="shared" si="346"/>
        <v>#DIV/0!</v>
      </c>
      <c r="BN501" s="39" t="e">
        <f t="shared" si="347"/>
        <v>#DIV/0!</v>
      </c>
    </row>
    <row r="502" spans="14:66" x14ac:dyDescent="0.2">
      <c r="N502" s="5">
        <v>2.75318062E+16</v>
      </c>
      <c r="O502" s="32">
        <f t="shared" si="311"/>
        <v>1391.9478632558789</v>
      </c>
      <c r="P502" s="36">
        <f t="shared" si="312"/>
        <v>995.05980247084756</v>
      </c>
      <c r="Q502" s="36">
        <f t="shared" si="313"/>
        <v>393.72333232231392</v>
      </c>
      <c r="R502" s="37">
        <f t="shared" si="348"/>
        <v>1388.7831347931615</v>
      </c>
      <c r="S502" s="28">
        <f t="shared" si="314"/>
        <v>995.05980247084756</v>
      </c>
      <c r="T502" s="28">
        <f t="shared" si="315"/>
        <v>393.72333232231392</v>
      </c>
      <c r="U502" s="28">
        <f t="shared" si="349"/>
        <v>1388.7831347931615</v>
      </c>
      <c r="V502" s="30">
        <f t="shared" si="316"/>
        <v>940.96658844936292</v>
      </c>
      <c r="W502" s="30">
        <f t="shared" si="317"/>
        <v>339.46952796162338</v>
      </c>
      <c r="X502" s="30">
        <f t="shared" si="354"/>
        <v>1280.4361164109864</v>
      </c>
      <c r="Z502" s="7">
        <f t="shared" si="318"/>
        <v>1414</v>
      </c>
      <c r="AA502" s="7">
        <f t="shared" si="319"/>
        <v>470.5</v>
      </c>
      <c r="AB502" s="3">
        <f t="shared" si="320"/>
        <v>3.05318062E+16</v>
      </c>
      <c r="AC502" s="3">
        <f t="shared" si="321"/>
        <v>2.75318062E+16</v>
      </c>
      <c r="AD502" s="3">
        <f t="shared" si="322"/>
        <v>3.05318062E+16</v>
      </c>
      <c r="AE502" s="3">
        <f t="shared" si="323"/>
        <v>3.35318062E+16</v>
      </c>
      <c r="AF502" s="3">
        <f t="shared" si="350"/>
        <v>5.80636124E+16</v>
      </c>
      <c r="AG502" s="3">
        <f t="shared" si="351"/>
        <v>5.80636124E+16</v>
      </c>
      <c r="AH502" s="10">
        <f t="shared" si="324"/>
        <v>506.2923508081729</v>
      </c>
      <c r="AI502" s="10">
        <f t="shared" si="325"/>
        <v>475.92270983871384</v>
      </c>
      <c r="AJ502" s="10">
        <f t="shared" si="326"/>
        <v>2264.8340158120172</v>
      </c>
      <c r="AK502" s="10">
        <f t="shared" si="327"/>
        <v>2849.1611918915173</v>
      </c>
      <c r="AL502" s="3">
        <f t="shared" si="328"/>
        <v>152.74013363351068</v>
      </c>
      <c r="AM502" s="3">
        <f t="shared" si="329"/>
        <v>153.60136831547723</v>
      </c>
      <c r="AN502" s="3">
        <f t="shared" si="330"/>
        <v>0.66981570513175792</v>
      </c>
      <c r="AO502" s="3">
        <f t="shared" si="331"/>
        <v>0.66594006782917547</v>
      </c>
      <c r="AP502" s="8">
        <f t="shared" si="332"/>
        <v>0.98895333262992635</v>
      </c>
      <c r="AQ502" s="8">
        <f t="shared" si="333"/>
        <v>1.1132950477795336</v>
      </c>
      <c r="AR502" s="3">
        <f t="shared" si="334"/>
        <v>3.0839338107880776E+16</v>
      </c>
      <c r="AS502" s="3">
        <f t="shared" si="335"/>
        <v>2.9422541314836824E+16</v>
      </c>
      <c r="AT502" s="3">
        <f t="shared" si="336"/>
        <v>3358.5093266106783</v>
      </c>
      <c r="AU502" s="3">
        <f t="shared" si="337"/>
        <v>2412.8010951885544</v>
      </c>
      <c r="AV502" s="3">
        <f t="shared" si="338"/>
        <v>3358.5093266106778</v>
      </c>
      <c r="AW502" s="3">
        <f t="shared" si="339"/>
        <v>2412.801095188554</v>
      </c>
      <c r="BE502" s="3">
        <f t="shared" si="340"/>
        <v>18338.027642334644</v>
      </c>
      <c r="BF502" s="3" t="e">
        <f t="shared" si="341"/>
        <v>#DIV/0!</v>
      </c>
      <c r="BG502" s="3" t="e">
        <f t="shared" si="342"/>
        <v>#DIV/0!</v>
      </c>
      <c r="BH502" s="3">
        <f t="shared" si="343"/>
        <v>18743.313368942916</v>
      </c>
      <c r="BI502" s="3">
        <f t="shared" si="344"/>
        <v>3615.288117101808</v>
      </c>
      <c r="BJ502" s="3">
        <f t="shared" si="345"/>
        <v>2524.0142739421995</v>
      </c>
      <c r="BK502" s="5" t="e">
        <f t="shared" si="352"/>
        <v>#DIV/0!</v>
      </c>
      <c r="BL502" s="5" t="e">
        <f t="shared" si="353"/>
        <v>#DIV/0!</v>
      </c>
      <c r="BM502" s="39" t="e">
        <f t="shared" si="346"/>
        <v>#DIV/0!</v>
      </c>
      <c r="BN502" s="39" t="e">
        <f t="shared" si="347"/>
        <v>#DIV/0!</v>
      </c>
    </row>
    <row r="503" spans="14:66" x14ac:dyDescent="0.2">
      <c r="N503" s="5">
        <v>2.84538021E+16</v>
      </c>
      <c r="O503" s="32">
        <f t="shared" si="311"/>
        <v>1383.4771176150175</v>
      </c>
      <c r="P503" s="36">
        <f t="shared" si="312"/>
        <v>989.9082666559558</v>
      </c>
      <c r="Q503" s="36">
        <f t="shared" si="313"/>
        <v>392.73663301786371</v>
      </c>
      <c r="R503" s="37">
        <f t="shared" si="348"/>
        <v>1382.6448996738195</v>
      </c>
      <c r="S503" s="28">
        <f t="shared" si="314"/>
        <v>989.9082666559558</v>
      </c>
      <c r="T503" s="28">
        <f t="shared" si="315"/>
        <v>392.73663301786371</v>
      </c>
      <c r="U503" s="28">
        <f t="shared" si="349"/>
        <v>1382.6448996738195</v>
      </c>
      <c r="V503" s="30">
        <f t="shared" si="316"/>
        <v>934.54851421944556</v>
      </c>
      <c r="W503" s="30">
        <f t="shared" si="317"/>
        <v>336.92018593568469</v>
      </c>
      <c r="X503" s="30">
        <f t="shared" si="354"/>
        <v>1271.4687001551301</v>
      </c>
      <c r="Z503" s="7">
        <f t="shared" si="318"/>
        <v>1414</v>
      </c>
      <c r="AA503" s="7">
        <f t="shared" si="319"/>
        <v>470.5</v>
      </c>
      <c r="AB503" s="3">
        <f t="shared" si="320"/>
        <v>3.14538021E+16</v>
      </c>
      <c r="AC503" s="3">
        <f t="shared" si="321"/>
        <v>2.84538021E+16</v>
      </c>
      <c r="AD503" s="3">
        <f t="shared" si="322"/>
        <v>3.14538021E+16</v>
      </c>
      <c r="AE503" s="3">
        <f t="shared" si="323"/>
        <v>3.44538021E+16</v>
      </c>
      <c r="AF503" s="3">
        <f t="shared" si="350"/>
        <v>5.99076042E+16</v>
      </c>
      <c r="AG503" s="3">
        <f t="shared" si="351"/>
        <v>5.99076042E+16</v>
      </c>
      <c r="AH503" s="10">
        <f t="shared" si="324"/>
        <v>496.44796529523126</v>
      </c>
      <c r="AI503" s="10">
        <f t="shared" si="325"/>
        <v>467.47833855652237</v>
      </c>
      <c r="AJ503" s="10">
        <f t="shared" si="326"/>
        <v>2195.1210735355098</v>
      </c>
      <c r="AK503" s="10">
        <f t="shared" si="327"/>
        <v>2761.4623105076716</v>
      </c>
      <c r="AL503" s="3">
        <f t="shared" si="328"/>
        <v>149.31936157571542</v>
      </c>
      <c r="AM503" s="3">
        <f t="shared" si="329"/>
        <v>150.45832212612623</v>
      </c>
      <c r="AN503" s="3">
        <f t="shared" si="330"/>
        <v>0.66833731723325396</v>
      </c>
      <c r="AO503" s="3">
        <f t="shared" si="331"/>
        <v>0.66457529831095019</v>
      </c>
      <c r="AP503" s="8">
        <f t="shared" si="332"/>
        <v>0.99206873892455161</v>
      </c>
      <c r="AQ503" s="8">
        <f t="shared" si="333"/>
        <v>1.1177757825046251</v>
      </c>
      <c r="AR503" s="3">
        <f t="shared" si="334"/>
        <v>3.1681280826210932E+16</v>
      </c>
      <c r="AS503" s="3">
        <f t="shared" si="335"/>
        <v>3.0133360508880888E+16</v>
      </c>
      <c r="AT503" s="3">
        <f t="shared" si="336"/>
        <v>3300.5366032824586</v>
      </c>
      <c r="AU503" s="3">
        <f t="shared" si="337"/>
        <v>2376.2163729015601</v>
      </c>
      <c r="AV503" s="3">
        <f t="shared" si="338"/>
        <v>3300.5366032824586</v>
      </c>
      <c r="AW503" s="3">
        <f t="shared" si="339"/>
        <v>2376.2163729015601</v>
      </c>
      <c r="BE503" s="3">
        <f t="shared" si="340"/>
        <v>18382.275679435152</v>
      </c>
      <c r="BF503" s="3" t="e">
        <f t="shared" si="341"/>
        <v>#DIV/0!</v>
      </c>
      <c r="BG503" s="3" t="e">
        <f t="shared" si="342"/>
        <v>#DIV/0!</v>
      </c>
      <c r="BH503" s="3">
        <f t="shared" si="343"/>
        <v>18827.713577539282</v>
      </c>
      <c r="BI503" s="3">
        <f t="shared" si="344"/>
        <v>3545.9605503197504</v>
      </c>
      <c r="BJ503" s="3">
        <f t="shared" si="345"/>
        <v>2482.9331117667543</v>
      </c>
      <c r="BK503" s="5" t="e">
        <f t="shared" si="352"/>
        <v>#DIV/0!</v>
      </c>
      <c r="BL503" s="5" t="e">
        <f t="shared" si="353"/>
        <v>#DIV/0!</v>
      </c>
      <c r="BM503" s="39" t="e">
        <f t="shared" si="346"/>
        <v>#DIV/0!</v>
      </c>
      <c r="BN503" s="39" t="e">
        <f t="shared" si="347"/>
        <v>#DIV/0!</v>
      </c>
    </row>
    <row r="504" spans="14:66" x14ac:dyDescent="0.2">
      <c r="N504" s="5">
        <v>2.94028177E+16</v>
      </c>
      <c r="O504" s="32">
        <f t="shared" si="311"/>
        <v>1374.9284533763121</v>
      </c>
      <c r="P504" s="36">
        <f t="shared" si="312"/>
        <v>984.74471322719307</v>
      </c>
      <c r="Q504" s="36">
        <f t="shared" si="313"/>
        <v>391.7428396454556</v>
      </c>
      <c r="R504" s="37">
        <f t="shared" si="348"/>
        <v>1376.4875528726486</v>
      </c>
      <c r="S504" s="28">
        <f t="shared" si="314"/>
        <v>984.74471322719307</v>
      </c>
      <c r="T504" s="28">
        <f t="shared" si="315"/>
        <v>391.7428396454556</v>
      </c>
      <c r="U504" s="28">
        <f t="shared" si="349"/>
        <v>1376.4875528726486</v>
      </c>
      <c r="V504" s="30">
        <f t="shared" si="316"/>
        <v>928.09903470887321</v>
      </c>
      <c r="W504" s="30">
        <f t="shared" si="317"/>
        <v>334.36232628361893</v>
      </c>
      <c r="X504" s="30">
        <f t="shared" si="354"/>
        <v>1262.4613609924922</v>
      </c>
      <c r="Z504" s="7">
        <f t="shared" si="318"/>
        <v>1414</v>
      </c>
      <c r="AA504" s="7">
        <f t="shared" si="319"/>
        <v>470.5</v>
      </c>
      <c r="AB504" s="3">
        <f t="shared" si="320"/>
        <v>3.24028177E+16</v>
      </c>
      <c r="AC504" s="3">
        <f t="shared" si="321"/>
        <v>2.94028177E+16</v>
      </c>
      <c r="AD504" s="3">
        <f t="shared" si="322"/>
        <v>3.24028177E+16</v>
      </c>
      <c r="AE504" s="3">
        <f t="shared" si="323"/>
        <v>3.54028177E+16</v>
      </c>
      <c r="AF504" s="3">
        <f t="shared" si="350"/>
        <v>6.18056354E+16</v>
      </c>
      <c r="AG504" s="3">
        <f t="shared" si="351"/>
        <v>6.18056354E+16</v>
      </c>
      <c r="AH504" s="10">
        <f t="shared" si="324"/>
        <v>486.80315128909132</v>
      </c>
      <c r="AI504" s="10">
        <f t="shared" si="325"/>
        <v>459.16951523705131</v>
      </c>
      <c r="AJ504" s="10">
        <f t="shared" si="326"/>
        <v>2127.7096108366268</v>
      </c>
      <c r="AK504" s="10">
        <f t="shared" si="327"/>
        <v>2676.6586904324763</v>
      </c>
      <c r="AL504" s="3">
        <f t="shared" si="328"/>
        <v>145.97600820662936</v>
      </c>
      <c r="AM504" s="3">
        <f t="shared" si="329"/>
        <v>147.37390185010429</v>
      </c>
      <c r="AN504" s="3">
        <f t="shared" si="330"/>
        <v>0.66685276763669488</v>
      </c>
      <c r="AO504" s="3">
        <f t="shared" si="331"/>
        <v>0.66320247393538467</v>
      </c>
      <c r="AP504" s="8">
        <f t="shared" si="332"/>
        <v>0.99522369013266909</v>
      </c>
      <c r="AQ504" s="8">
        <f t="shared" si="333"/>
        <v>1.1223196420843635</v>
      </c>
      <c r="AR504" s="3">
        <f t="shared" si="334"/>
        <v>3.2543928657968776E+16</v>
      </c>
      <c r="AS504" s="3">
        <f t="shared" si="335"/>
        <v>3.0860899061879152E+16</v>
      </c>
      <c r="AT504" s="3">
        <f t="shared" si="336"/>
        <v>3243.8249857601063</v>
      </c>
      <c r="AU504" s="3">
        <f t="shared" si="337"/>
        <v>2340.2952217099796</v>
      </c>
      <c r="AV504" s="3">
        <f t="shared" si="338"/>
        <v>3243.8249857601068</v>
      </c>
      <c r="AW504" s="3">
        <f t="shared" si="339"/>
        <v>2340.2952217099801</v>
      </c>
      <c r="BE504" s="3">
        <f t="shared" si="340"/>
        <v>18427.820434544974</v>
      </c>
      <c r="BF504" s="3" t="e">
        <f t="shared" si="341"/>
        <v>#DIV/0!</v>
      </c>
      <c r="BG504" s="3" t="e">
        <f t="shared" si="342"/>
        <v>#DIV/0!</v>
      </c>
      <c r="BH504" s="3">
        <f t="shared" si="343"/>
        <v>18914.039025517446</v>
      </c>
      <c r="BI504" s="3">
        <f t="shared" si="344"/>
        <v>3478.4521405815904</v>
      </c>
      <c r="BJ504" s="3">
        <f t="shared" si="345"/>
        <v>2442.7085162765643</v>
      </c>
      <c r="BK504" s="5" t="e">
        <f t="shared" si="352"/>
        <v>#DIV/0!</v>
      </c>
      <c r="BL504" s="5" t="e">
        <f t="shared" si="353"/>
        <v>#DIV/0!</v>
      </c>
      <c r="BM504" s="39" t="e">
        <f t="shared" si="346"/>
        <v>#DIV/0!</v>
      </c>
      <c r="BN504" s="39" t="e">
        <f t="shared" si="347"/>
        <v>#DIV/0!</v>
      </c>
    </row>
    <row r="505" spans="14:66" x14ac:dyDescent="0.2">
      <c r="N505" s="3">
        <v>3E+16</v>
      </c>
      <c r="O505" s="32">
        <f t="shared" si="311"/>
        <v>1369.6347995005826</v>
      </c>
      <c r="P505" s="36">
        <f t="shared" si="312"/>
        <v>981.56465287023605</v>
      </c>
      <c r="Q505" s="36">
        <f t="shared" si="313"/>
        <v>391.12840775115569</v>
      </c>
      <c r="R505" s="37">
        <f t="shared" si="348"/>
        <v>1372.6930606213919</v>
      </c>
      <c r="S505" s="28">
        <f t="shared" si="314"/>
        <v>981.56465287023605</v>
      </c>
      <c r="T505" s="28">
        <f t="shared" si="315"/>
        <v>391.12840775115569</v>
      </c>
      <c r="U505" s="28">
        <f t="shared" si="349"/>
        <v>1372.6930606213919</v>
      </c>
      <c r="V505" s="30">
        <f t="shared" si="316"/>
        <v>924.11882289313849</v>
      </c>
      <c r="W505" s="30">
        <f t="shared" si="317"/>
        <v>332.78578743744833</v>
      </c>
      <c r="X505" s="30">
        <f t="shared" si="354"/>
        <v>1256.9046103305868</v>
      </c>
      <c r="Z505" s="7">
        <f t="shared" si="318"/>
        <v>1414</v>
      </c>
      <c r="AA505" s="7">
        <f t="shared" si="319"/>
        <v>470.5</v>
      </c>
      <c r="AB505" s="3">
        <f t="shared" si="320"/>
        <v>3.3E+16</v>
      </c>
      <c r="AC505" s="3">
        <f t="shared" si="321"/>
        <v>3E+16</v>
      </c>
      <c r="AD505" s="3">
        <f t="shared" si="322"/>
        <v>3.3E+16</v>
      </c>
      <c r="AE505" s="3">
        <f t="shared" si="323"/>
        <v>3.6E+16</v>
      </c>
      <c r="AF505" s="3">
        <f t="shared" si="350"/>
        <v>6.3E+16</v>
      </c>
      <c r="AG505" s="3">
        <f t="shared" si="351"/>
        <v>6.3E+16</v>
      </c>
      <c r="AH505" s="10">
        <f t="shared" si="324"/>
        <v>480.97091386696974</v>
      </c>
      <c r="AI505" s="10">
        <f t="shared" si="325"/>
        <v>454.12808751182519</v>
      </c>
      <c r="AJ505" s="10">
        <f t="shared" si="326"/>
        <v>2087.3721340388006</v>
      </c>
      <c r="AK505" s="10">
        <f t="shared" si="327"/>
        <v>2625.9141446208109</v>
      </c>
      <c r="AL505" s="3">
        <f t="shared" si="328"/>
        <v>143.95821639226421</v>
      </c>
      <c r="AM505" s="3">
        <f t="shared" si="329"/>
        <v>145.50640005072515</v>
      </c>
      <c r="AN505" s="3">
        <f t="shared" si="330"/>
        <v>0.66593701677564521</v>
      </c>
      <c r="AO505" s="3">
        <f t="shared" si="331"/>
        <v>0.66235449468866769</v>
      </c>
      <c r="AP505" s="8">
        <f t="shared" si="332"/>
        <v>0.99718312296724898</v>
      </c>
      <c r="AQ505" s="8">
        <f t="shared" si="333"/>
        <v>1.1251447521096436</v>
      </c>
      <c r="AR505" s="3">
        <f t="shared" si="334"/>
        <v>3.308474502730358E+16</v>
      </c>
      <c r="AS505" s="3">
        <f t="shared" si="335"/>
        <v>3.1316623025738384E+16</v>
      </c>
      <c r="AT505" s="3">
        <f t="shared" si="336"/>
        <v>3209.5720860256761</v>
      </c>
      <c r="AU505" s="3">
        <f t="shared" si="337"/>
        <v>2318.5362751696375</v>
      </c>
      <c r="AV505" s="3">
        <f t="shared" si="338"/>
        <v>3209.5720860256761</v>
      </c>
      <c r="AW505" s="3">
        <f t="shared" si="339"/>
        <v>2318.5362751696375</v>
      </c>
      <c r="BE505" s="3">
        <f t="shared" si="340"/>
        <v>18456.480154795536</v>
      </c>
      <c r="BF505" s="3" t="e">
        <f t="shared" si="341"/>
        <v>#DIV/0!</v>
      </c>
      <c r="BG505" s="3" t="e">
        <f t="shared" si="342"/>
        <v>#DIV/0!</v>
      </c>
      <c r="BH505" s="3">
        <f t="shared" si="343"/>
        <v>18968.088960854853</v>
      </c>
      <c r="BI505" s="3">
        <f t="shared" si="344"/>
        <v>3437.825326127012</v>
      </c>
      <c r="BJ505" s="3">
        <f t="shared" si="345"/>
        <v>2418.3959441296111</v>
      </c>
      <c r="BK505" s="5" t="e">
        <f t="shared" si="352"/>
        <v>#DIV/0!</v>
      </c>
      <c r="BL505" s="5" t="e">
        <f t="shared" si="353"/>
        <v>#DIV/0!</v>
      </c>
      <c r="BM505" s="39" t="e">
        <f t="shared" si="346"/>
        <v>#DIV/0!</v>
      </c>
      <c r="BN505" s="39" t="e">
        <f t="shared" si="347"/>
        <v>#DIV/0!</v>
      </c>
    </row>
    <row r="506" spans="14:66" x14ac:dyDescent="0.2">
      <c r="N506" s="5">
        <v>3.03786101E+16</v>
      </c>
      <c r="O506" s="32">
        <f t="shared" si="311"/>
        <v>1366.312102342059</v>
      </c>
      <c r="P506" s="36">
        <f t="shared" si="312"/>
        <v>979.575287528491</v>
      </c>
      <c r="Q506" s="36">
        <f t="shared" si="313"/>
        <v>390.74310905306254</v>
      </c>
      <c r="R506" s="37">
        <f t="shared" si="348"/>
        <v>1370.3183965815535</v>
      </c>
      <c r="S506" s="28">
        <f t="shared" si="314"/>
        <v>979.57528752849078</v>
      </c>
      <c r="T506" s="28">
        <f t="shared" si="315"/>
        <v>390.74310905306254</v>
      </c>
      <c r="U506" s="28">
        <f t="shared" si="349"/>
        <v>1370.3183965815533</v>
      </c>
      <c r="V506" s="30">
        <f t="shared" si="316"/>
        <v>921.62572670395753</v>
      </c>
      <c r="W506" s="30">
        <f t="shared" si="317"/>
        <v>331.79907736624295</v>
      </c>
      <c r="X506" s="30">
        <f t="shared" si="354"/>
        <v>1253.4248040702005</v>
      </c>
      <c r="Z506" s="7">
        <f t="shared" si="318"/>
        <v>1414</v>
      </c>
      <c r="AA506" s="7">
        <f t="shared" si="319"/>
        <v>470.5</v>
      </c>
      <c r="AB506" s="3">
        <f t="shared" si="320"/>
        <v>3.33786101E+16</v>
      </c>
      <c r="AC506" s="3">
        <f t="shared" si="321"/>
        <v>3.03786101E+16</v>
      </c>
      <c r="AD506" s="3">
        <f t="shared" si="322"/>
        <v>3.33786101E+16</v>
      </c>
      <c r="AE506" s="3">
        <f t="shared" si="323"/>
        <v>3.63786101E+16</v>
      </c>
      <c r="AF506" s="3">
        <f t="shared" si="350"/>
        <v>6.37572202E+16</v>
      </c>
      <c r="AG506" s="3">
        <f t="shared" si="351"/>
        <v>6.37572202E+16</v>
      </c>
      <c r="AH506" s="10">
        <f t="shared" si="324"/>
        <v>477.36323726798486</v>
      </c>
      <c r="AI506" s="10">
        <f t="shared" si="325"/>
        <v>451.00316187824336</v>
      </c>
      <c r="AJ506" s="10">
        <f t="shared" si="326"/>
        <v>2062.5812109111439</v>
      </c>
      <c r="AK506" s="10">
        <f t="shared" si="327"/>
        <v>2594.7271633262189</v>
      </c>
      <c r="AL506" s="3">
        <f t="shared" si="328"/>
        <v>142.71156639691361</v>
      </c>
      <c r="AM506" s="3">
        <f t="shared" si="329"/>
        <v>144.35035332341295</v>
      </c>
      <c r="AN506" s="3">
        <f t="shared" si="330"/>
        <v>0.66536354375451612</v>
      </c>
      <c r="AO506" s="3">
        <f t="shared" si="331"/>
        <v>0.66182302746166477</v>
      </c>
      <c r="AP506" s="8">
        <f t="shared" si="332"/>
        <v>0.99841535052153252</v>
      </c>
      <c r="AQ506" s="8">
        <f t="shared" si="333"/>
        <v>1.1269225570492412</v>
      </c>
      <c r="AR506" s="3">
        <f t="shared" si="334"/>
        <v>3.3426825953879236E+16</v>
      </c>
      <c r="AS506" s="3">
        <f t="shared" si="335"/>
        <v>3.1604727203723244E+16</v>
      </c>
      <c r="AT506" s="3">
        <f t="shared" si="336"/>
        <v>3188.3993170764347</v>
      </c>
      <c r="AU506" s="3">
        <f t="shared" si="337"/>
        <v>2305.0626801861963</v>
      </c>
      <c r="AV506" s="3">
        <f t="shared" si="338"/>
        <v>3188.3993170764343</v>
      </c>
      <c r="AW506" s="3">
        <f t="shared" si="339"/>
        <v>2305.0626801861963</v>
      </c>
      <c r="BE506" s="3">
        <f t="shared" si="340"/>
        <v>18474.650250510091</v>
      </c>
      <c r="BF506" s="3" t="e">
        <f t="shared" si="341"/>
        <v>#DIV/0!</v>
      </c>
      <c r="BG506" s="3" t="e">
        <f t="shared" si="342"/>
        <v>#DIV/0!</v>
      </c>
      <c r="BH506" s="3">
        <f t="shared" si="343"/>
        <v>19002.251562944522</v>
      </c>
      <c r="BI506" s="3">
        <f t="shared" si="344"/>
        <v>3412.7675584509334</v>
      </c>
      <c r="BJ506" s="3">
        <f t="shared" si="345"/>
        <v>2403.3610380635828</v>
      </c>
      <c r="BK506" s="5" t="e">
        <f t="shared" si="352"/>
        <v>#DIV/0!</v>
      </c>
      <c r="BL506" s="5" t="e">
        <f t="shared" si="353"/>
        <v>#DIV/0!</v>
      </c>
      <c r="BM506" s="39" t="e">
        <f t="shared" si="346"/>
        <v>#DIV/0!</v>
      </c>
      <c r="BN506" s="39" t="e">
        <f t="shared" si="347"/>
        <v>#DIV/0!</v>
      </c>
    </row>
    <row r="507" spans="14:66" x14ac:dyDescent="0.2">
      <c r="N507" s="5">
        <v>3.1381605E+16</v>
      </c>
      <c r="O507" s="32">
        <f t="shared" si="311"/>
        <v>1357.6321139951335</v>
      </c>
      <c r="P507" s="36">
        <f t="shared" si="312"/>
        <v>974.40228706679113</v>
      </c>
      <c r="Q507" s="36">
        <f t="shared" si="313"/>
        <v>389.73787044964041</v>
      </c>
      <c r="R507" s="37">
        <f t="shared" si="348"/>
        <v>1364.1401575164316</v>
      </c>
      <c r="S507" s="28">
        <f t="shared" si="314"/>
        <v>974.40228706679113</v>
      </c>
      <c r="T507" s="28">
        <f t="shared" si="315"/>
        <v>389.73787044964041</v>
      </c>
      <c r="U507" s="28">
        <f t="shared" si="349"/>
        <v>1364.1401575164316</v>
      </c>
      <c r="V507" s="30">
        <f t="shared" si="316"/>
        <v>915.13141655208869</v>
      </c>
      <c r="W507" s="30">
        <f t="shared" si="317"/>
        <v>329.23167195124478</v>
      </c>
      <c r="X507" s="30">
        <f t="shared" si="354"/>
        <v>1244.3630885033335</v>
      </c>
      <c r="Z507" s="7">
        <f t="shared" si="318"/>
        <v>1414</v>
      </c>
      <c r="AA507" s="7">
        <f t="shared" si="319"/>
        <v>470.5</v>
      </c>
      <c r="AB507" s="3">
        <f t="shared" si="320"/>
        <v>3.4381605E+16</v>
      </c>
      <c r="AC507" s="3">
        <f t="shared" si="321"/>
        <v>3.1381605E+16</v>
      </c>
      <c r="AD507" s="3">
        <f t="shared" si="322"/>
        <v>3.4381605E+16</v>
      </c>
      <c r="AE507" s="3">
        <f t="shared" si="323"/>
        <v>3.7381605E+16</v>
      </c>
      <c r="AF507" s="3">
        <f t="shared" si="350"/>
        <v>6.576321E+16</v>
      </c>
      <c r="AG507" s="3">
        <f t="shared" si="351"/>
        <v>6.576321E+16</v>
      </c>
      <c r="AH507" s="10">
        <f t="shared" si="324"/>
        <v>468.12599414570104</v>
      </c>
      <c r="AI507" s="10">
        <f t="shared" si="325"/>
        <v>442.97964517385776</v>
      </c>
      <c r="AJ507" s="10">
        <f t="shared" si="326"/>
        <v>1999.6658381554739</v>
      </c>
      <c r="AK507" s="10">
        <f t="shared" si="327"/>
        <v>2515.579624399586</v>
      </c>
      <c r="AL507" s="3">
        <f t="shared" si="328"/>
        <v>139.52490571188656</v>
      </c>
      <c r="AM507" s="3">
        <f t="shared" si="329"/>
        <v>141.38748030347128</v>
      </c>
      <c r="AN507" s="3">
        <f t="shared" si="330"/>
        <v>0.66387003250380283</v>
      </c>
      <c r="AO507" s="3">
        <f t="shared" si="331"/>
        <v>0.66043737768971378</v>
      </c>
      <c r="AP507" s="8">
        <f t="shared" si="332"/>
        <v>1.0016431654092046</v>
      </c>
      <c r="AQ507" s="8">
        <f t="shared" si="333"/>
        <v>1.1315837317137922</v>
      </c>
      <c r="AR507" s="3">
        <f t="shared" si="334"/>
        <v>3.4330124423281588E+16</v>
      </c>
      <c r="AS507" s="3">
        <f t="shared" si="335"/>
        <v>3.2364927623836928E+16</v>
      </c>
      <c r="AT507" s="3">
        <f t="shared" si="336"/>
        <v>3134.2402232237782</v>
      </c>
      <c r="AU507" s="3">
        <f t="shared" si="337"/>
        <v>2270.5155134896913</v>
      </c>
      <c r="AV507" s="3">
        <f t="shared" si="338"/>
        <v>3134.2402232237787</v>
      </c>
      <c r="AW507" s="3">
        <f t="shared" si="339"/>
        <v>2270.5155134896913</v>
      </c>
      <c r="BE507" s="3">
        <f t="shared" si="340"/>
        <v>18522.785557344774</v>
      </c>
      <c r="BF507" s="3" t="e">
        <f t="shared" si="341"/>
        <v>#DIV/0!</v>
      </c>
      <c r="BG507" s="3" t="e">
        <f t="shared" si="342"/>
        <v>#DIV/0!</v>
      </c>
      <c r="BH507" s="3">
        <f t="shared" si="343"/>
        <v>19092.374890690076</v>
      </c>
      <c r="BI507" s="3">
        <f t="shared" si="344"/>
        <v>3348.8599673722088</v>
      </c>
      <c r="BJ507" s="3">
        <f t="shared" si="345"/>
        <v>2364.8797459757711</v>
      </c>
      <c r="BK507" s="5" t="e">
        <f t="shared" si="352"/>
        <v>#DIV/0!</v>
      </c>
      <c r="BL507" s="5" t="e">
        <f t="shared" si="353"/>
        <v>#DIV/0!</v>
      </c>
      <c r="BM507" s="39" t="e">
        <f t="shared" si="346"/>
        <v>#DIV/0!</v>
      </c>
      <c r="BN507" s="39" t="e">
        <f t="shared" si="347"/>
        <v>#DIV/0!</v>
      </c>
    </row>
    <row r="508" spans="14:66" x14ac:dyDescent="0.2">
      <c r="N508" s="5">
        <v>3.24125775E+16</v>
      </c>
      <c r="O508" s="32">
        <f t="shared" si="311"/>
        <v>1348.8896182306382</v>
      </c>
      <c r="P508" s="36">
        <f t="shared" si="312"/>
        <v>969.22621450008239</v>
      </c>
      <c r="Q508" s="36">
        <f t="shared" si="313"/>
        <v>388.72720938154959</v>
      </c>
      <c r="R508" s="37">
        <f t="shared" si="348"/>
        <v>1357.953423881632</v>
      </c>
      <c r="S508" s="28">
        <f t="shared" si="314"/>
        <v>969.22621450008239</v>
      </c>
      <c r="T508" s="28">
        <f t="shared" si="315"/>
        <v>388.72720938154959</v>
      </c>
      <c r="U508" s="28">
        <f t="shared" si="349"/>
        <v>1357.953423881632</v>
      </c>
      <c r="V508" s="30">
        <f t="shared" si="316"/>
        <v>908.6167058319985</v>
      </c>
      <c r="W508" s="30">
        <f t="shared" si="317"/>
        <v>326.66045790753424</v>
      </c>
      <c r="X508" s="30">
        <f t="shared" si="354"/>
        <v>1235.2771637395326</v>
      </c>
      <c r="Z508" s="7">
        <f t="shared" si="318"/>
        <v>1414</v>
      </c>
      <c r="AA508" s="7">
        <f t="shared" si="319"/>
        <v>470.5</v>
      </c>
      <c r="AB508" s="3">
        <f t="shared" si="320"/>
        <v>3.54125775E+16</v>
      </c>
      <c r="AC508" s="3">
        <f t="shared" si="321"/>
        <v>3.24125775E+16</v>
      </c>
      <c r="AD508" s="3">
        <f t="shared" si="322"/>
        <v>3.54125775E+16</v>
      </c>
      <c r="AE508" s="3">
        <f t="shared" si="323"/>
        <v>3.84125775E+16</v>
      </c>
      <c r="AF508" s="3">
        <f t="shared" si="350"/>
        <v>6.7825155E+16</v>
      </c>
      <c r="AG508" s="3">
        <f t="shared" si="351"/>
        <v>6.7825155E+16</v>
      </c>
      <c r="AH508" s="10">
        <f t="shared" si="324"/>
        <v>459.08598942386271</v>
      </c>
      <c r="AI508" s="10">
        <f t="shared" si="325"/>
        <v>435.09644754037754</v>
      </c>
      <c r="AJ508" s="10">
        <f t="shared" si="326"/>
        <v>1938.8742192250711</v>
      </c>
      <c r="AK508" s="10">
        <f t="shared" si="327"/>
        <v>2439.1037677851396</v>
      </c>
      <c r="AL508" s="3">
        <f t="shared" si="328"/>
        <v>136.41380053249677</v>
      </c>
      <c r="AM508" s="3">
        <f t="shared" si="329"/>
        <v>138.48402664871281</v>
      </c>
      <c r="AN508" s="3">
        <f t="shared" si="330"/>
        <v>0.66237210446793815</v>
      </c>
      <c r="AO508" s="3">
        <f t="shared" si="331"/>
        <v>0.65904546414788723</v>
      </c>
      <c r="AP508" s="8">
        <f t="shared" si="332"/>
        <v>1.0049076815266798</v>
      </c>
      <c r="AQ508" s="8">
        <f t="shared" si="333"/>
        <v>1.1363039597251119</v>
      </c>
      <c r="AR508" s="3">
        <f t="shared" si="334"/>
        <v>3.5254283747496128E+16</v>
      </c>
      <c r="AS508" s="3">
        <f t="shared" si="335"/>
        <v>3.3141841220689448E+16</v>
      </c>
      <c r="AT508" s="3">
        <f t="shared" si="336"/>
        <v>3081.3098972609532</v>
      </c>
      <c r="AU508" s="3">
        <f t="shared" si="337"/>
        <v>2236.6382586526538</v>
      </c>
      <c r="AV508" s="3">
        <f t="shared" si="338"/>
        <v>3081.3098972609532</v>
      </c>
      <c r="AW508" s="3">
        <f t="shared" si="339"/>
        <v>2236.6382586526543</v>
      </c>
      <c r="BE508" s="3">
        <f t="shared" si="340"/>
        <v>18572.263553320248</v>
      </c>
      <c r="BF508" s="3" t="e">
        <f t="shared" si="341"/>
        <v>#DIV/0!</v>
      </c>
      <c r="BG508" s="3" t="e">
        <f t="shared" si="342"/>
        <v>#DIV/0!</v>
      </c>
      <c r="BH508" s="3">
        <f t="shared" si="343"/>
        <v>19184.464284728088</v>
      </c>
      <c r="BI508" s="3">
        <f t="shared" si="344"/>
        <v>3286.6623294389528</v>
      </c>
      <c r="BJ508" s="3">
        <f t="shared" si="345"/>
        <v>2327.2404396758843</v>
      </c>
      <c r="BK508" s="5" t="e">
        <f t="shared" si="352"/>
        <v>#DIV/0!</v>
      </c>
      <c r="BL508" s="5" t="e">
        <f t="shared" si="353"/>
        <v>#DIV/0!</v>
      </c>
      <c r="BM508" s="39" t="e">
        <f t="shared" si="346"/>
        <v>#DIV/0!</v>
      </c>
      <c r="BN508" s="39" t="e">
        <f t="shared" si="347"/>
        <v>#DIV/0!</v>
      </c>
    </row>
    <row r="509" spans="14:66" x14ac:dyDescent="0.2">
      <c r="N509" s="5">
        <v>3.34729258E+16</v>
      </c>
      <c r="O509" s="32">
        <f t="shared" si="311"/>
        <v>1340.0808668055158</v>
      </c>
      <c r="P509" s="36">
        <f t="shared" si="312"/>
        <v>964.04468778852299</v>
      </c>
      <c r="Q509" s="36">
        <f t="shared" si="313"/>
        <v>387.7106450814432</v>
      </c>
      <c r="R509" s="37">
        <f t="shared" si="348"/>
        <v>1351.7553328699662</v>
      </c>
      <c r="S509" s="28">
        <f t="shared" si="314"/>
        <v>964.04468778852299</v>
      </c>
      <c r="T509" s="28">
        <f t="shared" si="315"/>
        <v>387.7106450814432</v>
      </c>
      <c r="U509" s="28">
        <f t="shared" si="349"/>
        <v>1351.7553328699662</v>
      </c>
      <c r="V509" s="30">
        <f t="shared" si="316"/>
        <v>902.07856551065254</v>
      </c>
      <c r="W509" s="30">
        <f t="shared" si="317"/>
        <v>324.08435190476115</v>
      </c>
      <c r="X509" s="30">
        <f t="shared" si="354"/>
        <v>1226.1629174154136</v>
      </c>
      <c r="Z509" s="7">
        <f t="shared" si="318"/>
        <v>1414</v>
      </c>
      <c r="AA509" s="7">
        <f t="shared" si="319"/>
        <v>470.5</v>
      </c>
      <c r="AB509" s="3">
        <f t="shared" si="320"/>
        <v>3.64729258E+16</v>
      </c>
      <c r="AC509" s="3">
        <f t="shared" si="321"/>
        <v>3.34729258E+16</v>
      </c>
      <c r="AD509" s="3">
        <f t="shared" si="322"/>
        <v>3.64729258E+16</v>
      </c>
      <c r="AE509" s="3">
        <f t="shared" si="323"/>
        <v>3.94729258E+16</v>
      </c>
      <c r="AF509" s="3">
        <f t="shared" si="350"/>
        <v>6.99458516E+16</v>
      </c>
      <c r="AG509" s="3">
        <f t="shared" si="351"/>
        <v>6.99458516E+16</v>
      </c>
      <c r="AH509" s="10">
        <f t="shared" si="324"/>
        <v>450.23309577310727</v>
      </c>
      <c r="AI509" s="10">
        <f t="shared" si="325"/>
        <v>427.34680761674468</v>
      </c>
      <c r="AJ509" s="10">
        <f t="shared" si="326"/>
        <v>1880.089260996923</v>
      </c>
      <c r="AK509" s="10">
        <f t="shared" si="327"/>
        <v>2365.1522903341292</v>
      </c>
      <c r="AL509" s="3">
        <f t="shared" si="328"/>
        <v>133.37443185548932</v>
      </c>
      <c r="AM509" s="3">
        <f t="shared" si="329"/>
        <v>135.63719127216655</v>
      </c>
      <c r="AN509" s="3">
        <f t="shared" si="330"/>
        <v>0.66086879137564736</v>
      </c>
      <c r="AO509" s="3">
        <f t="shared" si="331"/>
        <v>0.65764644300637087</v>
      </c>
      <c r="AP509" s="8">
        <f t="shared" si="332"/>
        <v>1.0082113054680821</v>
      </c>
      <c r="AQ509" s="8">
        <f t="shared" si="333"/>
        <v>1.1410867330544008</v>
      </c>
      <c r="AR509" s="3">
        <f t="shared" si="334"/>
        <v>3.6200307929952768E+16</v>
      </c>
      <c r="AS509" s="3">
        <f t="shared" si="335"/>
        <v>3.3936264064529092E+16</v>
      </c>
      <c r="AT509" s="3">
        <f t="shared" si="336"/>
        <v>3029.5434936265242</v>
      </c>
      <c r="AU509" s="3">
        <f t="shared" si="337"/>
        <v>2203.3975103474445</v>
      </c>
      <c r="AV509" s="3">
        <f t="shared" si="338"/>
        <v>3029.5434936265242</v>
      </c>
      <c r="AW509" s="3">
        <f t="shared" si="339"/>
        <v>2203.3975103474445</v>
      </c>
      <c r="BE509" s="3">
        <f t="shared" si="340"/>
        <v>18623.151340259279</v>
      </c>
      <c r="BF509" s="3" t="e">
        <f t="shared" si="341"/>
        <v>#DIV/0!</v>
      </c>
      <c r="BG509" s="3" t="e">
        <f t="shared" si="342"/>
        <v>#DIV/0!</v>
      </c>
      <c r="BH509" s="3">
        <f t="shared" si="343"/>
        <v>19278.629950520321</v>
      </c>
      <c r="BI509" s="3">
        <f t="shared" si="344"/>
        <v>3226.0777071971893</v>
      </c>
      <c r="BJ509" s="3">
        <f t="shared" si="345"/>
        <v>2290.3994782924028</v>
      </c>
      <c r="BK509" s="5" t="e">
        <f t="shared" si="352"/>
        <v>#DIV/0!</v>
      </c>
      <c r="BL509" s="5" t="e">
        <f t="shared" si="353"/>
        <v>#DIV/0!</v>
      </c>
      <c r="BM509" s="39" t="e">
        <f t="shared" si="346"/>
        <v>#DIV/0!</v>
      </c>
      <c r="BN509" s="39" t="e">
        <f t="shared" si="347"/>
        <v>#DIV/0!</v>
      </c>
    </row>
    <row r="510" spans="14:66" x14ac:dyDescent="0.2">
      <c r="N510" s="5">
        <v>3.45630528E+16</v>
      </c>
      <c r="O510" s="32">
        <f t="shared" si="311"/>
        <v>1331.2107801762406</v>
      </c>
      <c r="P510" s="36">
        <f t="shared" si="312"/>
        <v>958.86042437939739</v>
      </c>
      <c r="Q510" s="36">
        <f t="shared" si="313"/>
        <v>386.68869462822045</v>
      </c>
      <c r="R510" s="37">
        <f t="shared" si="348"/>
        <v>1345.5491190076177</v>
      </c>
      <c r="S510" s="28">
        <f t="shared" si="314"/>
        <v>958.86042437939739</v>
      </c>
      <c r="T510" s="28">
        <f t="shared" si="315"/>
        <v>386.68869462822045</v>
      </c>
      <c r="U510" s="28">
        <f t="shared" si="349"/>
        <v>1345.5491190076177</v>
      </c>
      <c r="V510" s="30">
        <f t="shared" si="316"/>
        <v>895.52040247194554</v>
      </c>
      <c r="W510" s="30">
        <f t="shared" si="317"/>
        <v>321.50480784304528</v>
      </c>
      <c r="X510" s="30">
        <f t="shared" si="354"/>
        <v>1217.0252103149908</v>
      </c>
      <c r="Z510" s="7">
        <f t="shared" si="318"/>
        <v>1414</v>
      </c>
      <c r="AA510" s="7">
        <f t="shared" si="319"/>
        <v>470.5</v>
      </c>
      <c r="AB510" s="3">
        <f t="shared" si="320"/>
        <v>3.75630528E+16</v>
      </c>
      <c r="AC510" s="3">
        <f t="shared" si="321"/>
        <v>3.45630528E+16</v>
      </c>
      <c r="AD510" s="3">
        <f t="shared" si="322"/>
        <v>3.75630528E+16</v>
      </c>
      <c r="AE510" s="3">
        <f t="shared" si="323"/>
        <v>4.05630528E+16</v>
      </c>
      <c r="AF510" s="3">
        <f t="shared" si="350"/>
        <v>7.21261056E+16</v>
      </c>
      <c r="AG510" s="3">
        <f t="shared" si="351"/>
        <v>7.21261056E+16</v>
      </c>
      <c r="AH510" s="10">
        <f t="shared" si="324"/>
        <v>441.56621033295528</v>
      </c>
      <c r="AI510" s="10">
        <f t="shared" si="325"/>
        <v>419.73172522139544</v>
      </c>
      <c r="AJ510" s="10">
        <f t="shared" si="326"/>
        <v>1823.2572429980808</v>
      </c>
      <c r="AK510" s="10">
        <f t="shared" si="327"/>
        <v>2293.6576116915853</v>
      </c>
      <c r="AL510" s="3">
        <f t="shared" si="328"/>
        <v>130.40609965457179</v>
      </c>
      <c r="AM510" s="3">
        <f t="shared" si="329"/>
        <v>132.84704094172437</v>
      </c>
      <c r="AN510" s="3">
        <f t="shared" si="330"/>
        <v>0.65936060036057387</v>
      </c>
      <c r="AO510" s="3">
        <f t="shared" si="331"/>
        <v>0.65624083994116544</v>
      </c>
      <c r="AP510" s="8">
        <f t="shared" si="332"/>
        <v>1.0115532313327182</v>
      </c>
      <c r="AQ510" s="8">
        <f t="shared" si="333"/>
        <v>1.1459309014244123</v>
      </c>
      <c r="AR510" s="3">
        <f t="shared" si="334"/>
        <v>3.7168298542690912E+16</v>
      </c>
      <c r="AS510" s="3">
        <f t="shared" si="335"/>
        <v>3.4748231959099864E+16</v>
      </c>
      <c r="AT510" s="3">
        <f t="shared" si="336"/>
        <v>2978.9293498016223</v>
      </c>
      <c r="AU510" s="3">
        <f t="shared" si="337"/>
        <v>2170.7934271578411</v>
      </c>
      <c r="AV510" s="3">
        <f t="shared" si="338"/>
        <v>2978.9293498016218</v>
      </c>
      <c r="AW510" s="3">
        <f t="shared" si="339"/>
        <v>2170.7934271578411</v>
      </c>
      <c r="BE510" s="3">
        <f t="shared" si="340"/>
        <v>18675.468253968185</v>
      </c>
      <c r="BF510" s="3" t="e">
        <f t="shared" si="341"/>
        <v>#DIV/0!</v>
      </c>
      <c r="BG510" s="3" t="e">
        <f t="shared" si="342"/>
        <v>#DIV/0!</v>
      </c>
      <c r="BH510" s="3">
        <f t="shared" si="343"/>
        <v>19374.893023107292</v>
      </c>
      <c r="BI510" s="3">
        <f t="shared" si="344"/>
        <v>3167.0731101707552</v>
      </c>
      <c r="BJ510" s="3">
        <f t="shared" si="345"/>
        <v>2254.3508752842072</v>
      </c>
      <c r="BK510" s="5" t="e">
        <f t="shared" si="352"/>
        <v>#DIV/0!</v>
      </c>
      <c r="BL510" s="5" t="e">
        <f t="shared" si="353"/>
        <v>#DIV/0!</v>
      </c>
      <c r="BM510" s="39" t="e">
        <f t="shared" si="346"/>
        <v>#DIV/0!</v>
      </c>
      <c r="BN510" s="39" t="e">
        <f t="shared" si="347"/>
        <v>#DIV/0!</v>
      </c>
    </row>
    <row r="511" spans="14:66" x14ac:dyDescent="0.2">
      <c r="N511" s="5">
        <v>3.568397E+16</v>
      </c>
      <c r="O511" s="32">
        <f t="shared" si="311"/>
        <v>1322.2794404737783</v>
      </c>
      <c r="P511" s="36">
        <f t="shared" si="312"/>
        <v>953.6732601984113</v>
      </c>
      <c r="Q511" s="36">
        <f t="shared" si="313"/>
        <v>385.66131236794848</v>
      </c>
      <c r="R511" s="37">
        <f t="shared" si="348"/>
        <v>1339.3345725663598</v>
      </c>
      <c r="S511" s="28">
        <f t="shared" si="314"/>
        <v>953.67326019841153</v>
      </c>
      <c r="T511" s="28">
        <f t="shared" si="315"/>
        <v>385.66131236794848</v>
      </c>
      <c r="U511" s="28">
        <f t="shared" si="349"/>
        <v>1339.3345725663601</v>
      </c>
      <c r="V511" s="30">
        <f t="shared" si="316"/>
        <v>888.94200645231922</v>
      </c>
      <c r="W511" s="30">
        <f t="shared" si="317"/>
        <v>318.92185107066138</v>
      </c>
      <c r="X511" s="30">
        <f t="shared" si="354"/>
        <v>1207.8638575229807</v>
      </c>
      <c r="Z511" s="7">
        <f t="shared" si="318"/>
        <v>1414</v>
      </c>
      <c r="AA511" s="7">
        <f t="shared" si="319"/>
        <v>470.5</v>
      </c>
      <c r="AB511" s="3">
        <f t="shared" si="320"/>
        <v>3.868397E+16</v>
      </c>
      <c r="AC511" s="3">
        <f t="shared" si="321"/>
        <v>3.568397E+16</v>
      </c>
      <c r="AD511" s="3">
        <f t="shared" si="322"/>
        <v>3.868397E+16</v>
      </c>
      <c r="AE511" s="3">
        <f t="shared" si="323"/>
        <v>4.168397E+16</v>
      </c>
      <c r="AF511" s="3">
        <f t="shared" si="350"/>
        <v>7.436794E+16</v>
      </c>
      <c r="AG511" s="3">
        <f t="shared" si="351"/>
        <v>7.436794E+16</v>
      </c>
      <c r="AH511" s="10">
        <f t="shared" si="324"/>
        <v>433.07940266491039</v>
      </c>
      <c r="AI511" s="10">
        <f t="shared" si="325"/>
        <v>412.24787414401237</v>
      </c>
      <c r="AJ511" s="10">
        <f t="shared" si="326"/>
        <v>1768.2948384000476</v>
      </c>
      <c r="AK511" s="10">
        <f t="shared" si="327"/>
        <v>2224.5149067072598</v>
      </c>
      <c r="AL511" s="3">
        <f t="shared" si="328"/>
        <v>127.50645844143327</v>
      </c>
      <c r="AM511" s="3">
        <f t="shared" si="329"/>
        <v>130.11206161454479</v>
      </c>
      <c r="AN511" s="3">
        <f t="shared" si="330"/>
        <v>0.65784720250442275</v>
      </c>
      <c r="AO511" s="3">
        <f t="shared" si="331"/>
        <v>0.65482840133825748</v>
      </c>
      <c r="AP511" s="8">
        <f t="shared" si="332"/>
        <v>1.0149344912156644</v>
      </c>
      <c r="AQ511" s="8">
        <f t="shared" si="333"/>
        <v>1.1508379777956477</v>
      </c>
      <c r="AR511" s="3">
        <f t="shared" si="334"/>
        <v>3.8158889868112168E+16</v>
      </c>
      <c r="AS511" s="3">
        <f t="shared" si="335"/>
        <v>3.5578226448543848E+16</v>
      </c>
      <c r="AT511" s="3">
        <f t="shared" si="336"/>
        <v>2929.4278896372289</v>
      </c>
      <c r="AU511" s="3">
        <f t="shared" si="337"/>
        <v>2138.8078073070969</v>
      </c>
      <c r="AV511" s="3">
        <f t="shared" si="338"/>
        <v>2929.4278896372293</v>
      </c>
      <c r="AW511" s="3">
        <f t="shared" si="339"/>
        <v>2138.8078073070969</v>
      </c>
      <c r="BE511" s="3">
        <f t="shared" si="340"/>
        <v>18729.262837926963</v>
      </c>
      <c r="BF511" s="3" t="e">
        <f t="shared" si="341"/>
        <v>#DIV/0!</v>
      </c>
      <c r="BG511" s="3" t="e">
        <f t="shared" si="342"/>
        <v>#DIV/0!</v>
      </c>
      <c r="BH511" s="3">
        <f t="shared" si="343"/>
        <v>19473.328568927431</v>
      </c>
      <c r="BI511" s="3">
        <f t="shared" si="344"/>
        <v>3109.584198137527</v>
      </c>
      <c r="BJ511" s="3">
        <f t="shared" si="345"/>
        <v>2219.0686283131326</v>
      </c>
      <c r="BK511" s="5" t="e">
        <f t="shared" si="352"/>
        <v>#DIV/0!</v>
      </c>
      <c r="BL511" s="5" t="e">
        <f t="shared" si="353"/>
        <v>#DIV/0!</v>
      </c>
      <c r="BM511" s="39" t="e">
        <f t="shared" si="346"/>
        <v>#DIV/0!</v>
      </c>
      <c r="BN511" s="39" t="e">
        <f t="shared" si="347"/>
        <v>#DIV/0!</v>
      </c>
    </row>
    <row r="512" spans="14:66" x14ac:dyDescent="0.2">
      <c r="N512" s="5">
        <v>3.68360852E+16</v>
      </c>
      <c r="O512" s="32">
        <f t="shared" si="311"/>
        <v>1313.2919466545582</v>
      </c>
      <c r="P512" s="36">
        <f t="shared" si="312"/>
        <v>948.48591030647538</v>
      </c>
      <c r="Q512" s="36">
        <f t="shared" si="313"/>
        <v>384.62902553538021</v>
      </c>
      <c r="R512" s="37">
        <f t="shared" si="348"/>
        <v>1333.1149358418556</v>
      </c>
      <c r="S512" s="28">
        <f t="shared" si="314"/>
        <v>948.48591030647538</v>
      </c>
      <c r="T512" s="28">
        <f t="shared" si="315"/>
        <v>384.62902553538021</v>
      </c>
      <c r="U512" s="28">
        <f t="shared" si="349"/>
        <v>1333.1149358418556</v>
      </c>
      <c r="V512" s="30">
        <f t="shared" si="316"/>
        <v>882.34683707684405</v>
      </c>
      <c r="W512" s="30">
        <f t="shared" si="317"/>
        <v>316.33694430460019</v>
      </c>
      <c r="X512" s="30">
        <f t="shared" si="354"/>
        <v>1198.6837813814443</v>
      </c>
      <c r="Z512" s="7">
        <f t="shared" si="318"/>
        <v>1414</v>
      </c>
      <c r="AA512" s="7">
        <f t="shared" si="319"/>
        <v>470.5</v>
      </c>
      <c r="AB512" s="3">
        <f t="shared" si="320"/>
        <v>3.98360852E+16</v>
      </c>
      <c r="AC512" s="3">
        <f t="shared" si="321"/>
        <v>3.68360852E+16</v>
      </c>
      <c r="AD512" s="3">
        <f t="shared" si="322"/>
        <v>3.98360852E+16</v>
      </c>
      <c r="AE512" s="3">
        <f t="shared" si="323"/>
        <v>4.28360852E+16</v>
      </c>
      <c r="AF512" s="3">
        <f t="shared" si="350"/>
        <v>7.66721704E+16</v>
      </c>
      <c r="AG512" s="3">
        <f t="shared" si="351"/>
        <v>7.66721704E+16</v>
      </c>
      <c r="AH512" s="10">
        <f t="shared" si="324"/>
        <v>424.77155209432817</v>
      </c>
      <c r="AI512" s="10">
        <f t="shared" si="325"/>
        <v>404.89607183890251</v>
      </c>
      <c r="AJ512" s="10">
        <f t="shared" si="326"/>
        <v>1715.1522352684624</v>
      </c>
      <c r="AK512" s="10">
        <f t="shared" si="327"/>
        <v>2157.6615119677258</v>
      </c>
      <c r="AL512" s="3">
        <f t="shared" si="328"/>
        <v>124.67481794323432</v>
      </c>
      <c r="AM512" s="3">
        <f t="shared" si="329"/>
        <v>127.4322620253355</v>
      </c>
      <c r="AN512" s="3">
        <f t="shared" si="330"/>
        <v>0.65632910927538812</v>
      </c>
      <c r="AO512" s="3">
        <f t="shared" si="331"/>
        <v>0.65340965664121065</v>
      </c>
      <c r="AP512" s="8">
        <f t="shared" si="332"/>
        <v>1.018354240067354</v>
      </c>
      <c r="AQ512" s="8">
        <f t="shared" si="333"/>
        <v>1.1558067532654146</v>
      </c>
      <c r="AR512" s="3">
        <f t="shared" si="334"/>
        <v>3.9172172462858952E+16</v>
      </c>
      <c r="AS512" s="3">
        <f t="shared" si="335"/>
        <v>3.6426271919970496E+16</v>
      </c>
      <c r="AT512" s="3">
        <f t="shared" si="336"/>
        <v>2881.0278933905524</v>
      </c>
      <c r="AU512" s="3">
        <f t="shared" si="337"/>
        <v>2107.4403503940443</v>
      </c>
      <c r="AV512" s="3">
        <f t="shared" si="338"/>
        <v>2881.0278933905524</v>
      </c>
      <c r="AW512" s="3">
        <f t="shared" si="339"/>
        <v>2107.4403503940443</v>
      </c>
      <c r="BE512" s="3">
        <f t="shared" si="340"/>
        <v>18784.554663100651</v>
      </c>
      <c r="BF512" s="3" t="e">
        <f t="shared" si="341"/>
        <v>#DIV/0!</v>
      </c>
      <c r="BG512" s="3" t="e">
        <f t="shared" si="342"/>
        <v>#DIV/0!</v>
      </c>
      <c r="BH512" s="3">
        <f t="shared" si="343"/>
        <v>19573.958557887563</v>
      </c>
      <c r="BI512" s="3">
        <f t="shared" si="344"/>
        <v>3053.5808100173963</v>
      </c>
      <c r="BJ512" s="3">
        <f t="shared" si="345"/>
        <v>2184.5468030354718</v>
      </c>
      <c r="BK512" s="5" t="e">
        <f t="shared" si="352"/>
        <v>#DIV/0!</v>
      </c>
      <c r="BL512" s="5" t="e">
        <f t="shared" si="353"/>
        <v>#DIV/0!</v>
      </c>
      <c r="BM512" s="39" t="e">
        <f t="shared" si="346"/>
        <v>#DIV/0!</v>
      </c>
      <c r="BN512" s="39" t="e">
        <f t="shared" si="347"/>
        <v>#DIV/0!</v>
      </c>
    </row>
    <row r="513" spans="14:66" x14ac:dyDescent="0.2">
      <c r="N513" s="5">
        <v>3.80203549E+16</v>
      </c>
      <c r="O513" s="32">
        <f t="shared" si="311"/>
        <v>1304.2491950048786</v>
      </c>
      <c r="P513" s="36">
        <f t="shared" si="312"/>
        <v>943.29860855401932</v>
      </c>
      <c r="Q513" s="36">
        <f t="shared" si="313"/>
        <v>383.59187355067144</v>
      </c>
      <c r="R513" s="37">
        <f t="shared" si="348"/>
        <v>1326.8904821046908</v>
      </c>
      <c r="S513" s="28">
        <f t="shared" si="314"/>
        <v>943.29860855401932</v>
      </c>
      <c r="T513" s="28">
        <f t="shared" si="315"/>
        <v>383.59187355067144</v>
      </c>
      <c r="U513" s="28">
        <f t="shared" si="349"/>
        <v>1326.8904821046908</v>
      </c>
      <c r="V513" s="30">
        <f t="shared" si="316"/>
        <v>875.73522874750984</v>
      </c>
      <c r="W513" s="30">
        <f t="shared" si="317"/>
        <v>313.75031849627959</v>
      </c>
      <c r="X513" s="30">
        <f t="shared" si="354"/>
        <v>1189.4855472437894</v>
      </c>
      <c r="Z513" s="7">
        <f t="shared" si="318"/>
        <v>1414</v>
      </c>
      <c r="AA513" s="7">
        <f t="shared" si="319"/>
        <v>470.5</v>
      </c>
      <c r="AB513" s="3">
        <f t="shared" si="320"/>
        <v>4.10203549E+16</v>
      </c>
      <c r="AC513" s="3">
        <f t="shared" si="321"/>
        <v>3.80203549E+16</v>
      </c>
      <c r="AD513" s="3">
        <f t="shared" si="322"/>
        <v>4.10203549E+16</v>
      </c>
      <c r="AE513" s="3">
        <f t="shared" si="323"/>
        <v>4.40203549E+16</v>
      </c>
      <c r="AF513" s="3">
        <f t="shared" si="350"/>
        <v>7.90407098E+16</v>
      </c>
      <c r="AG513" s="3">
        <f t="shared" si="351"/>
        <v>7.90407098E+16</v>
      </c>
      <c r="AH513" s="10">
        <f t="shared" si="324"/>
        <v>416.63754273729415</v>
      </c>
      <c r="AI513" s="10">
        <f t="shared" si="325"/>
        <v>397.67352408964626</v>
      </c>
      <c r="AJ513" s="10">
        <f t="shared" si="326"/>
        <v>1663.7558642526819</v>
      </c>
      <c r="AK513" s="10">
        <f t="shared" si="327"/>
        <v>2093.0048772298742</v>
      </c>
      <c r="AL513" s="3">
        <f t="shared" si="328"/>
        <v>121.90913302956584</v>
      </c>
      <c r="AM513" s="3">
        <f t="shared" si="329"/>
        <v>124.80633809279986</v>
      </c>
      <c r="AN513" s="3">
        <f t="shared" si="330"/>
        <v>0.65480610974713571</v>
      </c>
      <c r="AO513" s="3">
        <f t="shared" si="331"/>
        <v>0.6519844602043624</v>
      </c>
      <c r="AP513" s="8">
        <f t="shared" si="332"/>
        <v>1.0218132417614549</v>
      </c>
      <c r="AQ513" s="8">
        <f t="shared" si="333"/>
        <v>1.1608383551694723</v>
      </c>
      <c r="AR513" s="3">
        <f t="shared" si="334"/>
        <v>4.0208712263758232E+16</v>
      </c>
      <c r="AS513" s="3">
        <f t="shared" si="335"/>
        <v>3.7292789657022464E+16</v>
      </c>
      <c r="AT513" s="3">
        <f t="shared" si="336"/>
        <v>2833.6951127293564</v>
      </c>
      <c r="AU513" s="3">
        <f t="shared" si="337"/>
        <v>2076.6754949069004</v>
      </c>
      <c r="AV513" s="3">
        <f t="shared" si="338"/>
        <v>2833.6951127293564</v>
      </c>
      <c r="AW513" s="3">
        <f t="shared" si="339"/>
        <v>2076.6754949069004</v>
      </c>
      <c r="BE513" s="3">
        <f t="shared" si="340"/>
        <v>18841.389633432525</v>
      </c>
      <c r="BF513" s="3" t="e">
        <f t="shared" si="341"/>
        <v>#DIV/0!</v>
      </c>
      <c r="BG513" s="3" t="e">
        <f t="shared" si="342"/>
        <v>#DIV/0!</v>
      </c>
      <c r="BH513" s="3">
        <f t="shared" si="343"/>
        <v>19676.853177892124</v>
      </c>
      <c r="BI513" s="3">
        <f t="shared" si="344"/>
        <v>2999.0071627626794</v>
      </c>
      <c r="BJ513" s="3">
        <f t="shared" si="345"/>
        <v>2150.7629221422244</v>
      </c>
      <c r="BK513" s="5" t="e">
        <f t="shared" si="352"/>
        <v>#DIV/0!</v>
      </c>
      <c r="BL513" s="5" t="e">
        <f t="shared" si="353"/>
        <v>#DIV/0!</v>
      </c>
      <c r="BM513" s="39" t="e">
        <f t="shared" si="346"/>
        <v>#DIV/0!</v>
      </c>
      <c r="BN513" s="39" t="e">
        <f t="shared" si="347"/>
        <v>#DIV/0!</v>
      </c>
    </row>
    <row r="514" spans="14:66" x14ac:dyDescent="0.2">
      <c r="N514" s="5">
        <v>3.92373165E+16</v>
      </c>
      <c r="O514" s="32">
        <f t="shared" si="311"/>
        <v>1295.1554713039409</v>
      </c>
      <c r="P514" s="36">
        <f t="shared" si="312"/>
        <v>938.11349917739972</v>
      </c>
      <c r="Q514" s="36">
        <f t="shared" si="313"/>
        <v>382.55028066455486</v>
      </c>
      <c r="R514" s="37">
        <f t="shared" si="348"/>
        <v>1320.6637798419547</v>
      </c>
      <c r="S514" s="28">
        <f t="shared" si="314"/>
        <v>938.11349917739949</v>
      </c>
      <c r="T514" s="28">
        <f t="shared" si="315"/>
        <v>382.55028066455486</v>
      </c>
      <c r="U514" s="28">
        <f t="shared" si="349"/>
        <v>1320.6637798419542</v>
      </c>
      <c r="V514" s="30">
        <f t="shared" si="316"/>
        <v>869.10996923137452</v>
      </c>
      <c r="W514" s="30">
        <f t="shared" si="317"/>
        <v>311.16316028191596</v>
      </c>
      <c r="X514" s="30">
        <f t="shared" si="354"/>
        <v>1180.2731295132905</v>
      </c>
      <c r="Z514" s="7">
        <f t="shared" si="318"/>
        <v>1414</v>
      </c>
      <c r="AA514" s="7">
        <f t="shared" si="319"/>
        <v>470.5</v>
      </c>
      <c r="AB514" s="3">
        <f t="shared" si="320"/>
        <v>4.22373165E+16</v>
      </c>
      <c r="AC514" s="3">
        <f t="shared" si="321"/>
        <v>3.92373165E+16</v>
      </c>
      <c r="AD514" s="3">
        <f t="shared" si="322"/>
        <v>4.22373165E+16</v>
      </c>
      <c r="AE514" s="3">
        <f t="shared" si="323"/>
        <v>4.52373165E+16</v>
      </c>
      <c r="AF514" s="3">
        <f t="shared" si="350"/>
        <v>8.1474633E+16</v>
      </c>
      <c r="AG514" s="3">
        <f t="shared" si="351"/>
        <v>8.1474633E+16</v>
      </c>
      <c r="AH514" s="10">
        <f t="shared" si="324"/>
        <v>408.67535088592973</v>
      </c>
      <c r="AI514" s="10">
        <f t="shared" si="325"/>
        <v>390.58009194306482</v>
      </c>
      <c r="AJ514" s="10">
        <f t="shared" si="326"/>
        <v>1614.053842309967</v>
      </c>
      <c r="AK514" s="10">
        <f t="shared" si="327"/>
        <v>2030.4797336259387</v>
      </c>
      <c r="AL514" s="3">
        <f t="shared" si="328"/>
        <v>119.20842118203377</v>
      </c>
      <c r="AM514" s="3">
        <f t="shared" si="329"/>
        <v>122.23395939958257</v>
      </c>
      <c r="AN514" s="3">
        <f t="shared" si="330"/>
        <v>0.65327855506503196</v>
      </c>
      <c r="AO514" s="3">
        <f t="shared" si="331"/>
        <v>0.65055319113689636</v>
      </c>
      <c r="AP514" s="8">
        <f t="shared" si="332"/>
        <v>1.025310982840085</v>
      </c>
      <c r="AQ514" s="8">
        <f t="shared" si="333"/>
        <v>1.1659320550603993</v>
      </c>
      <c r="AR514" s="3">
        <f t="shared" si="334"/>
        <v>4.1268698138113808E+16</v>
      </c>
      <c r="AS514" s="3">
        <f t="shared" si="335"/>
        <v>3.8177884177735472E+16</v>
      </c>
      <c r="AT514" s="3">
        <f t="shared" si="336"/>
        <v>2787.4135650914995</v>
      </c>
      <c r="AU514" s="3">
        <f t="shared" si="337"/>
        <v>2046.5091692468227</v>
      </c>
      <c r="AV514" s="3">
        <f t="shared" si="338"/>
        <v>2787.4135650914991</v>
      </c>
      <c r="AW514" s="3">
        <f t="shared" si="339"/>
        <v>2046.5091692468225</v>
      </c>
      <c r="BE514" s="3">
        <f t="shared" si="340"/>
        <v>18899.793539595983</v>
      </c>
      <c r="BF514" s="3" t="e">
        <f t="shared" si="341"/>
        <v>#DIV/0!</v>
      </c>
      <c r="BG514" s="3" t="e">
        <f t="shared" si="342"/>
        <v>#DIV/0!</v>
      </c>
      <c r="BH514" s="3">
        <f t="shared" si="343"/>
        <v>19782.046181557082</v>
      </c>
      <c r="BI514" s="3">
        <f t="shared" si="344"/>
        <v>2945.8296269696157</v>
      </c>
      <c r="BJ514" s="3">
        <f t="shared" si="345"/>
        <v>2117.7074187524549</v>
      </c>
      <c r="BK514" s="5" t="e">
        <f t="shared" si="352"/>
        <v>#DIV/0!</v>
      </c>
      <c r="BL514" s="5" t="e">
        <f t="shared" si="353"/>
        <v>#DIV/0!</v>
      </c>
      <c r="BM514" s="39" t="e">
        <f t="shared" si="346"/>
        <v>#DIV/0!</v>
      </c>
      <c r="BN514" s="39" t="e">
        <f t="shared" si="347"/>
        <v>#DIV/0!</v>
      </c>
    </row>
    <row r="515" spans="14:66" x14ac:dyDescent="0.2">
      <c r="N515" s="3">
        <v>4E+16</v>
      </c>
      <c r="O515" s="32">
        <f t="shared" si="311"/>
        <v>1289.5555352240585</v>
      </c>
      <c r="P515" s="36">
        <f t="shared" si="312"/>
        <v>934.93580439316145</v>
      </c>
      <c r="Q515" s="36">
        <f t="shared" si="313"/>
        <v>381.90952591715796</v>
      </c>
      <c r="R515" s="37">
        <f t="shared" si="348"/>
        <v>1316.8453303103195</v>
      </c>
      <c r="S515" s="28">
        <f t="shared" si="314"/>
        <v>934.93580439316145</v>
      </c>
      <c r="T515" s="28">
        <f t="shared" si="315"/>
        <v>381.90952591715796</v>
      </c>
      <c r="U515" s="28">
        <f t="shared" si="349"/>
        <v>1316.8453303103195</v>
      </c>
      <c r="V515" s="30">
        <f t="shared" si="316"/>
        <v>865.04157371537281</v>
      </c>
      <c r="W515" s="30">
        <f t="shared" si="317"/>
        <v>309.57686762261892</v>
      </c>
      <c r="X515" s="30">
        <f t="shared" si="354"/>
        <v>1174.6184413379917</v>
      </c>
      <c r="Z515" s="7">
        <f t="shared" si="318"/>
        <v>1414</v>
      </c>
      <c r="AA515" s="7">
        <f t="shared" si="319"/>
        <v>470.5</v>
      </c>
      <c r="AB515" s="3">
        <f t="shared" si="320"/>
        <v>4.3E+16</v>
      </c>
      <c r="AC515" s="3">
        <f t="shared" si="321"/>
        <v>4E+16</v>
      </c>
      <c r="AD515" s="3">
        <f t="shared" si="322"/>
        <v>4.3E+16</v>
      </c>
      <c r="AE515" s="3">
        <f t="shared" si="323"/>
        <v>4.6E+16</v>
      </c>
      <c r="AF515" s="3">
        <f t="shared" si="350"/>
        <v>8.3E+16</v>
      </c>
      <c r="AG515" s="3">
        <f t="shared" si="351"/>
        <v>8.3E+16</v>
      </c>
      <c r="AH515" s="10">
        <f t="shared" si="324"/>
        <v>403.87673190525157</v>
      </c>
      <c r="AI515" s="10">
        <f t="shared" si="325"/>
        <v>386.29389548807967</v>
      </c>
      <c r="AJ515" s="10">
        <f t="shared" si="326"/>
        <v>1584.3908969210174</v>
      </c>
      <c r="AK515" s="10">
        <f t="shared" si="327"/>
        <v>1993.16374832664</v>
      </c>
      <c r="AL515" s="3">
        <f t="shared" si="328"/>
        <v>117.5839534410628</v>
      </c>
      <c r="AM515" s="3">
        <f t="shared" si="329"/>
        <v>120.68280858740786</v>
      </c>
      <c r="AN515" s="3">
        <f t="shared" si="330"/>
        <v>0.65233970192113977</v>
      </c>
      <c r="AO515" s="3">
        <f t="shared" si="331"/>
        <v>0.64967264538056568</v>
      </c>
      <c r="AP515" s="8">
        <f t="shared" si="332"/>
        <v>1.0274748535384495</v>
      </c>
      <c r="AQ515" s="8">
        <f t="shared" si="333"/>
        <v>1.1690860805722161</v>
      </c>
      <c r="AR515" s="3">
        <f t="shared" si="334"/>
        <v>4.193039315000924E+16</v>
      </c>
      <c r="AS515" s="3">
        <f t="shared" si="335"/>
        <v>3.872988524315248E+16</v>
      </c>
      <c r="AT515" s="3">
        <f t="shared" si="336"/>
        <v>2759.5450453927824</v>
      </c>
      <c r="AU515" s="3">
        <f t="shared" si="337"/>
        <v>2028.3042144688579</v>
      </c>
      <c r="AV515" s="3">
        <f t="shared" si="338"/>
        <v>2759.5450453927824</v>
      </c>
      <c r="AW515" s="3">
        <f t="shared" si="339"/>
        <v>2028.3042144688582</v>
      </c>
      <c r="BE515" s="3">
        <f t="shared" si="340"/>
        <v>18936.395923406959</v>
      </c>
      <c r="BF515" s="3" t="e">
        <f t="shared" si="341"/>
        <v>#DIV/0!</v>
      </c>
      <c r="BG515" s="3" t="e">
        <f t="shared" si="342"/>
        <v>#DIV/0!</v>
      </c>
      <c r="BH515" s="3">
        <f t="shared" si="343"/>
        <v>19847.705622062502</v>
      </c>
      <c r="BI515" s="3">
        <f t="shared" si="344"/>
        <v>2913.8955470852866</v>
      </c>
      <c r="BJ515" s="3">
        <f t="shared" si="345"/>
        <v>2097.7926433370299</v>
      </c>
      <c r="BK515" s="5" t="e">
        <f t="shared" si="352"/>
        <v>#DIV/0!</v>
      </c>
      <c r="BL515" s="5" t="e">
        <f t="shared" si="353"/>
        <v>#DIV/0!</v>
      </c>
      <c r="BM515" s="39" t="e">
        <f t="shared" si="346"/>
        <v>#DIV/0!</v>
      </c>
      <c r="BN515" s="39" t="e">
        <f t="shared" si="347"/>
        <v>#DIV/0!</v>
      </c>
    </row>
    <row r="516" spans="14:66" x14ac:dyDescent="0.2">
      <c r="N516" s="5">
        <v>4.04877575E+16</v>
      </c>
      <c r="O516" s="32">
        <f t="shared" si="311"/>
        <v>1286.0132582264523</v>
      </c>
      <c r="P516" s="36">
        <f t="shared" si="312"/>
        <v>932.93164610978795</v>
      </c>
      <c r="Q516" s="36">
        <f t="shared" si="313"/>
        <v>381.5044599984268</v>
      </c>
      <c r="R516" s="37">
        <f t="shared" si="348"/>
        <v>1314.4361061082147</v>
      </c>
      <c r="S516" s="28">
        <f t="shared" si="314"/>
        <v>932.93164610978795</v>
      </c>
      <c r="T516" s="28">
        <f t="shared" si="315"/>
        <v>381.5044599984268</v>
      </c>
      <c r="U516" s="28">
        <f t="shared" si="349"/>
        <v>1314.4361061082147</v>
      </c>
      <c r="V516" s="30">
        <f t="shared" si="316"/>
        <v>862.47249407010031</v>
      </c>
      <c r="W516" s="30">
        <f t="shared" si="317"/>
        <v>308.57612100747491</v>
      </c>
      <c r="X516" s="30">
        <f t="shared" si="354"/>
        <v>1171.0486150775753</v>
      </c>
      <c r="Z516" s="7">
        <f t="shared" si="318"/>
        <v>1414</v>
      </c>
      <c r="AA516" s="7">
        <f t="shared" si="319"/>
        <v>470.5</v>
      </c>
      <c r="AB516" s="3">
        <f t="shared" si="320"/>
        <v>4.34877575E+16</v>
      </c>
      <c r="AC516" s="3">
        <f t="shared" si="321"/>
        <v>4.04877575E+16</v>
      </c>
      <c r="AD516" s="3">
        <f t="shared" si="322"/>
        <v>4.34877575E+16</v>
      </c>
      <c r="AE516" s="3">
        <f t="shared" si="323"/>
        <v>4.64877575E+16</v>
      </c>
      <c r="AF516" s="3">
        <f t="shared" si="350"/>
        <v>8.3975515E+16</v>
      </c>
      <c r="AG516" s="3">
        <f t="shared" si="351"/>
        <v>8.3975515E+16</v>
      </c>
      <c r="AH516" s="10">
        <f t="shared" si="324"/>
        <v>400.88128816550437</v>
      </c>
      <c r="AI516" s="10">
        <f t="shared" si="325"/>
        <v>383.61408098223359</v>
      </c>
      <c r="AJ516" s="10">
        <f t="shared" si="326"/>
        <v>1565.9855666791022</v>
      </c>
      <c r="AK516" s="10">
        <f t="shared" si="327"/>
        <v>1970.0098428823105</v>
      </c>
      <c r="AL516" s="3">
        <f t="shared" si="328"/>
        <v>116.57114212166216</v>
      </c>
      <c r="AM516" s="3">
        <f t="shared" si="329"/>
        <v>119.71423558631749</v>
      </c>
      <c r="AN516" s="3">
        <f t="shared" si="330"/>
        <v>0.65174648277665848</v>
      </c>
      <c r="AO516" s="3">
        <f t="shared" si="331"/>
        <v>0.64911593459947259</v>
      </c>
      <c r="AP516" s="8">
        <f t="shared" si="332"/>
        <v>1.0288476496644918</v>
      </c>
      <c r="AQ516" s="8">
        <f t="shared" si="333"/>
        <v>1.171088142468345</v>
      </c>
      <c r="AR516" s="3">
        <f t="shared" si="334"/>
        <v>4.2352529515135792E+16</v>
      </c>
      <c r="AS516" s="3">
        <f t="shared" si="335"/>
        <v>3.9081834887186752E+16</v>
      </c>
      <c r="AT516" s="3">
        <f t="shared" si="336"/>
        <v>2742.1578179725702</v>
      </c>
      <c r="AU516" s="3">
        <f t="shared" si="337"/>
        <v>2016.9308307594597</v>
      </c>
      <c r="AV516" s="3">
        <f t="shared" si="338"/>
        <v>2742.1578179725711</v>
      </c>
      <c r="AW516" s="3">
        <f t="shared" si="339"/>
        <v>2016.9308307594595</v>
      </c>
      <c r="BE516" s="3">
        <f t="shared" si="340"/>
        <v>18959.804174957808</v>
      </c>
      <c r="BF516" s="3" t="e">
        <f t="shared" si="341"/>
        <v>#DIV/0!</v>
      </c>
      <c r="BG516" s="3" t="e">
        <f t="shared" si="342"/>
        <v>#DIV/0!</v>
      </c>
      <c r="BH516" s="3">
        <f t="shared" si="343"/>
        <v>19889.593261182457</v>
      </c>
      <c r="BI516" s="3">
        <f t="shared" si="344"/>
        <v>2894.0046257450072</v>
      </c>
      <c r="BJ516" s="3">
        <f t="shared" si="345"/>
        <v>2085.3638708341932</v>
      </c>
      <c r="BK516" s="5" t="e">
        <f t="shared" si="352"/>
        <v>#DIV/0!</v>
      </c>
      <c r="BL516" s="5" t="e">
        <f t="shared" si="353"/>
        <v>#DIV/0!</v>
      </c>
      <c r="BM516" s="39" t="e">
        <f t="shared" si="346"/>
        <v>#DIV/0!</v>
      </c>
      <c r="BN516" s="39" t="e">
        <f t="shared" si="347"/>
        <v>#DIV/0!</v>
      </c>
    </row>
    <row r="517" spans="14:66" x14ac:dyDescent="0.2">
      <c r="N517" s="5">
        <v>4.1771728E+16</v>
      </c>
      <c r="O517" s="32">
        <f t="shared" si="311"/>
        <v>1276.8304092477433</v>
      </c>
      <c r="P517" s="36">
        <f t="shared" si="312"/>
        <v>927.7570963243187</v>
      </c>
      <c r="Q517" s="36">
        <f t="shared" si="313"/>
        <v>380.45523433337996</v>
      </c>
      <c r="R517" s="37">
        <f t="shared" si="348"/>
        <v>1308.2123306576987</v>
      </c>
      <c r="S517" s="28">
        <f t="shared" si="314"/>
        <v>927.7570963243187</v>
      </c>
      <c r="T517" s="28">
        <f t="shared" si="315"/>
        <v>380.45523433337996</v>
      </c>
      <c r="U517" s="28">
        <f t="shared" si="349"/>
        <v>1308.2123306576987</v>
      </c>
      <c r="V517" s="30">
        <f t="shared" si="316"/>
        <v>855.82809308365211</v>
      </c>
      <c r="W517" s="30">
        <f t="shared" si="317"/>
        <v>305.99134499617276</v>
      </c>
      <c r="X517" s="30">
        <f t="shared" si="354"/>
        <v>1161.819438079825</v>
      </c>
      <c r="Z517" s="7">
        <f t="shared" si="318"/>
        <v>1414</v>
      </c>
      <c r="AA517" s="7">
        <f t="shared" si="319"/>
        <v>470.5</v>
      </c>
      <c r="AB517" s="3">
        <f t="shared" si="320"/>
        <v>4.4771728E+16</v>
      </c>
      <c r="AC517" s="3">
        <f t="shared" si="321"/>
        <v>4.1771728E+16</v>
      </c>
      <c r="AD517" s="3">
        <f t="shared" si="322"/>
        <v>4.4771728E+16</v>
      </c>
      <c r="AE517" s="3">
        <f t="shared" si="323"/>
        <v>4.7771728E+16</v>
      </c>
      <c r="AF517" s="3">
        <f t="shared" si="350"/>
        <v>8.6543456E+16</v>
      </c>
      <c r="AG517" s="3">
        <f t="shared" si="351"/>
        <v>8.6543456E+16</v>
      </c>
      <c r="AH517" s="10">
        <f t="shared" si="324"/>
        <v>393.2561006836325</v>
      </c>
      <c r="AI517" s="10">
        <f t="shared" si="325"/>
        <v>376.77769634600861</v>
      </c>
      <c r="AJ517" s="10">
        <f t="shared" si="326"/>
        <v>1519.5192163858633</v>
      </c>
      <c r="AK517" s="10">
        <f t="shared" si="327"/>
        <v>1911.5551742134162</v>
      </c>
      <c r="AL517" s="3">
        <f t="shared" si="328"/>
        <v>113.997260870796</v>
      </c>
      <c r="AM517" s="3">
        <f t="shared" si="329"/>
        <v>117.24768906828224</v>
      </c>
      <c r="AN517" s="3">
        <f t="shared" si="330"/>
        <v>0.65021081978617734</v>
      </c>
      <c r="AO517" s="3">
        <f t="shared" si="331"/>
        <v>0.64767361046840277</v>
      </c>
      <c r="AP517" s="8">
        <f t="shared" si="332"/>
        <v>1.0324213468006904</v>
      </c>
      <c r="AQ517" s="8">
        <f t="shared" si="333"/>
        <v>1.1763038688095895</v>
      </c>
      <c r="AR517" s="3">
        <f t="shared" si="334"/>
        <v>4.3459961554886424E+16</v>
      </c>
      <c r="AS517" s="3">
        <f t="shared" si="335"/>
        <v>4.0004383364632824E+16</v>
      </c>
      <c r="AT517" s="3">
        <f t="shared" si="336"/>
        <v>2697.9283898764634</v>
      </c>
      <c r="AU517" s="3">
        <f t="shared" si="337"/>
        <v>1987.9466222011924</v>
      </c>
      <c r="AV517" s="3">
        <f t="shared" si="338"/>
        <v>2697.9283898764625</v>
      </c>
      <c r="AW517" s="3">
        <f t="shared" si="339"/>
        <v>1987.9466222011924</v>
      </c>
      <c r="BE517" s="3">
        <f t="shared" si="340"/>
        <v>19021.423943895996</v>
      </c>
      <c r="BF517" s="3" t="e">
        <f t="shared" si="341"/>
        <v>#DIV/0!</v>
      </c>
      <c r="BG517" s="3" t="e">
        <f t="shared" si="342"/>
        <v>#DIV/0!</v>
      </c>
      <c r="BH517" s="3">
        <f t="shared" si="343"/>
        <v>19999.487226183577</v>
      </c>
      <c r="BI517" s="3">
        <f t="shared" si="344"/>
        <v>2843.5191087626963</v>
      </c>
      <c r="BJ517" s="3">
        <f t="shared" si="345"/>
        <v>2053.7343088070315</v>
      </c>
      <c r="BK517" s="5" t="e">
        <f t="shared" si="352"/>
        <v>#DIV/0!</v>
      </c>
      <c r="BL517" s="5" t="e">
        <f t="shared" si="353"/>
        <v>#DIV/0!</v>
      </c>
      <c r="BM517" s="39" t="e">
        <f t="shared" si="346"/>
        <v>#DIV/0!</v>
      </c>
      <c r="BN517" s="39" t="e">
        <f t="shared" si="347"/>
        <v>#DIV/0!</v>
      </c>
    </row>
    <row r="518" spans="14:66" x14ac:dyDescent="0.2">
      <c r="N518" s="5">
        <v>4.30899389E+16</v>
      </c>
      <c r="O518" s="32">
        <f t="shared" si="311"/>
        <v>1267.6098875382813</v>
      </c>
      <c r="P518" s="36">
        <f t="shared" si="312"/>
        <v>922.59106309150388</v>
      </c>
      <c r="Q518" s="36">
        <f t="shared" si="313"/>
        <v>379.40286255895046</v>
      </c>
      <c r="R518" s="37">
        <f t="shared" si="348"/>
        <v>1301.9939256504545</v>
      </c>
      <c r="S518" s="28">
        <f t="shared" si="314"/>
        <v>922.59106309150388</v>
      </c>
      <c r="T518" s="28">
        <f t="shared" si="315"/>
        <v>379.40286255895046</v>
      </c>
      <c r="U518" s="28">
        <f t="shared" si="349"/>
        <v>1301.9939256504545</v>
      </c>
      <c r="V518" s="30">
        <f t="shared" si="316"/>
        <v>849.17846029411942</v>
      </c>
      <c r="W518" s="30">
        <f t="shared" si="317"/>
        <v>303.4095650368198</v>
      </c>
      <c r="X518" s="30">
        <f t="shared" si="354"/>
        <v>1152.5880253309392</v>
      </c>
      <c r="Z518" s="7">
        <f t="shared" si="318"/>
        <v>1414</v>
      </c>
      <c r="AA518" s="7">
        <f t="shared" si="319"/>
        <v>470.5</v>
      </c>
      <c r="AB518" s="3">
        <f t="shared" si="320"/>
        <v>4.60899389E+16</v>
      </c>
      <c r="AC518" s="3">
        <f t="shared" si="321"/>
        <v>4.30899389E+16</v>
      </c>
      <c r="AD518" s="3">
        <f t="shared" si="322"/>
        <v>4.60899389E+16</v>
      </c>
      <c r="AE518" s="3">
        <f t="shared" si="323"/>
        <v>4.90899389E+16</v>
      </c>
      <c r="AF518" s="3">
        <f t="shared" si="350"/>
        <v>8.91798778E+16</v>
      </c>
      <c r="AG518" s="3">
        <f t="shared" si="351"/>
        <v>8.91798778E+16</v>
      </c>
      <c r="AH518" s="10">
        <f t="shared" si="324"/>
        <v>385.79621869245938</v>
      </c>
      <c r="AI518" s="10">
        <f t="shared" si="325"/>
        <v>370.06922415863181</v>
      </c>
      <c r="AJ518" s="10">
        <f t="shared" si="326"/>
        <v>1474.5977196712915</v>
      </c>
      <c r="AK518" s="10">
        <f t="shared" si="327"/>
        <v>1855.0439313464849</v>
      </c>
      <c r="AL518" s="3">
        <f t="shared" si="328"/>
        <v>111.48528665469188</v>
      </c>
      <c r="AM518" s="3">
        <f t="shared" si="329"/>
        <v>114.83342691895731</v>
      </c>
      <c r="AN518" s="3">
        <f t="shared" si="330"/>
        <v>0.64867166392637976</v>
      </c>
      <c r="AO518" s="3">
        <f t="shared" si="331"/>
        <v>0.6462263612977065</v>
      </c>
      <c r="AP518" s="8">
        <f t="shared" si="332"/>
        <v>1.0360320607529667</v>
      </c>
      <c r="AQ518" s="8">
        <f t="shared" si="333"/>
        <v>1.1815792256119173</v>
      </c>
      <c r="AR518" s="3">
        <f t="shared" si="334"/>
        <v>4.4591318002922728E+16</v>
      </c>
      <c r="AS518" s="3">
        <f t="shared" si="335"/>
        <v>4.0945745136642056E+16</v>
      </c>
      <c r="AT518" s="3">
        <f t="shared" si="336"/>
        <v>2654.7009328287863</v>
      </c>
      <c r="AU518" s="3">
        <f t="shared" si="337"/>
        <v>1959.5461706961121</v>
      </c>
      <c r="AV518" s="3">
        <f t="shared" si="338"/>
        <v>2654.7009328287868</v>
      </c>
      <c r="AW518" s="3">
        <f t="shared" si="339"/>
        <v>1959.5461706961123</v>
      </c>
      <c r="BE518" s="3">
        <f t="shared" si="340"/>
        <v>19084.686963622542</v>
      </c>
      <c r="BF518" s="3" t="e">
        <f t="shared" si="341"/>
        <v>#DIV/0!</v>
      </c>
      <c r="BG518" s="3" t="e">
        <f t="shared" si="342"/>
        <v>#DIV/0!</v>
      </c>
      <c r="BH518" s="3">
        <f t="shared" si="343"/>
        <v>20111.778342475835</v>
      </c>
      <c r="BI518" s="3">
        <f t="shared" si="344"/>
        <v>2794.3323094514803</v>
      </c>
      <c r="BJ518" s="3">
        <f t="shared" si="345"/>
        <v>2022.8029023077984</v>
      </c>
      <c r="BK518" s="5" t="e">
        <f t="shared" si="352"/>
        <v>#DIV/0!</v>
      </c>
      <c r="BL518" s="5" t="e">
        <f t="shared" si="353"/>
        <v>#DIV/0!</v>
      </c>
      <c r="BM518" s="39" t="e">
        <f t="shared" si="346"/>
        <v>#DIV/0!</v>
      </c>
      <c r="BN518" s="39" t="e">
        <f t="shared" si="347"/>
        <v>#DIV/0!</v>
      </c>
    </row>
    <row r="519" spans="14:66" x14ac:dyDescent="0.2">
      <c r="N519" s="5">
        <v>4.44432046E+16</v>
      </c>
      <c r="O519" s="32">
        <f t="shared" si="311"/>
        <v>1258.3540460711745</v>
      </c>
      <c r="P519" s="36">
        <f t="shared" si="312"/>
        <v>917.43438570958847</v>
      </c>
      <c r="Q519" s="36">
        <f t="shared" si="313"/>
        <v>378.34753090941558</v>
      </c>
      <c r="R519" s="37">
        <f t="shared" si="348"/>
        <v>1295.7819166190041</v>
      </c>
      <c r="S519" s="28">
        <f t="shared" si="314"/>
        <v>917.43438570958847</v>
      </c>
      <c r="T519" s="28">
        <f t="shared" si="315"/>
        <v>378.34753090941564</v>
      </c>
      <c r="U519" s="28">
        <f t="shared" si="349"/>
        <v>1295.7819166190041</v>
      </c>
      <c r="V519" s="30">
        <f t="shared" si="316"/>
        <v>842.52482663527599</v>
      </c>
      <c r="W519" s="30">
        <f t="shared" si="317"/>
        <v>300.83132846454419</v>
      </c>
      <c r="X519" s="30">
        <f t="shared" si="354"/>
        <v>1143.3561550998202</v>
      </c>
      <c r="Z519" s="7">
        <f t="shared" si="318"/>
        <v>1414</v>
      </c>
      <c r="AA519" s="7">
        <f t="shared" si="319"/>
        <v>470.5</v>
      </c>
      <c r="AB519" s="3">
        <f t="shared" si="320"/>
        <v>4.74432046E+16</v>
      </c>
      <c r="AC519" s="3">
        <f t="shared" si="321"/>
        <v>4.44432046E+16</v>
      </c>
      <c r="AD519" s="3">
        <f t="shared" si="322"/>
        <v>4.74432046E+16</v>
      </c>
      <c r="AE519" s="3">
        <f t="shared" si="323"/>
        <v>5.04432046E+16</v>
      </c>
      <c r="AF519" s="3">
        <f t="shared" si="350"/>
        <v>9.18864092E+16</v>
      </c>
      <c r="AG519" s="3">
        <f t="shared" si="351"/>
        <v>9.18864092E+16</v>
      </c>
      <c r="AH519" s="10">
        <f t="shared" si="324"/>
        <v>378.49762902962448</v>
      </c>
      <c r="AI519" s="10">
        <f t="shared" si="325"/>
        <v>363.48647224587074</v>
      </c>
      <c r="AJ519" s="10">
        <f t="shared" si="326"/>
        <v>1431.1631675388662</v>
      </c>
      <c r="AK519" s="10">
        <f t="shared" si="327"/>
        <v>1800.403264763894</v>
      </c>
      <c r="AL519" s="3">
        <f t="shared" si="328"/>
        <v>109.03358977439416</v>
      </c>
      <c r="AM519" s="3">
        <f t="shared" si="329"/>
        <v>112.47039226420191</v>
      </c>
      <c r="AN519" s="3">
        <f t="shared" si="330"/>
        <v>0.64712900561846332</v>
      </c>
      <c r="AO519" s="3">
        <f t="shared" si="331"/>
        <v>0.64477422747731339</v>
      </c>
      <c r="AP519" s="8">
        <f t="shared" si="332"/>
        <v>1.0396800242158208</v>
      </c>
      <c r="AQ519" s="8">
        <f t="shared" si="333"/>
        <v>1.186914565777214</v>
      </c>
      <c r="AR519" s="3">
        <f t="shared" si="334"/>
        <v>4.5747002505430752E+16</v>
      </c>
      <c r="AS519" s="3">
        <f t="shared" si="335"/>
        <v>4.1906201002868008E+16</v>
      </c>
      <c r="AT519" s="3">
        <f t="shared" si="336"/>
        <v>2612.4487561369333</v>
      </c>
      <c r="AU519" s="3">
        <f t="shared" si="337"/>
        <v>1931.7172404561036</v>
      </c>
      <c r="AV519" s="3">
        <f t="shared" si="338"/>
        <v>2612.4487561369333</v>
      </c>
      <c r="AW519" s="3">
        <f t="shared" si="339"/>
        <v>1931.7172404561038</v>
      </c>
      <c r="BE519" s="3">
        <f t="shared" si="340"/>
        <v>19149.632318477637</v>
      </c>
      <c r="BF519" s="3" t="e">
        <f t="shared" si="341"/>
        <v>#DIV/0!</v>
      </c>
      <c r="BG519" s="3" t="e">
        <f t="shared" si="342"/>
        <v>#DIV/0!</v>
      </c>
      <c r="BH519" s="3">
        <f t="shared" si="343"/>
        <v>20226.52585483353</v>
      </c>
      <c r="BI519" s="3">
        <f t="shared" si="344"/>
        <v>2746.4016631170016</v>
      </c>
      <c r="BJ519" s="3">
        <f t="shared" si="345"/>
        <v>1992.5520422733259</v>
      </c>
      <c r="BK519" s="5" t="e">
        <f t="shared" si="352"/>
        <v>#DIV/0!</v>
      </c>
      <c r="BL519" s="5" t="e">
        <f t="shared" si="353"/>
        <v>#DIV/0!</v>
      </c>
      <c r="BM519" s="39" t="e">
        <f t="shared" si="346"/>
        <v>#DIV/0!</v>
      </c>
      <c r="BN519" s="39" t="e">
        <f t="shared" si="347"/>
        <v>#DIV/0!</v>
      </c>
    </row>
    <row r="520" spans="14:66" x14ac:dyDescent="0.2">
      <c r="N520" s="5">
        <v>4.58306425E+16</v>
      </c>
      <c r="O520" s="32">
        <f t="shared" si="311"/>
        <v>1249.0765983961942</v>
      </c>
      <c r="P520" s="36">
        <f t="shared" si="312"/>
        <v>912.29415508833085</v>
      </c>
      <c r="Q520" s="36">
        <f t="shared" si="313"/>
        <v>377.29071656738927</v>
      </c>
      <c r="R520" s="37">
        <f t="shared" si="348"/>
        <v>1289.5848716557202</v>
      </c>
      <c r="S520" s="28">
        <f t="shared" si="314"/>
        <v>912.29415508833085</v>
      </c>
      <c r="T520" s="28">
        <f t="shared" si="315"/>
        <v>377.29071656738927</v>
      </c>
      <c r="U520" s="28">
        <f t="shared" si="349"/>
        <v>1289.5848716557202</v>
      </c>
      <c r="V520" s="30">
        <f t="shared" si="316"/>
        <v>835.87653335618518</v>
      </c>
      <c r="W520" s="30">
        <f t="shared" si="317"/>
        <v>298.26031099545236</v>
      </c>
      <c r="X520" s="30">
        <f t="shared" si="354"/>
        <v>1134.1368443516376</v>
      </c>
      <c r="Z520" s="7">
        <f t="shared" si="318"/>
        <v>1414</v>
      </c>
      <c r="AA520" s="7">
        <f t="shared" si="319"/>
        <v>470.5</v>
      </c>
      <c r="AB520" s="3">
        <f t="shared" si="320"/>
        <v>4.88306425E+16</v>
      </c>
      <c r="AC520" s="3">
        <f t="shared" si="321"/>
        <v>4.58306425E+16</v>
      </c>
      <c r="AD520" s="3">
        <f t="shared" si="322"/>
        <v>4.88306425E+16</v>
      </c>
      <c r="AE520" s="3">
        <f t="shared" si="323"/>
        <v>5.18306425E+16</v>
      </c>
      <c r="AF520" s="3">
        <f t="shared" si="350"/>
        <v>9.4661285E+16</v>
      </c>
      <c r="AG520" s="3">
        <f t="shared" si="351"/>
        <v>9.4661285E+16</v>
      </c>
      <c r="AH520" s="10">
        <f t="shared" si="324"/>
        <v>371.36502917912992</v>
      </c>
      <c r="AI520" s="10">
        <f t="shared" si="325"/>
        <v>357.03505847054481</v>
      </c>
      <c r="AJ520" s="10">
        <f t="shared" si="326"/>
        <v>1389.2104300553751</v>
      </c>
      <c r="AK520" s="10">
        <f t="shared" si="327"/>
        <v>1747.6267210096619</v>
      </c>
      <c r="AL520" s="3">
        <f t="shared" si="328"/>
        <v>106.64346715162559</v>
      </c>
      <c r="AM520" s="3">
        <f t="shared" si="329"/>
        <v>110.16033036657646</v>
      </c>
      <c r="AN520" s="3">
        <f t="shared" si="330"/>
        <v>0.64558472071896977</v>
      </c>
      <c r="AO520" s="3">
        <f t="shared" si="331"/>
        <v>0.64331902556107912</v>
      </c>
      <c r="AP520" s="8">
        <f t="shared" si="332"/>
        <v>1.0433609571732509</v>
      </c>
      <c r="AQ520" s="8">
        <f t="shared" si="333"/>
        <v>1.1923036347234928</v>
      </c>
      <c r="AR520" s="3">
        <f t="shared" si="334"/>
        <v>4.6925970379577648E+16</v>
      </c>
      <c r="AS520" s="3">
        <f t="shared" si="335"/>
        <v>4.2884828871001232E+16</v>
      </c>
      <c r="AT520" s="3">
        <f t="shared" si="336"/>
        <v>2571.1957482217804</v>
      </c>
      <c r="AU520" s="3">
        <f t="shared" si="337"/>
        <v>1904.4807084403581</v>
      </c>
      <c r="AV520" s="3">
        <f t="shared" si="338"/>
        <v>2571.1957482217804</v>
      </c>
      <c r="AW520" s="3">
        <f t="shared" si="339"/>
        <v>1904.4807084403581</v>
      </c>
      <c r="BE520" s="3">
        <f t="shared" si="340"/>
        <v>19216.217651095551</v>
      </c>
      <c r="BF520" s="3" t="e">
        <f t="shared" si="341"/>
        <v>#DIV/0!</v>
      </c>
      <c r="BG520" s="3" t="e">
        <f t="shared" si="342"/>
        <v>#DIV/0!</v>
      </c>
      <c r="BH520" s="3">
        <f t="shared" si="343"/>
        <v>20343.646166691484</v>
      </c>
      <c r="BI520" s="3">
        <f t="shared" si="344"/>
        <v>2699.7425697154154</v>
      </c>
      <c r="BJ520" s="3">
        <f t="shared" si="345"/>
        <v>1963.0002625530628</v>
      </c>
      <c r="BK520" s="5" t="e">
        <f t="shared" si="352"/>
        <v>#DIV/0!</v>
      </c>
      <c r="BL520" s="5" t="e">
        <f t="shared" si="353"/>
        <v>#DIV/0!</v>
      </c>
      <c r="BM520" s="39" t="e">
        <f t="shared" si="346"/>
        <v>#DIV/0!</v>
      </c>
      <c r="BN520" s="39" t="e">
        <f t="shared" si="347"/>
        <v>#DIV/0!</v>
      </c>
    </row>
    <row r="521" spans="14:66" x14ac:dyDescent="0.2">
      <c r="N521" s="5">
        <v>4.72520708E+16</v>
      </c>
      <c r="O521" s="32">
        <f t="shared" si="311"/>
        <v>1239.7858422246679</v>
      </c>
      <c r="P521" s="36">
        <f t="shared" si="312"/>
        <v>907.17432717687882</v>
      </c>
      <c r="Q521" s="36">
        <f t="shared" si="313"/>
        <v>376.23327404153366</v>
      </c>
      <c r="R521" s="37">
        <f t="shared" si="348"/>
        <v>1283.4076012184125</v>
      </c>
      <c r="S521" s="28">
        <f t="shared" si="314"/>
        <v>907.17432717687882</v>
      </c>
      <c r="T521" s="28">
        <f t="shared" si="315"/>
        <v>376.23327404153366</v>
      </c>
      <c r="U521" s="28">
        <f t="shared" si="349"/>
        <v>1283.4076012184125</v>
      </c>
      <c r="V521" s="30">
        <f t="shared" si="316"/>
        <v>829.23894353658466</v>
      </c>
      <c r="W521" s="30">
        <f t="shared" si="317"/>
        <v>295.69862414192551</v>
      </c>
      <c r="X521" s="30">
        <f t="shared" si="354"/>
        <v>1124.9375676785103</v>
      </c>
      <c r="Z521" s="7">
        <f t="shared" si="318"/>
        <v>1414</v>
      </c>
      <c r="AA521" s="7">
        <f t="shared" si="319"/>
        <v>470.5</v>
      </c>
      <c r="AB521" s="3">
        <f t="shared" si="320"/>
        <v>5.02520708E+16</v>
      </c>
      <c r="AC521" s="3">
        <f t="shared" si="321"/>
        <v>4.72520708E+16</v>
      </c>
      <c r="AD521" s="3">
        <f t="shared" si="322"/>
        <v>5.02520708E+16</v>
      </c>
      <c r="AE521" s="3">
        <f t="shared" si="323"/>
        <v>5.32520708E+16</v>
      </c>
      <c r="AF521" s="3">
        <f t="shared" si="350"/>
        <v>9.75041416E+16</v>
      </c>
      <c r="AG521" s="3">
        <f t="shared" si="351"/>
        <v>9.75041416E+16</v>
      </c>
      <c r="AH521" s="10">
        <f t="shared" si="324"/>
        <v>364.39834720989489</v>
      </c>
      <c r="AI521" s="10">
        <f t="shared" si="325"/>
        <v>350.71627804269303</v>
      </c>
      <c r="AJ521" s="10">
        <f t="shared" si="326"/>
        <v>1348.7062424889286</v>
      </c>
      <c r="AK521" s="10">
        <f t="shared" si="327"/>
        <v>1696.6724530510721</v>
      </c>
      <c r="AL521" s="3">
        <f t="shared" si="328"/>
        <v>104.31460622224552</v>
      </c>
      <c r="AM521" s="3">
        <f t="shared" si="329"/>
        <v>107.90342550686292</v>
      </c>
      <c r="AN521" s="3">
        <f t="shared" si="330"/>
        <v>0.64403977418715774</v>
      </c>
      <c r="AO521" s="3">
        <f t="shared" si="331"/>
        <v>0.6418617181701497</v>
      </c>
      <c r="AP521" s="8">
        <f t="shared" si="332"/>
        <v>1.0470726331511189</v>
      </c>
      <c r="AQ521" s="8">
        <f t="shared" si="333"/>
        <v>1.1977431652706527</v>
      </c>
      <c r="AR521" s="3">
        <f t="shared" si="334"/>
        <v>4.8127787035935584E+16</v>
      </c>
      <c r="AS521" s="3">
        <f t="shared" si="335"/>
        <v>4.3881216592945408E+16</v>
      </c>
      <c r="AT521" s="3">
        <f t="shared" si="336"/>
        <v>2530.9382839329382</v>
      </c>
      <c r="AU521" s="3">
        <f t="shared" si="337"/>
        <v>1877.8392230842428</v>
      </c>
      <c r="AV521" s="3">
        <f t="shared" si="338"/>
        <v>2530.9382839329382</v>
      </c>
      <c r="AW521" s="3">
        <f t="shared" si="339"/>
        <v>1877.8392230842428</v>
      </c>
      <c r="BE521" s="3">
        <f t="shared" si="340"/>
        <v>19284.434236607602</v>
      </c>
      <c r="BF521" s="3" t="e">
        <f t="shared" si="341"/>
        <v>#DIV/0!</v>
      </c>
      <c r="BG521" s="3" t="e">
        <f t="shared" si="342"/>
        <v>#DIV/0!</v>
      </c>
      <c r="BH521" s="3">
        <f t="shared" si="343"/>
        <v>20463.117034126873</v>
      </c>
      <c r="BI521" s="3">
        <f t="shared" si="344"/>
        <v>2654.3395939639058</v>
      </c>
      <c r="BJ521" s="3">
        <f t="shared" si="345"/>
        <v>1934.146353199515</v>
      </c>
      <c r="BK521" s="5" t="e">
        <f t="shared" si="352"/>
        <v>#DIV/0!</v>
      </c>
      <c r="BL521" s="5" t="e">
        <f t="shared" si="353"/>
        <v>#DIV/0!</v>
      </c>
      <c r="BM521" s="39" t="e">
        <f t="shared" si="346"/>
        <v>#DIV/0!</v>
      </c>
      <c r="BN521" s="39" t="e">
        <f t="shared" si="347"/>
        <v>#DIV/0!</v>
      </c>
    </row>
    <row r="522" spans="14:66" x14ac:dyDescent="0.2">
      <c r="N522" s="5">
        <v>4.87082636E+16</v>
      </c>
      <c r="O522" s="32">
        <f t="shared" si="311"/>
        <v>1230.4835900462028</v>
      </c>
      <c r="P522" s="36">
        <f t="shared" si="312"/>
        <v>902.07522638297019</v>
      </c>
      <c r="Q522" s="36">
        <f t="shared" si="313"/>
        <v>375.17531712888507</v>
      </c>
      <c r="R522" s="37">
        <f t="shared" si="348"/>
        <v>1277.2505435118553</v>
      </c>
      <c r="S522" s="28">
        <f t="shared" si="314"/>
        <v>902.07522638297019</v>
      </c>
      <c r="T522" s="28">
        <f t="shared" si="315"/>
        <v>375.17531712888507</v>
      </c>
      <c r="U522" s="28">
        <f t="shared" si="349"/>
        <v>1277.2505435118553</v>
      </c>
      <c r="V522" s="30">
        <f t="shared" si="316"/>
        <v>822.61274653788053</v>
      </c>
      <c r="W522" s="30">
        <f t="shared" si="317"/>
        <v>293.14656272910622</v>
      </c>
      <c r="X522" s="30">
        <f t="shared" si="354"/>
        <v>1115.7593092669867</v>
      </c>
      <c r="Z522" s="7">
        <f t="shared" si="318"/>
        <v>1414</v>
      </c>
      <c r="AA522" s="7">
        <f t="shared" si="319"/>
        <v>470.5</v>
      </c>
      <c r="AB522" s="3">
        <f t="shared" si="320"/>
        <v>5.17082636E+16</v>
      </c>
      <c r="AC522" s="3">
        <f t="shared" si="321"/>
        <v>4.87082636E+16</v>
      </c>
      <c r="AD522" s="3">
        <f t="shared" si="322"/>
        <v>5.17082636E+16</v>
      </c>
      <c r="AE522" s="3">
        <f t="shared" si="323"/>
        <v>5.47082636E+16</v>
      </c>
      <c r="AF522" s="3">
        <f t="shared" si="350"/>
        <v>1.004165272E+17</v>
      </c>
      <c r="AG522" s="3">
        <f t="shared" si="351"/>
        <v>1.004165272E+17</v>
      </c>
      <c r="AH522" s="10">
        <f t="shared" si="324"/>
        <v>357.59253527780675</v>
      </c>
      <c r="AI522" s="10">
        <f t="shared" si="325"/>
        <v>344.52685499807194</v>
      </c>
      <c r="AJ522" s="10">
        <f t="shared" si="326"/>
        <v>1309.5896473548273</v>
      </c>
      <c r="AK522" s="10">
        <f t="shared" si="327"/>
        <v>1647.4637763723729</v>
      </c>
      <c r="AL522" s="3">
        <f t="shared" si="328"/>
        <v>102.04503563059049</v>
      </c>
      <c r="AM522" s="3">
        <f t="shared" si="329"/>
        <v>105.69823205451165</v>
      </c>
      <c r="AN522" s="3">
        <f t="shared" si="330"/>
        <v>0.64249405070522758</v>
      </c>
      <c r="AO522" s="3">
        <f t="shared" si="331"/>
        <v>0.64040224924643396</v>
      </c>
      <c r="AP522" s="8">
        <f t="shared" si="332"/>
        <v>1.0508153766272432</v>
      </c>
      <c r="AQ522" s="8">
        <f t="shared" si="333"/>
        <v>1.2032336235412062</v>
      </c>
      <c r="AR522" s="3">
        <f t="shared" si="334"/>
        <v>4.935282722673588E+16</v>
      </c>
      <c r="AS522" s="3">
        <f t="shared" si="335"/>
        <v>4.48956238420844E+16</v>
      </c>
      <c r="AT522" s="3">
        <f t="shared" si="336"/>
        <v>2491.6441552401711</v>
      </c>
      <c r="AU522" s="3">
        <f t="shared" si="337"/>
        <v>1851.7762807331515</v>
      </c>
      <c r="AV522" s="3">
        <f t="shared" si="338"/>
        <v>2491.6441552401707</v>
      </c>
      <c r="AW522" s="3">
        <f t="shared" si="339"/>
        <v>1851.7762807331515</v>
      </c>
      <c r="BE522" s="3">
        <f t="shared" si="340"/>
        <v>19354.319225293442</v>
      </c>
      <c r="BF522" s="3" t="e">
        <f t="shared" si="341"/>
        <v>#DIV/0!</v>
      </c>
      <c r="BG522" s="3" t="e">
        <f t="shared" si="342"/>
        <v>#DIV/0!</v>
      </c>
      <c r="BH522" s="3">
        <f t="shared" si="343"/>
        <v>20584.99748403862</v>
      </c>
      <c r="BI522" s="3">
        <f t="shared" si="344"/>
        <v>2610.1456977112102</v>
      </c>
      <c r="BJ522" s="3">
        <f t="shared" si="345"/>
        <v>1905.9685420298467</v>
      </c>
      <c r="BK522" s="5" t="e">
        <f t="shared" si="352"/>
        <v>#DIV/0!</v>
      </c>
      <c r="BL522" s="5" t="e">
        <f t="shared" si="353"/>
        <v>#DIV/0!</v>
      </c>
      <c r="BM522" s="39" t="e">
        <f t="shared" si="346"/>
        <v>#DIV/0!</v>
      </c>
      <c r="BN522" s="39" t="e">
        <f t="shared" si="347"/>
        <v>#DIV/0!</v>
      </c>
    </row>
    <row r="523" spans="14:66" x14ac:dyDescent="0.2">
      <c r="N523" s="3">
        <v>5E+16</v>
      </c>
      <c r="O523" s="32">
        <f t="shared" si="311"/>
        <v>1222.4077376510691</v>
      </c>
      <c r="P523" s="36">
        <f t="shared" si="312"/>
        <v>897.6697495507218</v>
      </c>
      <c r="Q523" s="36">
        <f t="shared" si="313"/>
        <v>374.25741038245053</v>
      </c>
      <c r="R523" s="37">
        <f t="shared" si="348"/>
        <v>1271.9271599331723</v>
      </c>
      <c r="S523" s="28">
        <f t="shared" si="314"/>
        <v>897.6697495507218</v>
      </c>
      <c r="T523" s="28">
        <f t="shared" si="315"/>
        <v>374.25741038245053</v>
      </c>
      <c r="U523" s="28">
        <f t="shared" si="349"/>
        <v>1271.9271599331723</v>
      </c>
      <c r="V523" s="30">
        <f t="shared" si="316"/>
        <v>816.8755289176388</v>
      </c>
      <c r="W523" s="30">
        <f t="shared" si="317"/>
        <v>290.94115027570081</v>
      </c>
      <c r="X523" s="30">
        <f t="shared" si="354"/>
        <v>1107.8166791933395</v>
      </c>
      <c r="Z523" s="7">
        <f t="shared" si="318"/>
        <v>1414</v>
      </c>
      <c r="AA523" s="7">
        <f t="shared" si="319"/>
        <v>470.5</v>
      </c>
      <c r="AB523" s="3">
        <f t="shared" si="320"/>
        <v>5.3E+16</v>
      </c>
      <c r="AC523" s="3">
        <f t="shared" si="321"/>
        <v>5E+16</v>
      </c>
      <c r="AD523" s="3">
        <f t="shared" si="322"/>
        <v>5.3E+16</v>
      </c>
      <c r="AE523" s="3">
        <f t="shared" si="323"/>
        <v>5.6E+16</v>
      </c>
      <c r="AF523" s="3">
        <f t="shared" si="350"/>
        <v>1.03E+17</v>
      </c>
      <c r="AG523" s="3">
        <f t="shared" si="351"/>
        <v>1.03E+17</v>
      </c>
      <c r="AH523" s="10">
        <f t="shared" si="324"/>
        <v>351.81628641843474</v>
      </c>
      <c r="AI523" s="10">
        <f t="shared" si="325"/>
        <v>339.26098309596671</v>
      </c>
      <c r="AJ523" s="10">
        <f t="shared" si="326"/>
        <v>1276.742179072276</v>
      </c>
      <c r="AK523" s="10">
        <f t="shared" si="327"/>
        <v>1606.1416612729231</v>
      </c>
      <c r="AL523" s="3">
        <f t="shared" si="328"/>
        <v>100.1231572987396</v>
      </c>
      <c r="AM523" s="3">
        <f t="shared" si="329"/>
        <v>103.82643295943079</v>
      </c>
      <c r="AN523" s="3">
        <f t="shared" si="330"/>
        <v>0.64115271040318611</v>
      </c>
      <c r="AO523" s="3">
        <f t="shared" si="331"/>
        <v>0.63913464140412857</v>
      </c>
      <c r="AP523" s="8">
        <f t="shared" si="332"/>
        <v>1.0540869101494994</v>
      </c>
      <c r="AQ523" s="8">
        <f t="shared" si="333"/>
        <v>1.2080371654206736</v>
      </c>
      <c r="AR523" s="3">
        <f t="shared" si="334"/>
        <v>5.0434418849683448E+16</v>
      </c>
      <c r="AS523" s="3">
        <f t="shared" si="335"/>
        <v>4.57902263150234E+16</v>
      </c>
      <c r="AT523" s="3">
        <f t="shared" si="336"/>
        <v>2458.3200863405755</v>
      </c>
      <c r="AU523" s="3">
        <f t="shared" si="337"/>
        <v>1829.6277384543048</v>
      </c>
      <c r="AV523" s="3">
        <f t="shared" si="338"/>
        <v>2458.3200863405755</v>
      </c>
      <c r="AW523" s="3">
        <f t="shared" si="339"/>
        <v>1829.6277384543048</v>
      </c>
      <c r="BE523" s="3">
        <f t="shared" si="340"/>
        <v>19416.311692018378</v>
      </c>
      <c r="BF523" s="3" t="e">
        <f t="shared" si="341"/>
        <v>#DIV/0!</v>
      </c>
      <c r="BG523" s="3" t="e">
        <f t="shared" si="342"/>
        <v>#DIV/0!</v>
      </c>
      <c r="BH523" s="3">
        <f t="shared" si="343"/>
        <v>20692.70384798454</v>
      </c>
      <c r="BI523" s="3">
        <f t="shared" si="344"/>
        <v>2572.7602608437883</v>
      </c>
      <c r="BJ523" s="3">
        <f t="shared" si="345"/>
        <v>1882.0609000514517</v>
      </c>
      <c r="BK523" s="5" t="e">
        <f t="shared" si="352"/>
        <v>#DIV/0!</v>
      </c>
      <c r="BL523" s="5" t="e">
        <f t="shared" si="353"/>
        <v>#DIV/0!</v>
      </c>
      <c r="BM523" s="39" t="e">
        <f t="shared" si="346"/>
        <v>#DIV/0!</v>
      </c>
      <c r="BN523" s="39" t="e">
        <f t="shared" si="347"/>
        <v>#DIV/0!</v>
      </c>
    </row>
    <row r="524" spans="14:66" x14ac:dyDescent="0.2">
      <c r="N524" s="5">
        <v>5.01991423E+16</v>
      </c>
      <c r="O524" s="32">
        <f t="shared" si="311"/>
        <v>1221.1770309712954</v>
      </c>
      <c r="P524" s="36">
        <f t="shared" si="312"/>
        <v>897.00009412553823</v>
      </c>
      <c r="Q524" s="36">
        <f t="shared" si="313"/>
        <v>374.11756977156602</v>
      </c>
      <c r="R524" s="37">
        <f t="shared" si="348"/>
        <v>1271.1176638971042</v>
      </c>
      <c r="S524" s="28">
        <f t="shared" si="314"/>
        <v>897.00009412553823</v>
      </c>
      <c r="T524" s="28">
        <f t="shared" si="315"/>
        <v>374.11756977156602</v>
      </c>
      <c r="U524" s="28">
        <f t="shared" si="349"/>
        <v>1271.1176638971042</v>
      </c>
      <c r="V524" s="30">
        <f t="shared" si="316"/>
        <v>816.00244147420267</v>
      </c>
      <c r="W524" s="30">
        <f t="shared" si="317"/>
        <v>290.60588050640973</v>
      </c>
      <c r="X524" s="30">
        <f t="shared" si="354"/>
        <v>1106.6083219806123</v>
      </c>
      <c r="Z524" s="7">
        <f t="shared" si="318"/>
        <v>1414</v>
      </c>
      <c r="AA524" s="7">
        <f t="shared" si="319"/>
        <v>470.5</v>
      </c>
      <c r="AB524" s="3">
        <f t="shared" si="320"/>
        <v>5.31991423E+16</v>
      </c>
      <c r="AC524" s="3">
        <f t="shared" si="321"/>
        <v>5.01991423E+16</v>
      </c>
      <c r="AD524" s="3">
        <f t="shared" si="322"/>
        <v>5.31991423E+16</v>
      </c>
      <c r="AE524" s="3">
        <f t="shared" si="323"/>
        <v>5.61991423E+16</v>
      </c>
      <c r="AF524" s="3">
        <f t="shared" si="350"/>
        <v>1.033982846E+17</v>
      </c>
      <c r="AG524" s="3">
        <f t="shared" si="351"/>
        <v>1.033982846E+17</v>
      </c>
      <c r="AH524" s="10">
        <f t="shared" si="324"/>
        <v>350.94653427118328</v>
      </c>
      <c r="AI524" s="10">
        <f t="shared" si="325"/>
        <v>338.46706877395866</v>
      </c>
      <c r="AJ524" s="10">
        <f t="shared" si="326"/>
        <v>1271.8242372508803</v>
      </c>
      <c r="AK524" s="10">
        <f t="shared" si="327"/>
        <v>1599.9548904616074</v>
      </c>
      <c r="AL524" s="3">
        <f t="shared" si="328"/>
        <v>99.834123981713645</v>
      </c>
      <c r="AM524" s="3">
        <f t="shared" si="329"/>
        <v>103.54457926027534</v>
      </c>
      <c r="AN524" s="3">
        <f t="shared" si="330"/>
        <v>0.64094832936593948</v>
      </c>
      <c r="AO524" s="3">
        <f t="shared" si="331"/>
        <v>0.63894140617501127</v>
      </c>
      <c r="AP524" s="8">
        <f t="shared" si="332"/>
        <v>1.0545873276152964</v>
      </c>
      <c r="AQ524" s="8">
        <f t="shared" si="333"/>
        <v>1.2087722707660815</v>
      </c>
      <c r="AR524" s="3">
        <f t="shared" si="334"/>
        <v>5.0600744846340672E+16</v>
      </c>
      <c r="AS524" s="3">
        <f t="shared" si="335"/>
        <v>4.5927713272328416E+16</v>
      </c>
      <c r="AT524" s="3">
        <f t="shared" si="336"/>
        <v>2453.3043791336672</v>
      </c>
      <c r="AU524" s="3">
        <f t="shared" si="337"/>
        <v>1826.2904988008177</v>
      </c>
      <c r="AV524" s="3">
        <f t="shared" si="338"/>
        <v>2453.3043791336677</v>
      </c>
      <c r="AW524" s="3">
        <f t="shared" si="339"/>
        <v>1826.2904988008177</v>
      </c>
      <c r="BE524" s="3">
        <f t="shared" si="340"/>
        <v>19425.868845015131</v>
      </c>
      <c r="BF524" s="3" t="e">
        <f t="shared" si="341"/>
        <v>#DIV/0!</v>
      </c>
      <c r="BG524" s="3" t="e">
        <f t="shared" si="342"/>
        <v>#DIV/0!</v>
      </c>
      <c r="BH524" s="3">
        <f t="shared" si="343"/>
        <v>20709.27567390458</v>
      </c>
      <c r="BI524" s="3">
        <f t="shared" si="344"/>
        <v>2567.1406795743565</v>
      </c>
      <c r="BJ524" s="3">
        <f t="shared" si="345"/>
        <v>1878.4616257593175</v>
      </c>
      <c r="BK524" s="5" t="e">
        <f t="shared" si="352"/>
        <v>#DIV/0!</v>
      </c>
      <c r="BL524" s="5" t="e">
        <f t="shared" si="353"/>
        <v>#DIV/0!</v>
      </c>
      <c r="BM524" s="39" t="e">
        <f t="shared" si="346"/>
        <v>#DIV/0!</v>
      </c>
      <c r="BN524" s="39" t="e">
        <f t="shared" si="347"/>
        <v>#DIV/0!</v>
      </c>
    </row>
    <row r="525" spans="14:66" x14ac:dyDescent="0.2">
      <c r="N525" s="5">
        <v>5.17259327E+16</v>
      </c>
      <c r="O525" s="32">
        <f t="shared" si="311"/>
        <v>1211.8651092117291</v>
      </c>
      <c r="P525" s="36">
        <f t="shared" si="312"/>
        <v>891.9476443171294</v>
      </c>
      <c r="Q525" s="36">
        <f t="shared" si="313"/>
        <v>373.05981771484733</v>
      </c>
      <c r="R525" s="37">
        <f t="shared" si="348"/>
        <v>1265.0074620319767</v>
      </c>
      <c r="S525" s="28">
        <f t="shared" si="314"/>
        <v>891.9476443171294</v>
      </c>
      <c r="T525" s="28">
        <f t="shared" si="315"/>
        <v>373.05981771484727</v>
      </c>
      <c r="U525" s="28">
        <f t="shared" si="349"/>
        <v>1265.0074620319767</v>
      </c>
      <c r="V525" s="30">
        <f t="shared" si="316"/>
        <v>809.40665044929619</v>
      </c>
      <c r="W525" s="30">
        <f t="shared" si="317"/>
        <v>288.07606338394237</v>
      </c>
      <c r="X525" s="30">
        <f t="shared" si="354"/>
        <v>1097.4827138332384</v>
      </c>
      <c r="Z525" s="7">
        <f t="shared" si="318"/>
        <v>1414</v>
      </c>
      <c r="AA525" s="7">
        <f t="shared" si="319"/>
        <v>470.5</v>
      </c>
      <c r="AB525" s="3">
        <f t="shared" si="320"/>
        <v>5.47259327E+16</v>
      </c>
      <c r="AC525" s="3">
        <f t="shared" si="321"/>
        <v>5.17259327E+16</v>
      </c>
      <c r="AD525" s="3">
        <f t="shared" si="322"/>
        <v>5.47259327E+16</v>
      </c>
      <c r="AE525" s="3">
        <f t="shared" si="323"/>
        <v>5.77259327E+16</v>
      </c>
      <c r="AF525" s="3">
        <f t="shared" si="350"/>
        <v>1.064518654E+17</v>
      </c>
      <c r="AG525" s="3">
        <f t="shared" si="351"/>
        <v>1.064518654E+17</v>
      </c>
      <c r="AH525" s="10">
        <f t="shared" si="324"/>
        <v>344.45343538154225</v>
      </c>
      <c r="AI525" s="10">
        <f t="shared" si="325"/>
        <v>332.5317985621391</v>
      </c>
      <c r="AJ525" s="10">
        <f t="shared" si="326"/>
        <v>1235.3418509887797</v>
      </c>
      <c r="AK525" s="10">
        <f t="shared" si="327"/>
        <v>1554.0600485438847</v>
      </c>
      <c r="AL525" s="3">
        <f t="shared" si="328"/>
        <v>97.679302711765445</v>
      </c>
      <c r="AM525" s="3">
        <f t="shared" si="329"/>
        <v>101.44038443178795</v>
      </c>
      <c r="AN525" s="3">
        <f t="shared" si="330"/>
        <v>0.63940202160687054</v>
      </c>
      <c r="AO525" s="3">
        <f t="shared" si="331"/>
        <v>0.6374786829087481</v>
      </c>
      <c r="AP525" s="8">
        <f t="shared" si="332"/>
        <v>1.0583899412632023</v>
      </c>
      <c r="AQ525" s="8">
        <f t="shared" si="333"/>
        <v>1.214361235051481</v>
      </c>
      <c r="AR525" s="3">
        <f t="shared" si="334"/>
        <v>5.1872282968094368E+16</v>
      </c>
      <c r="AS525" s="3">
        <f t="shared" si="335"/>
        <v>4.6978048422032928E+16</v>
      </c>
      <c r="AT525" s="3">
        <f t="shared" si="336"/>
        <v>2415.8764065238061</v>
      </c>
      <c r="AU525" s="3">
        <f t="shared" si="337"/>
        <v>1801.3579215315253</v>
      </c>
      <c r="AV525" s="3">
        <f t="shared" si="338"/>
        <v>2415.8764065238061</v>
      </c>
      <c r="AW525" s="3">
        <f t="shared" si="339"/>
        <v>1801.3579215315249</v>
      </c>
      <c r="BE525" s="3">
        <f t="shared" si="340"/>
        <v>19499.141923847586</v>
      </c>
      <c r="BF525" s="3" t="e">
        <f t="shared" si="341"/>
        <v>#DIV/0!</v>
      </c>
      <c r="BG525" s="3" t="e">
        <f t="shared" si="342"/>
        <v>#DIV/0!</v>
      </c>
      <c r="BH525" s="3">
        <f t="shared" si="343"/>
        <v>20836.049062223341</v>
      </c>
      <c r="BI525" s="3">
        <f t="shared" si="344"/>
        <v>2525.2673404374023</v>
      </c>
      <c r="BJ525" s="3">
        <f t="shared" si="345"/>
        <v>1851.5962406603132</v>
      </c>
      <c r="BK525" s="5" t="e">
        <f t="shared" si="352"/>
        <v>#DIV/0!</v>
      </c>
      <c r="BL525" s="5" t="e">
        <f t="shared" si="353"/>
        <v>#DIV/0!</v>
      </c>
      <c r="BM525" s="39" t="e">
        <f t="shared" si="346"/>
        <v>#DIV/0!</v>
      </c>
      <c r="BN525" s="39" t="e">
        <f t="shared" si="347"/>
        <v>#DIV/0!</v>
      </c>
    </row>
    <row r="526" spans="14:66" x14ac:dyDescent="0.2">
      <c r="N526" s="5">
        <v>5.32900669E+16</v>
      </c>
      <c r="O526" s="32">
        <f t="shared" si="311"/>
        <v>1202.5459109594792</v>
      </c>
      <c r="P526" s="36">
        <f t="shared" si="312"/>
        <v>886.91615534911125</v>
      </c>
      <c r="Q526" s="36">
        <f t="shared" si="313"/>
        <v>372.00174975785933</v>
      </c>
      <c r="R526" s="37">
        <f t="shared" si="348"/>
        <v>1258.9179051069705</v>
      </c>
      <c r="S526" s="28">
        <f t="shared" si="314"/>
        <v>886.91615534911125</v>
      </c>
      <c r="T526" s="28">
        <f t="shared" si="315"/>
        <v>372.00174975785933</v>
      </c>
      <c r="U526" s="28">
        <f t="shared" si="349"/>
        <v>1258.9179051069705</v>
      </c>
      <c r="V526" s="30">
        <f t="shared" si="316"/>
        <v>802.82341096042592</v>
      </c>
      <c r="W526" s="30">
        <f t="shared" si="317"/>
        <v>285.55637652681844</v>
      </c>
      <c r="X526" s="30">
        <f t="shared" si="354"/>
        <v>1088.3797874872444</v>
      </c>
      <c r="Z526" s="7">
        <f t="shared" si="318"/>
        <v>1414</v>
      </c>
      <c r="AA526" s="7">
        <f t="shared" si="319"/>
        <v>470.5</v>
      </c>
      <c r="AB526" s="3">
        <f t="shared" si="320"/>
        <v>5.62900669E+16</v>
      </c>
      <c r="AC526" s="3">
        <f t="shared" si="321"/>
        <v>5.32900669E+16</v>
      </c>
      <c r="AD526" s="3">
        <f t="shared" si="322"/>
        <v>5.62900669E+16</v>
      </c>
      <c r="AE526" s="3">
        <f t="shared" si="323"/>
        <v>5.92900669E+16</v>
      </c>
      <c r="AF526" s="3">
        <f t="shared" si="350"/>
        <v>1.095801338E+17</v>
      </c>
      <c r="AG526" s="3">
        <f t="shared" si="351"/>
        <v>1.095801338E+17</v>
      </c>
      <c r="AH526" s="10">
        <f t="shared" si="324"/>
        <v>338.10613350897324</v>
      </c>
      <c r="AI526" s="10">
        <f t="shared" si="325"/>
        <v>326.7156464625175</v>
      </c>
      <c r="AJ526" s="10">
        <f t="shared" si="326"/>
        <v>1200.0755965899764</v>
      </c>
      <c r="AK526" s="10">
        <f t="shared" si="327"/>
        <v>1509.6951005101903</v>
      </c>
      <c r="AL526" s="3">
        <f t="shared" si="328"/>
        <v>95.577958909746627</v>
      </c>
      <c r="AM526" s="3">
        <f t="shared" si="329"/>
        <v>99.38348595994232</v>
      </c>
      <c r="AN526" s="3">
        <f t="shared" si="330"/>
        <v>0.6378543992163791</v>
      </c>
      <c r="AO526" s="3">
        <f t="shared" si="331"/>
        <v>0.63601343737776239</v>
      </c>
      <c r="AP526" s="8">
        <f t="shared" si="332"/>
        <v>1.0622250624436831</v>
      </c>
      <c r="AQ526" s="8">
        <f t="shared" si="333"/>
        <v>1.2200032286444862</v>
      </c>
      <c r="AR526" s="3">
        <f t="shared" si="334"/>
        <v>5.316833888046708E+16</v>
      </c>
      <c r="AS526" s="3">
        <f t="shared" si="335"/>
        <v>4.8047317306131432E+16</v>
      </c>
      <c r="AT526" s="3">
        <f t="shared" si="336"/>
        <v>2379.3167944547595</v>
      </c>
      <c r="AU526" s="3">
        <f t="shared" si="337"/>
        <v>1776.9536294380864</v>
      </c>
      <c r="AV526" s="3">
        <f t="shared" si="338"/>
        <v>2379.3167944547595</v>
      </c>
      <c r="AW526" s="3">
        <f t="shared" si="339"/>
        <v>1776.9536294380864</v>
      </c>
      <c r="BE526" s="3">
        <f t="shared" si="340"/>
        <v>19574.207190528028</v>
      </c>
      <c r="BF526" s="3" t="e">
        <f t="shared" si="341"/>
        <v>#DIV/0!</v>
      </c>
      <c r="BG526" s="3" t="e">
        <f t="shared" si="342"/>
        <v>#DIV/0!</v>
      </c>
      <c r="BH526" s="3">
        <f t="shared" si="343"/>
        <v>20965.431664824479</v>
      </c>
      <c r="BI526" s="3">
        <f t="shared" si="344"/>
        <v>2484.4683411356964</v>
      </c>
      <c r="BJ526" s="3">
        <f t="shared" si="345"/>
        <v>1825.3422790271948</v>
      </c>
      <c r="BK526" s="5" t="e">
        <f t="shared" si="352"/>
        <v>#DIV/0!</v>
      </c>
      <c r="BL526" s="5" t="e">
        <f t="shared" si="353"/>
        <v>#DIV/0!</v>
      </c>
      <c r="BM526" s="39" t="e">
        <f t="shared" si="346"/>
        <v>#DIV/0!</v>
      </c>
      <c r="BN526" s="39" t="e">
        <f t="shared" si="347"/>
        <v>#DIV/0!</v>
      </c>
    </row>
    <row r="527" spans="14:66" x14ac:dyDescent="0.2">
      <c r="N527" s="5">
        <v>5.48903603E+16</v>
      </c>
      <c r="O527" s="32">
        <f t="shared" si="311"/>
        <v>1193.2330202160347</v>
      </c>
      <c r="P527" s="36">
        <f t="shared" si="312"/>
        <v>881.91224684762176</v>
      </c>
      <c r="Q527" s="36">
        <f t="shared" si="313"/>
        <v>370.94481372365982</v>
      </c>
      <c r="R527" s="37">
        <f t="shared" si="348"/>
        <v>1252.8570605712816</v>
      </c>
      <c r="S527" s="28">
        <f t="shared" si="314"/>
        <v>881.91224684762176</v>
      </c>
      <c r="T527" s="28">
        <f t="shared" si="315"/>
        <v>370.94481372365988</v>
      </c>
      <c r="U527" s="28">
        <f t="shared" si="349"/>
        <v>1252.8570605712816</v>
      </c>
      <c r="V527" s="30">
        <f t="shared" si="316"/>
        <v>796.2616915605488</v>
      </c>
      <c r="W527" s="30">
        <f t="shared" si="317"/>
        <v>283.05026035329678</v>
      </c>
      <c r="X527" s="30">
        <f t="shared" si="354"/>
        <v>1079.3119519138456</v>
      </c>
      <c r="Z527" s="7">
        <f t="shared" si="318"/>
        <v>1414</v>
      </c>
      <c r="AA527" s="7">
        <f t="shared" si="319"/>
        <v>470.5</v>
      </c>
      <c r="AB527" s="3">
        <f t="shared" si="320"/>
        <v>5.78903603E+16</v>
      </c>
      <c r="AC527" s="3">
        <f t="shared" si="321"/>
        <v>5.48903603E+16</v>
      </c>
      <c r="AD527" s="3">
        <f t="shared" si="322"/>
        <v>5.78903603E+16</v>
      </c>
      <c r="AE527" s="3">
        <f t="shared" si="323"/>
        <v>6.08903603E+16</v>
      </c>
      <c r="AF527" s="3">
        <f t="shared" si="350"/>
        <v>1.127807206E+17</v>
      </c>
      <c r="AG527" s="3">
        <f t="shared" si="351"/>
        <v>1.127807206E+17</v>
      </c>
      <c r="AH527" s="10">
        <f t="shared" si="324"/>
        <v>331.90812763517272</v>
      </c>
      <c r="AI527" s="10">
        <f t="shared" si="325"/>
        <v>321.02287148564437</v>
      </c>
      <c r="AJ527" s="10">
        <f t="shared" si="326"/>
        <v>1166.0188349997513</v>
      </c>
      <c r="AK527" s="10">
        <f t="shared" si="327"/>
        <v>1466.8516944296871</v>
      </c>
      <c r="AL527" s="3">
        <f t="shared" si="328"/>
        <v>93.530998618706107</v>
      </c>
      <c r="AM527" s="3">
        <f t="shared" si="329"/>
        <v>97.375144499444303</v>
      </c>
      <c r="AN527" s="3">
        <f t="shared" si="330"/>
        <v>0.63630731065487867</v>
      </c>
      <c r="AO527" s="3">
        <f t="shared" si="331"/>
        <v>0.63454746613704993</v>
      </c>
      <c r="AP527" s="8">
        <f t="shared" si="332"/>
        <v>1.0660881306648704</v>
      </c>
      <c r="AQ527" s="8">
        <f t="shared" si="333"/>
        <v>1.2256915400117951</v>
      </c>
      <c r="AR527" s="3">
        <f t="shared" si="334"/>
        <v>5.4487638517997E+16</v>
      </c>
      <c r="AS527" s="3">
        <f t="shared" si="335"/>
        <v>4.913441654525964E+16</v>
      </c>
      <c r="AT527" s="3">
        <f t="shared" si="336"/>
        <v>2343.6433363754127</v>
      </c>
      <c r="AU527" s="3">
        <f t="shared" si="337"/>
        <v>1753.0933483719457</v>
      </c>
      <c r="AV527" s="3">
        <f t="shared" si="338"/>
        <v>2343.6433363754127</v>
      </c>
      <c r="AW527" s="3">
        <f t="shared" si="339"/>
        <v>1753.0933483719459</v>
      </c>
      <c r="BE527" s="3">
        <f t="shared" si="340"/>
        <v>19651.007794234505</v>
      </c>
      <c r="BF527" s="3" t="e">
        <f t="shared" si="341"/>
        <v>#DIV/0!</v>
      </c>
      <c r="BG527" s="3" t="e">
        <f t="shared" si="342"/>
        <v>#DIV/0!</v>
      </c>
      <c r="BH527" s="3">
        <f t="shared" si="343"/>
        <v>21097.321591554606</v>
      </c>
      <c r="BI527" s="3">
        <f t="shared" si="344"/>
        <v>2444.7552452574573</v>
      </c>
      <c r="BJ527" s="3">
        <f t="shared" si="345"/>
        <v>1799.7135397280533</v>
      </c>
      <c r="BK527" s="5" t="e">
        <f t="shared" si="352"/>
        <v>#DIV/0!</v>
      </c>
      <c r="BL527" s="5" t="e">
        <f t="shared" si="353"/>
        <v>#DIV/0!</v>
      </c>
      <c r="BM527" s="39" t="e">
        <f t="shared" si="346"/>
        <v>#DIV/0!</v>
      </c>
      <c r="BN527" s="39" t="e">
        <f t="shared" si="347"/>
        <v>#DIV/0!</v>
      </c>
    </row>
    <row r="528" spans="14:66" x14ac:dyDescent="0.2">
      <c r="N528" s="5">
        <v>5.65239366E+16</v>
      </c>
      <c r="O528" s="32">
        <f t="shared" si="311"/>
        <v>1183.948532321079</v>
      </c>
      <c r="P528" s="36">
        <f t="shared" si="312"/>
        <v>876.94695758948046</v>
      </c>
      <c r="Q528" s="36">
        <f t="shared" si="313"/>
        <v>369.89142137848626</v>
      </c>
      <c r="R528" s="37">
        <f t="shared" si="348"/>
        <v>1246.8383789679667</v>
      </c>
      <c r="S528" s="28">
        <f t="shared" si="314"/>
        <v>876.94695758948046</v>
      </c>
      <c r="T528" s="28">
        <f t="shared" si="315"/>
        <v>369.89142137848626</v>
      </c>
      <c r="U528" s="28">
        <f t="shared" si="349"/>
        <v>1246.8383789679667</v>
      </c>
      <c r="V528" s="30">
        <f t="shared" si="316"/>
        <v>789.73635143171464</v>
      </c>
      <c r="W528" s="30">
        <f t="shared" si="317"/>
        <v>280.56336698222543</v>
      </c>
      <c r="X528" s="30">
        <f t="shared" si="354"/>
        <v>1070.2997184139401</v>
      </c>
      <c r="Z528" s="7">
        <f t="shared" si="318"/>
        <v>1414</v>
      </c>
      <c r="AA528" s="7">
        <f t="shared" si="319"/>
        <v>470.5</v>
      </c>
      <c r="AB528" s="3">
        <f t="shared" si="320"/>
        <v>5.95239366E+16</v>
      </c>
      <c r="AC528" s="3">
        <f t="shared" si="321"/>
        <v>5.65239366E+16</v>
      </c>
      <c r="AD528" s="3">
        <f t="shared" si="322"/>
        <v>5.95239366E+16</v>
      </c>
      <c r="AE528" s="3">
        <f t="shared" si="323"/>
        <v>6.25239366E+16</v>
      </c>
      <c r="AF528" s="3">
        <f t="shared" si="350"/>
        <v>1.160478732E+17</v>
      </c>
      <c r="AG528" s="3">
        <f t="shared" si="351"/>
        <v>1.160478732E+17</v>
      </c>
      <c r="AH528" s="10">
        <f t="shared" si="324"/>
        <v>325.86785961704049</v>
      </c>
      <c r="AI528" s="10">
        <f t="shared" si="325"/>
        <v>315.46228649400541</v>
      </c>
      <c r="AJ528" s="10">
        <f t="shared" si="326"/>
        <v>1133.1913357671463</v>
      </c>
      <c r="AK528" s="10">
        <f t="shared" si="327"/>
        <v>1425.5547003950703</v>
      </c>
      <c r="AL528" s="3">
        <f t="shared" si="328"/>
        <v>91.540941642933532</v>
      </c>
      <c r="AM528" s="3">
        <f t="shared" si="329"/>
        <v>95.418207604250725</v>
      </c>
      <c r="AN528" s="3">
        <f t="shared" si="330"/>
        <v>0.63476402714172631</v>
      </c>
      <c r="AO528" s="3">
        <f t="shared" si="331"/>
        <v>0.63308391959041344</v>
      </c>
      <c r="AP528" s="8">
        <f t="shared" si="332"/>
        <v>1.0699708504959593</v>
      </c>
      <c r="AQ528" s="8">
        <f t="shared" si="333"/>
        <v>1.2314139287853161</v>
      </c>
      <c r="AR528" s="3">
        <f t="shared" si="334"/>
        <v>5.5827548127876272E+16</v>
      </c>
      <c r="AS528" s="3">
        <f t="shared" si="335"/>
        <v>5.0237130037211088E+16</v>
      </c>
      <c r="AT528" s="3">
        <f t="shared" si="336"/>
        <v>2308.9022873157392</v>
      </c>
      <c r="AU528" s="3">
        <f t="shared" si="337"/>
        <v>1729.8118723383195</v>
      </c>
      <c r="AV528" s="3">
        <f t="shared" si="338"/>
        <v>2308.9022873157392</v>
      </c>
      <c r="AW528" s="3">
        <f t="shared" si="339"/>
        <v>1729.8118723383195</v>
      </c>
      <c r="BE528" s="3">
        <f t="shared" si="340"/>
        <v>19729.405696794496</v>
      </c>
      <c r="BF528" s="3" t="e">
        <f t="shared" si="341"/>
        <v>#DIV/0!</v>
      </c>
      <c r="BG528" s="3" t="e">
        <f t="shared" si="342"/>
        <v>#DIV/0!</v>
      </c>
      <c r="BH528" s="3">
        <f t="shared" si="343"/>
        <v>21231.480714906666</v>
      </c>
      <c r="BI528" s="3">
        <f t="shared" si="344"/>
        <v>2406.1713208045912</v>
      </c>
      <c r="BJ528" s="3">
        <f t="shared" si="345"/>
        <v>1774.744263447182</v>
      </c>
      <c r="BK528" s="5" t="e">
        <f t="shared" si="352"/>
        <v>#DIV/0!</v>
      </c>
      <c r="BL528" s="5" t="e">
        <f t="shared" si="353"/>
        <v>#DIV/0!</v>
      </c>
      <c r="BM528" s="39" t="e">
        <f t="shared" si="346"/>
        <v>#DIV/0!</v>
      </c>
      <c r="BN528" s="39" t="e">
        <f t="shared" si="347"/>
        <v>#DIV/0!</v>
      </c>
    </row>
    <row r="529" spans="14:66" x14ac:dyDescent="0.2">
      <c r="N529" s="5">
        <v>5.81831297E+16</v>
      </c>
      <c r="O529" s="32">
        <f t="shared" si="311"/>
        <v>1174.7389725370419</v>
      </c>
      <c r="P529" s="36">
        <f t="shared" si="312"/>
        <v>872.044109030512</v>
      </c>
      <c r="Q529" s="36">
        <f t="shared" si="313"/>
        <v>368.84675448794206</v>
      </c>
      <c r="R529" s="37">
        <f t="shared" si="348"/>
        <v>1240.8908635184541</v>
      </c>
      <c r="S529" s="28">
        <f t="shared" si="314"/>
        <v>872.044109030512</v>
      </c>
      <c r="T529" s="28">
        <f t="shared" si="315"/>
        <v>368.84675448794206</v>
      </c>
      <c r="U529" s="28">
        <f t="shared" si="349"/>
        <v>1240.8908635184541</v>
      </c>
      <c r="V529" s="30">
        <f t="shared" si="316"/>
        <v>783.27922623009624</v>
      </c>
      <c r="W529" s="30">
        <f t="shared" si="317"/>
        <v>278.10774719313093</v>
      </c>
      <c r="X529" s="30">
        <f t="shared" si="354"/>
        <v>1061.3869734232271</v>
      </c>
      <c r="Z529" s="7">
        <f t="shared" si="318"/>
        <v>1414</v>
      </c>
      <c r="AA529" s="7">
        <f t="shared" si="319"/>
        <v>470.5</v>
      </c>
      <c r="AB529" s="3">
        <f t="shared" si="320"/>
        <v>6.11831297E+16</v>
      </c>
      <c r="AC529" s="3">
        <f t="shared" si="321"/>
        <v>5.81831297E+16</v>
      </c>
      <c r="AD529" s="3">
        <f t="shared" si="322"/>
        <v>6.11831297E+16</v>
      </c>
      <c r="AE529" s="3">
        <f t="shared" si="323"/>
        <v>6.41831297E+16</v>
      </c>
      <c r="AF529" s="3">
        <f t="shared" si="350"/>
        <v>1.193662594E+17</v>
      </c>
      <c r="AG529" s="3">
        <f t="shared" si="351"/>
        <v>1.193662594E+17</v>
      </c>
      <c r="AH529" s="10">
        <f t="shared" si="324"/>
        <v>320.00819451347371</v>
      </c>
      <c r="AI529" s="10">
        <f t="shared" si="325"/>
        <v>310.05606173542918</v>
      </c>
      <c r="AJ529" s="10">
        <f t="shared" si="326"/>
        <v>1101.6885768680158</v>
      </c>
      <c r="AK529" s="10">
        <f t="shared" si="327"/>
        <v>1385.9242296999639</v>
      </c>
      <c r="AL529" s="3">
        <f t="shared" si="328"/>
        <v>89.61501450344106</v>
      </c>
      <c r="AM529" s="3">
        <f t="shared" si="329"/>
        <v>93.520177853684203</v>
      </c>
      <c r="AN529" s="3">
        <f t="shared" si="330"/>
        <v>0.6332319043191097</v>
      </c>
      <c r="AO529" s="3">
        <f t="shared" si="331"/>
        <v>0.63162983367118464</v>
      </c>
      <c r="AP529" s="8">
        <f t="shared" si="332"/>
        <v>1.0738542868720637</v>
      </c>
      <c r="AQ529" s="8">
        <f t="shared" si="333"/>
        <v>1.2371424130753084</v>
      </c>
      <c r="AR529" s="3">
        <f t="shared" si="334"/>
        <v>5.7181587214664432E+16</v>
      </c>
      <c r="AS529" s="3">
        <f t="shared" si="335"/>
        <v>5.1350092922509704E+16</v>
      </c>
      <c r="AT529" s="3">
        <f t="shared" si="336"/>
        <v>2275.2227454587546</v>
      </c>
      <c r="AU529" s="3">
        <f t="shared" si="337"/>
        <v>1707.1997761841394</v>
      </c>
      <c r="AV529" s="3">
        <f t="shared" si="338"/>
        <v>2275.2227454587546</v>
      </c>
      <c r="AW529" s="3">
        <f t="shared" si="339"/>
        <v>1707.1997761841394</v>
      </c>
      <c r="BE529" s="3">
        <f t="shared" si="340"/>
        <v>19809.032989980624</v>
      </c>
      <c r="BF529" s="3" t="e">
        <f t="shared" si="341"/>
        <v>#DIV/0!</v>
      </c>
      <c r="BG529" s="3" t="e">
        <f t="shared" si="342"/>
        <v>#DIV/0!</v>
      </c>
      <c r="BH529" s="3">
        <f t="shared" si="343"/>
        <v>21367.283610611881</v>
      </c>
      <c r="BI529" s="3">
        <f t="shared" si="344"/>
        <v>2368.8513859461264</v>
      </c>
      <c r="BJ529" s="3">
        <f t="shared" si="345"/>
        <v>1750.528279738566</v>
      </c>
      <c r="BK529" s="5" t="e">
        <f t="shared" si="352"/>
        <v>#DIV/0!</v>
      </c>
      <c r="BL529" s="5" t="e">
        <f t="shared" si="353"/>
        <v>#DIV/0!</v>
      </c>
      <c r="BM529" s="39" t="e">
        <f t="shared" si="346"/>
        <v>#DIV/0!</v>
      </c>
      <c r="BN529" s="39" t="e">
        <f t="shared" si="347"/>
        <v>#DIV/0!</v>
      </c>
    </row>
    <row r="530" spans="14:66" x14ac:dyDescent="0.2">
      <c r="N530" s="5">
        <v>5.98646407E+16</v>
      </c>
      <c r="O530" s="32">
        <f t="shared" si="311"/>
        <v>1165.6232638041747</v>
      </c>
      <c r="P530" s="36">
        <f t="shared" si="312"/>
        <v>867.21252300342348</v>
      </c>
      <c r="Q530" s="36">
        <f t="shared" si="313"/>
        <v>367.81286459633532</v>
      </c>
      <c r="R530" s="37">
        <f t="shared" si="348"/>
        <v>1235.0253875997587</v>
      </c>
      <c r="S530" s="28">
        <f t="shared" si="314"/>
        <v>867.21252300342348</v>
      </c>
      <c r="T530" s="28">
        <f t="shared" si="315"/>
        <v>367.81286459633532</v>
      </c>
      <c r="U530" s="28">
        <f t="shared" si="349"/>
        <v>1235.0253875997587</v>
      </c>
      <c r="V530" s="30">
        <f t="shared" si="316"/>
        <v>776.9025932636057</v>
      </c>
      <c r="W530" s="30">
        <f t="shared" si="317"/>
        <v>275.68793184796618</v>
      </c>
      <c r="X530" s="30">
        <f t="shared" si="354"/>
        <v>1052.5905251115719</v>
      </c>
      <c r="Z530" s="7">
        <f t="shared" si="318"/>
        <v>1414</v>
      </c>
      <c r="AA530" s="7">
        <f t="shared" si="319"/>
        <v>470.5</v>
      </c>
      <c r="AB530" s="3">
        <f t="shared" si="320"/>
        <v>6.28646407E+16</v>
      </c>
      <c r="AC530" s="3">
        <f t="shared" si="321"/>
        <v>5.98646407E+16</v>
      </c>
      <c r="AD530" s="3">
        <f t="shared" si="322"/>
        <v>6.28646407E+16</v>
      </c>
      <c r="AE530" s="3">
        <f t="shared" si="323"/>
        <v>6.58646407E+16</v>
      </c>
      <c r="AF530" s="3">
        <f t="shared" si="350"/>
        <v>1.227292814E+17</v>
      </c>
      <c r="AG530" s="3">
        <f t="shared" si="351"/>
        <v>1.227292814E+17</v>
      </c>
      <c r="AH530" s="10">
        <f t="shared" si="324"/>
        <v>314.33284633969191</v>
      </c>
      <c r="AI530" s="10">
        <f t="shared" si="325"/>
        <v>304.80878388525491</v>
      </c>
      <c r="AJ530" s="10">
        <f t="shared" si="326"/>
        <v>1071.5001582698458</v>
      </c>
      <c r="AK530" s="10">
        <f t="shared" si="327"/>
        <v>1347.9471991034661</v>
      </c>
      <c r="AL530" s="3">
        <f t="shared" si="328"/>
        <v>87.754099351845937</v>
      </c>
      <c r="AM530" s="3">
        <f t="shared" si="329"/>
        <v>91.682334204505281</v>
      </c>
      <c r="AN530" s="3">
        <f t="shared" si="330"/>
        <v>0.63171374433603622</v>
      </c>
      <c r="AO530" s="3">
        <f t="shared" si="331"/>
        <v>0.63018793599804857</v>
      </c>
      <c r="AP530" s="8">
        <f t="shared" si="332"/>
        <v>1.0777306237664488</v>
      </c>
      <c r="AQ530" s="8">
        <f t="shared" si="333"/>
        <v>1.2428653421059392</v>
      </c>
      <c r="AR530" s="3">
        <f t="shared" si="334"/>
        <v>5.8546942231988624E+16</v>
      </c>
      <c r="AS530" s="3">
        <f t="shared" si="335"/>
        <v>5.2470975514929928E+16</v>
      </c>
      <c r="AT530" s="3">
        <f t="shared" si="336"/>
        <v>2242.6236135882073</v>
      </c>
      <c r="AU530" s="3">
        <f t="shared" si="337"/>
        <v>1685.2739353599657</v>
      </c>
      <c r="AV530" s="3">
        <f t="shared" si="338"/>
        <v>2242.6236135882068</v>
      </c>
      <c r="AW530" s="3">
        <f t="shared" si="339"/>
        <v>1685.2739353599659</v>
      </c>
      <c r="BE530" s="3">
        <f t="shared" si="340"/>
        <v>19889.731354379979</v>
      </c>
      <c r="BF530" s="3" t="e">
        <f t="shared" si="341"/>
        <v>#DIV/0!</v>
      </c>
      <c r="BG530" s="3" t="e">
        <f t="shared" si="342"/>
        <v>#DIV/0!</v>
      </c>
      <c r="BH530" s="3">
        <f t="shared" si="343"/>
        <v>21504.469237190769</v>
      </c>
      <c r="BI530" s="3">
        <f t="shared" si="344"/>
        <v>2332.8076517176014</v>
      </c>
      <c r="BJ530" s="3">
        <f t="shared" si="345"/>
        <v>1727.0802369633634</v>
      </c>
      <c r="BK530" s="5" t="e">
        <f t="shared" si="352"/>
        <v>#DIV/0!</v>
      </c>
      <c r="BL530" s="5" t="e">
        <f t="shared" si="353"/>
        <v>#DIV/0!</v>
      </c>
      <c r="BM530" s="39" t="e">
        <f t="shared" si="346"/>
        <v>#DIV/0!</v>
      </c>
      <c r="BN530" s="39" t="e">
        <f t="shared" si="347"/>
        <v>#DIV/0!</v>
      </c>
    </row>
    <row r="531" spans="14:66" x14ac:dyDescent="0.2">
      <c r="N531" s="3">
        <v>6E+16</v>
      </c>
      <c r="O531" s="32">
        <f t="shared" si="311"/>
        <v>1164.898730869789</v>
      </c>
      <c r="P531" s="36">
        <f t="shared" si="312"/>
        <v>866.82939035967729</v>
      </c>
      <c r="Q531" s="36">
        <f t="shared" si="313"/>
        <v>367.73069215886943</v>
      </c>
      <c r="R531" s="37">
        <f t="shared" si="348"/>
        <v>1234.5600825185468</v>
      </c>
      <c r="S531" s="28">
        <f t="shared" si="314"/>
        <v>866.82939035967729</v>
      </c>
      <c r="T531" s="28">
        <f t="shared" si="315"/>
        <v>367.73069215886943</v>
      </c>
      <c r="U531" s="28">
        <f t="shared" si="349"/>
        <v>1234.5600825185468</v>
      </c>
      <c r="V531" s="30">
        <f t="shared" si="316"/>
        <v>776.39637758062929</v>
      </c>
      <c r="W531" s="30">
        <f t="shared" si="317"/>
        <v>275.4960546363763</v>
      </c>
      <c r="X531" s="30">
        <f t="shared" si="354"/>
        <v>1051.8924322170055</v>
      </c>
      <c r="Z531" s="7">
        <f t="shared" si="318"/>
        <v>1414</v>
      </c>
      <c r="AA531" s="7">
        <f t="shared" si="319"/>
        <v>470.5</v>
      </c>
      <c r="AB531" s="3">
        <f t="shared" si="320"/>
        <v>6.3E+16</v>
      </c>
      <c r="AC531" s="3">
        <f t="shared" si="321"/>
        <v>6E+16</v>
      </c>
      <c r="AD531" s="3">
        <f t="shared" si="322"/>
        <v>6.3E+16</v>
      </c>
      <c r="AE531" s="3">
        <f t="shared" si="323"/>
        <v>6.6E+16</v>
      </c>
      <c r="AF531" s="3">
        <f t="shared" si="350"/>
        <v>1.23E+17</v>
      </c>
      <c r="AG531" s="3">
        <f t="shared" si="351"/>
        <v>1.23E+17</v>
      </c>
      <c r="AH531" s="10">
        <f t="shared" si="324"/>
        <v>313.88694374162748</v>
      </c>
      <c r="AI531" s="10">
        <f t="shared" si="325"/>
        <v>304.39605286751373</v>
      </c>
      <c r="AJ531" s="10">
        <f t="shared" si="326"/>
        <v>1069.1418247515808</v>
      </c>
      <c r="AK531" s="10">
        <f t="shared" si="327"/>
        <v>1344.9804155374886</v>
      </c>
      <c r="AL531" s="3">
        <f t="shared" si="328"/>
        <v>87.608077689231948</v>
      </c>
      <c r="AM531" s="3">
        <f t="shared" si="329"/>
        <v>91.537961330990498</v>
      </c>
      <c r="AN531" s="3">
        <f t="shared" si="330"/>
        <v>0.63159299660184209</v>
      </c>
      <c r="AO531" s="3">
        <f t="shared" si="331"/>
        <v>0.63007320955337498</v>
      </c>
      <c r="AP531" s="8">
        <f t="shared" si="332"/>
        <v>1.078040139207262</v>
      </c>
      <c r="AQ531" s="8">
        <f t="shared" si="333"/>
        <v>1.2433225118265567</v>
      </c>
      <c r="AR531" s="3">
        <f t="shared" si="334"/>
        <v>5.8656554721720344E+16</v>
      </c>
      <c r="AS531" s="3">
        <f t="shared" si="335"/>
        <v>5.2560901934128176E+16</v>
      </c>
      <c r="AT531" s="3">
        <f t="shared" si="336"/>
        <v>2240.0632204538238</v>
      </c>
      <c r="AU531" s="3">
        <f t="shared" si="337"/>
        <v>1683.5502183999602</v>
      </c>
      <c r="AV531" s="3">
        <f t="shared" si="338"/>
        <v>2240.0632204538238</v>
      </c>
      <c r="AW531" s="3">
        <f t="shared" si="339"/>
        <v>1683.5502183999599</v>
      </c>
      <c r="BE531" s="3">
        <f t="shared" si="340"/>
        <v>19896.227460629798</v>
      </c>
      <c r="BF531" s="3" t="e">
        <f t="shared" si="341"/>
        <v>#DIV/0!</v>
      </c>
      <c r="BG531" s="3" t="e">
        <f t="shared" si="342"/>
        <v>#DIV/0!</v>
      </c>
      <c r="BH531" s="3">
        <f t="shared" si="343"/>
        <v>21515.493890806985</v>
      </c>
      <c r="BI531" s="3">
        <f t="shared" si="344"/>
        <v>2329.9799842221914</v>
      </c>
      <c r="BJ531" s="3">
        <f t="shared" si="345"/>
        <v>1725.2382206503669</v>
      </c>
      <c r="BK531" s="5" t="e">
        <f t="shared" si="352"/>
        <v>#DIV/0!</v>
      </c>
      <c r="BL531" s="5" t="e">
        <f t="shared" si="353"/>
        <v>#DIV/0!</v>
      </c>
      <c r="BM531" s="39" t="e">
        <f t="shared" si="346"/>
        <v>#DIV/0!</v>
      </c>
      <c r="BN531" s="39" t="e">
        <f t="shared" si="347"/>
        <v>#DIV/0!</v>
      </c>
    </row>
    <row r="532" spans="14:66" x14ac:dyDescent="0.2">
      <c r="N532" s="5">
        <v>6.15459522E+16</v>
      </c>
      <c r="O532" s="32">
        <f t="shared" si="311"/>
        <v>1156.7191571174219</v>
      </c>
      <c r="P532" s="36">
        <f t="shared" si="312"/>
        <v>862.51295627726392</v>
      </c>
      <c r="Q532" s="36">
        <f t="shared" si="313"/>
        <v>366.80301647169813</v>
      </c>
      <c r="R532" s="37">
        <f t="shared" si="348"/>
        <v>1229.3159727489619</v>
      </c>
      <c r="S532" s="28">
        <f t="shared" si="314"/>
        <v>862.51295627726392</v>
      </c>
      <c r="T532" s="28">
        <f t="shared" si="315"/>
        <v>366.80301647169813</v>
      </c>
      <c r="U532" s="28">
        <f t="shared" si="349"/>
        <v>1229.3159727489619</v>
      </c>
      <c r="V532" s="30">
        <f t="shared" si="316"/>
        <v>770.6875651240025</v>
      </c>
      <c r="W532" s="30">
        <f t="shared" si="317"/>
        <v>273.33444878959546</v>
      </c>
      <c r="X532" s="30">
        <f t="shared" si="354"/>
        <v>1044.0220139135979</v>
      </c>
      <c r="Z532" s="7">
        <f t="shared" si="318"/>
        <v>1414</v>
      </c>
      <c r="AA532" s="7">
        <f t="shared" si="319"/>
        <v>470.5</v>
      </c>
      <c r="AB532" s="3">
        <f t="shared" si="320"/>
        <v>6.45459522E+16</v>
      </c>
      <c r="AC532" s="3">
        <f t="shared" si="321"/>
        <v>6.15459522E+16</v>
      </c>
      <c r="AD532" s="3">
        <f t="shared" si="322"/>
        <v>6.45459522E+16</v>
      </c>
      <c r="AE532" s="3">
        <f t="shared" si="323"/>
        <v>6.75459522E+16</v>
      </c>
      <c r="AF532" s="3">
        <f t="shared" si="350"/>
        <v>1.260919044E+17</v>
      </c>
      <c r="AG532" s="3">
        <f t="shared" si="351"/>
        <v>1.260919044E+17</v>
      </c>
      <c r="AH532" s="10">
        <f t="shared" si="324"/>
        <v>308.9046644066562</v>
      </c>
      <c r="AI532" s="10">
        <f t="shared" si="325"/>
        <v>299.77986338484374</v>
      </c>
      <c r="AJ532" s="10">
        <f t="shared" si="326"/>
        <v>1042.9253572638122</v>
      </c>
      <c r="AK532" s="10">
        <f t="shared" si="327"/>
        <v>1312.0000994378756</v>
      </c>
      <c r="AL532" s="3">
        <f t="shared" si="328"/>
        <v>85.978389271471045</v>
      </c>
      <c r="AM532" s="3">
        <f t="shared" si="329"/>
        <v>89.925078295820143</v>
      </c>
      <c r="AN532" s="3">
        <f t="shared" si="330"/>
        <v>0.63022887962252339</v>
      </c>
      <c r="AO532" s="3">
        <f t="shared" si="331"/>
        <v>0.6287766743761235</v>
      </c>
      <c r="AP532" s="8">
        <f t="shared" si="332"/>
        <v>1.0815491802869246</v>
      </c>
      <c r="AQ532" s="8">
        <f t="shared" si="333"/>
        <v>1.2485076693080885</v>
      </c>
      <c r="AR532" s="3">
        <f t="shared" si="334"/>
        <v>5.9905366230015032E+16</v>
      </c>
      <c r="AS532" s="3">
        <f t="shared" si="335"/>
        <v>5.358481276915008E+16</v>
      </c>
      <c r="AT532" s="3">
        <f t="shared" si="336"/>
        <v>2211.4632321067002</v>
      </c>
      <c r="AU532" s="3">
        <f t="shared" si="337"/>
        <v>1664.2800337854735</v>
      </c>
      <c r="AV532" s="3">
        <f t="shared" si="338"/>
        <v>2211.4632321067002</v>
      </c>
      <c r="AW532" s="3">
        <f t="shared" si="339"/>
        <v>1664.2800337854735</v>
      </c>
      <c r="BE532" s="3">
        <f t="shared" si="340"/>
        <v>19970.420144459749</v>
      </c>
      <c r="BF532" s="3" t="e">
        <f t="shared" si="341"/>
        <v>#DIV/0!</v>
      </c>
      <c r="BG532" s="3" t="e">
        <f t="shared" si="342"/>
        <v>#DIV/0!</v>
      </c>
      <c r="BH532" s="3">
        <f t="shared" si="343"/>
        <v>21641.219094935524</v>
      </c>
      <c r="BI532" s="3">
        <f t="shared" si="344"/>
        <v>2298.4266854050516</v>
      </c>
      <c r="BJ532" s="3">
        <f t="shared" si="345"/>
        <v>1704.6590334939749</v>
      </c>
      <c r="BK532" s="5" t="e">
        <f t="shared" si="352"/>
        <v>#DIV/0!</v>
      </c>
      <c r="BL532" s="5" t="e">
        <f t="shared" si="353"/>
        <v>#DIV/0!</v>
      </c>
      <c r="BM532" s="39" t="e">
        <f t="shared" si="346"/>
        <v>#DIV/0!</v>
      </c>
      <c r="BN532" s="39" t="e">
        <f t="shared" si="347"/>
        <v>#DIV/0!</v>
      </c>
    </row>
    <row r="533" spans="14:66" x14ac:dyDescent="0.2">
      <c r="N533" s="5">
        <v>6.31948912E+16</v>
      </c>
      <c r="O533" s="32">
        <f t="shared" si="311"/>
        <v>1148.1830787343358</v>
      </c>
      <c r="P533" s="36">
        <f t="shared" si="312"/>
        <v>858.02553730979128</v>
      </c>
      <c r="Q533" s="36">
        <f t="shared" si="313"/>
        <v>365.83487131057552</v>
      </c>
      <c r="R533" s="37">
        <f t="shared" si="348"/>
        <v>1223.8604086203668</v>
      </c>
      <c r="S533" s="28">
        <f t="shared" si="314"/>
        <v>858.02553730979128</v>
      </c>
      <c r="T533" s="28">
        <f t="shared" si="315"/>
        <v>365.83487131057552</v>
      </c>
      <c r="U533" s="28">
        <f t="shared" si="349"/>
        <v>1223.8604086203668</v>
      </c>
      <c r="V533" s="30">
        <f t="shared" si="316"/>
        <v>764.7415560399786</v>
      </c>
      <c r="W533" s="30">
        <f t="shared" si="317"/>
        <v>271.08749770978642</v>
      </c>
      <c r="X533" s="30">
        <f t="shared" si="354"/>
        <v>1035.8290537497651</v>
      </c>
      <c r="Z533" s="7">
        <f t="shared" si="318"/>
        <v>1414</v>
      </c>
      <c r="AA533" s="7">
        <f t="shared" si="319"/>
        <v>470.5</v>
      </c>
      <c r="AB533" s="3">
        <f t="shared" si="320"/>
        <v>6.61948912E+16</v>
      </c>
      <c r="AC533" s="3">
        <f t="shared" si="321"/>
        <v>6.31948912E+16</v>
      </c>
      <c r="AD533" s="3">
        <f t="shared" si="322"/>
        <v>6.61948912E+16</v>
      </c>
      <c r="AE533" s="3">
        <f t="shared" si="323"/>
        <v>6.91948912E+16</v>
      </c>
      <c r="AF533" s="3">
        <f t="shared" si="350"/>
        <v>1.293897824E+17</v>
      </c>
      <c r="AG533" s="3">
        <f t="shared" si="351"/>
        <v>1.293897824E+17</v>
      </c>
      <c r="AH533" s="10">
        <f t="shared" si="324"/>
        <v>303.80426192805271</v>
      </c>
      <c r="AI533" s="10">
        <f t="shared" si="325"/>
        <v>295.04560769040279</v>
      </c>
      <c r="AJ533" s="10">
        <f t="shared" si="326"/>
        <v>1016.3433464777543</v>
      </c>
      <c r="AK533" s="10">
        <f t="shared" si="327"/>
        <v>1278.5599298690149</v>
      </c>
      <c r="AL533" s="3">
        <f t="shared" si="328"/>
        <v>84.313683388387943</v>
      </c>
      <c r="AM533" s="3">
        <f t="shared" si="329"/>
        <v>88.274512999093744</v>
      </c>
      <c r="AN533" s="3">
        <f t="shared" si="330"/>
        <v>0.6288032569233335</v>
      </c>
      <c r="AO533" s="3">
        <f t="shared" si="331"/>
        <v>0.62742083277972116</v>
      </c>
      <c r="AP533" s="8">
        <f t="shared" si="332"/>
        <v>1.0852407169470288</v>
      </c>
      <c r="AQ533" s="8">
        <f t="shared" si="333"/>
        <v>1.2539666617200051</v>
      </c>
      <c r="AR533" s="3">
        <f t="shared" si="334"/>
        <v>6.1231220238195848E+16</v>
      </c>
      <c r="AS533" s="3">
        <f t="shared" si="335"/>
        <v>5.467066048429812E+16</v>
      </c>
      <c r="AT533" s="3">
        <f t="shared" si="336"/>
        <v>2182.2011462279552</v>
      </c>
      <c r="AU533" s="3">
        <f t="shared" si="337"/>
        <v>1644.5334669427252</v>
      </c>
      <c r="AV533" s="3">
        <f t="shared" si="338"/>
        <v>2182.2011462279552</v>
      </c>
      <c r="AW533" s="3">
        <f t="shared" si="339"/>
        <v>1644.5334669427252</v>
      </c>
      <c r="BE533" s="3">
        <f t="shared" si="340"/>
        <v>20049.555327217586</v>
      </c>
      <c r="BF533" s="3" t="e">
        <f t="shared" si="341"/>
        <v>#DIV/0!</v>
      </c>
      <c r="BG533" s="3" t="e">
        <f t="shared" si="342"/>
        <v>#DIV/0!</v>
      </c>
      <c r="BH533" s="3">
        <f t="shared" si="343"/>
        <v>21774.953110470327</v>
      </c>
      <c r="BI533" s="3">
        <f t="shared" si="344"/>
        <v>2266.2037202834613</v>
      </c>
      <c r="BJ533" s="3">
        <f t="shared" si="345"/>
        <v>1683.5967103051473</v>
      </c>
      <c r="BK533" s="5" t="e">
        <f t="shared" si="352"/>
        <v>#DIV/0!</v>
      </c>
      <c r="BL533" s="5" t="e">
        <f t="shared" si="353"/>
        <v>#DIV/0!</v>
      </c>
      <c r="BM533" s="39" t="e">
        <f t="shared" si="346"/>
        <v>#DIV/0!</v>
      </c>
      <c r="BN533" s="39" t="e">
        <f t="shared" si="347"/>
        <v>#DIV/0!</v>
      </c>
    </row>
    <row r="534" spans="14:66" x14ac:dyDescent="0.2">
      <c r="N534" s="5">
        <v>6.46563663E+16</v>
      </c>
      <c r="O534" s="32">
        <f t="shared" ref="O534:O566" si="355">$AF$3*(1+EXP(LN(10)*($AF$4*LOG(($F$3+N534)/$AF$5))))/(1+$AF$6*EXP(LN(10)*($AF$4*LOG(($F$3+N534)/$AF$5))))</f>
        <v>1140.7742828832436</v>
      </c>
      <c r="P534" s="36">
        <f t="shared" ref="P534:P566" si="356">(1/Z534+1/AT534)^-1</f>
        <v>854.14455315801672</v>
      </c>
      <c r="Q534" s="36">
        <f t="shared" ref="Q534:Q566" si="357">(1/AA534+1/AU534)^-1</f>
        <v>364.99449530745477</v>
      </c>
      <c r="R534" s="37">
        <f t="shared" si="348"/>
        <v>1219.1390484654714</v>
      </c>
      <c r="S534" s="28">
        <f t="shared" ref="S534:S566" si="358">(1/Z534+1/AV534)^-1</f>
        <v>854.14455315801672</v>
      </c>
      <c r="T534" s="28">
        <f t="shared" ref="T534:T566" si="359">(1/AA534+1/AW534)^-1</f>
        <v>364.99449530745477</v>
      </c>
      <c r="U534" s="28">
        <f t="shared" si="349"/>
        <v>1219.1390484654714</v>
      </c>
      <c r="V534" s="30">
        <f t="shared" ref="V534:V566" si="360">65+1265/(1+(N534/(85000000000000000))^0.72)</f>
        <v>759.59007162625971</v>
      </c>
      <c r="W534" s="30">
        <f t="shared" ref="W534:W566" si="361">47.7+447.3/(1+(N534/(63000000000000000))^0.76)</f>
        <v>269.14450185061531</v>
      </c>
      <c r="X534" s="30">
        <f t="shared" si="354"/>
        <v>1028.7345734768751</v>
      </c>
      <c r="Z534" s="7">
        <f t="shared" ref="Z534:Z566" si="362">$AM$4</f>
        <v>1414</v>
      </c>
      <c r="AA534" s="7">
        <f t="shared" ref="AA534:AA566" si="363">$AN$4</f>
        <v>470.5</v>
      </c>
      <c r="AB534" s="3">
        <f t="shared" ref="AB534:AB566" si="364">$F$4+N534</f>
        <v>6.76563663E+16</v>
      </c>
      <c r="AC534" s="3">
        <f t="shared" ref="AC534:AC566" si="365">$F$3+N534</f>
        <v>6.46563663E+16</v>
      </c>
      <c r="AD534" s="3">
        <f t="shared" ref="AD534:AD566" si="366">$F$3+$F$4+AC534</f>
        <v>6.76563663E+16</v>
      </c>
      <c r="AE534" s="3">
        <f t="shared" ref="AE534:AE566" si="367">$F$3+$F$4+AB534</f>
        <v>7.06563663E+16</v>
      </c>
      <c r="AF534" s="3">
        <f t="shared" si="350"/>
        <v>1.323127326E+17</v>
      </c>
      <c r="AG534" s="3">
        <f t="shared" si="351"/>
        <v>1.323127326E+17</v>
      </c>
      <c r="AH534" s="10">
        <f t="shared" ref="AH534:AH566" si="368">39700000000000*(1/AD534*($F$5/300)^3)^0.66</f>
        <v>299.45687803675509</v>
      </c>
      <c r="AI534" s="10">
        <f t="shared" ref="AI534:AI566" si="369">39700000000000*(1/AE534*($F$5/300)^3)^0.66</f>
        <v>291.00346272554998</v>
      </c>
      <c r="AJ534" s="10">
        <f t="shared" ref="AJ534:AJ566" si="370">136000000000000000000/AF534*$AM$9*($F$5/300)^2</f>
        <v>993.89107805671938</v>
      </c>
      <c r="AK534" s="10">
        <f t="shared" ref="AK534:AK566" si="371">136000000000000000000/AG534*$AN$9*($F$5/300)^2</f>
        <v>1250.314976195353</v>
      </c>
      <c r="AL534" s="3">
        <f t="shared" ref="AL534:AL566" si="372">($AT$12/AH534+$AT$13/AJ534)^-1</f>
        <v>82.897695115970009</v>
      </c>
      <c r="AM534" s="3">
        <f t="shared" ref="AM534:AM566" si="373">($AT$12/AI534+$AT$13/AK534)^-1</f>
        <v>86.868144366967144</v>
      </c>
      <c r="AN534" s="3">
        <f t="shared" ref="AN534:AN566" si="374">1-$AQ$3/(($AQ$4+(1/$AM$9*$F$5/300)^$AQ$6*AL534)^$AQ$5)+$AQ$7/((($AM$9*300/$F$5)^$AQ$9*AL534)^$AQ$8)</f>
        <v>0.62756397021904964</v>
      </c>
      <c r="AO534" s="3">
        <f t="shared" ref="AO534:AO566" si="375">1-$AQ$3/(($AQ$4+(1/$AN$9*$F$5/300)^$AQ$6*AM534)^$AQ$5)+$AQ$7/((($AN$9*300/$F$5)^$AQ$9*AM534)^$AQ$8)</f>
        <v>0.62624152526094112</v>
      </c>
      <c r="AP534" s="8">
        <f t="shared" ref="AP534:AP566" si="376">($AT$3*AL534^$AT$8+$AT$4+$AT$5*$AT$15)/(AL534^$AT$8+$AT$6+$AT$7*$AT$15)</f>
        <v>1.0884699035579253</v>
      </c>
      <c r="AQ534" s="8">
        <f t="shared" ref="AQ534:AQ566" si="377">($AT$3*AM534^$AT$8+$AT$4+$AT$5*$AT$14)/(AM534^$AT$8+$AT$6+$AT$7*$AT$14)</f>
        <v>1.2587453816665379</v>
      </c>
      <c r="AR534" s="3">
        <f t="shared" ref="AR534:AR566" si="378">$F$4+AN534*$F$3+AC534/AP534</f>
        <v>6.2401152102281504E+16</v>
      </c>
      <c r="AS534" s="3">
        <f t="shared" ref="AS534:AS566" si="379">$F$3+AO534*$F$4+AB534/AQ534</f>
        <v>5.5627772862597728E+16</v>
      </c>
      <c r="AT534" s="3">
        <f t="shared" ref="AT534:AT566" si="380">$AM$12*AD534/AR534*($AM$6/AD534)^$AM$7+$AM$13*(AB534+AC534)/AR534</f>
        <v>2157.2718546870196</v>
      </c>
      <c r="AU534" s="3">
        <f t="shared" ref="AU534:AU566" si="381">$AN$12*AE534/AS534*($AN$6/AE534)^$AN$7+$AN$13*(AB534+AC534)/AS534</f>
        <v>1627.6867310629673</v>
      </c>
      <c r="AV534" s="3">
        <f t="shared" ref="AV534:AV566" si="382">$AM$12/((AD534/AR534*($AM$6/AD534)^$AM$7)^-1+(($F$7-1)/$BA$3)^$BA$4)+$AM$13*(AB534+AC534)/AR534</f>
        <v>2157.2718546870201</v>
      </c>
      <c r="AW534" s="3">
        <f t="shared" ref="AW534:AW566" si="383">$AN$12/((AE534/AS534*($AN$6/AE534)^$AN$7)^-1+(($F$7-1)/$BA$3)^$BA$4)+$AN$13*(AB534+AC534)/AS534</f>
        <v>1627.6867310629673</v>
      </c>
      <c r="BE534" s="3">
        <f t="shared" ref="BE534:BE566" si="384">($AM$12*($AM$6/$F$4)^$AM$7+$AM$13*(AF534/$F$4))</f>
        <v>20119.69382180988</v>
      </c>
      <c r="BF534" s="3" t="e">
        <f t="shared" ref="BF534:BF566" si="385">($AN$12*($AN$6/$F$3)^$AN$7+$AN$13*(AG534/$F$3))</f>
        <v>#DIV/0!</v>
      </c>
      <c r="BG534" s="3" t="e">
        <f t="shared" ref="BG534:BG566" si="386">($AM$12*($AM$6/$F$3)^$AM$7+$AM$13*(AF534/$F$3))/AN534</f>
        <v>#DIV/0!</v>
      </c>
      <c r="BH534" s="3">
        <f t="shared" ref="BH534:BH566" si="387">($AN$12*($AN$6/$F$4)^$AN$7+$AN$13*(AG534/$F$4))/AO534</f>
        <v>21893.184482366614</v>
      </c>
      <c r="BI534" s="3">
        <f t="shared" ref="BI534:BI566" si="388">($AM$12*($AM$6/AC534)^$AM$7+$AM$13*(AF534/AC534))*AP534</f>
        <v>2238.80009490559</v>
      </c>
      <c r="BJ534" s="3">
        <f t="shared" ref="BJ534:BJ566" si="389">($AN$12*($AN$6/AB534)^$AN$7+$AN$13*(AG534/AB534))*AQ534</f>
        <v>1665.6477789417033</v>
      </c>
      <c r="BK534" s="5" t="e">
        <f t="shared" si="352"/>
        <v>#DIV/0!</v>
      </c>
      <c r="BL534" s="5" t="e">
        <f t="shared" si="353"/>
        <v>#DIV/0!</v>
      </c>
      <c r="BM534" s="39" t="e">
        <f t="shared" ref="BM534:BM566" si="390">BK534/P534</f>
        <v>#DIV/0!</v>
      </c>
      <c r="BN534" s="39" t="e">
        <f t="shared" ref="BN534:BN566" si="391">BL534/Q534</f>
        <v>#DIV/0!</v>
      </c>
    </row>
    <row r="535" spans="14:66" x14ac:dyDescent="0.2">
      <c r="N535" s="5">
        <v>6.54994341E+16</v>
      </c>
      <c r="O535" s="32">
        <f t="shared" si="355"/>
        <v>1136.5654880677712</v>
      </c>
      <c r="P535" s="36">
        <f t="shared" si="356"/>
        <v>851.94543437595235</v>
      </c>
      <c r="Q535" s="36">
        <f t="shared" si="357"/>
        <v>364.51703985960978</v>
      </c>
      <c r="R535" s="37">
        <f t="shared" ref="R535:R566" si="392">P535+Q535</f>
        <v>1216.4624742355622</v>
      </c>
      <c r="S535" s="28">
        <f t="shared" si="358"/>
        <v>851.94543437595223</v>
      </c>
      <c r="T535" s="28">
        <f t="shared" si="359"/>
        <v>364.51703985960978</v>
      </c>
      <c r="U535" s="28">
        <f t="shared" ref="U535:U566" si="393">S535+T535</f>
        <v>1216.462474235562</v>
      </c>
      <c r="V535" s="30">
        <f t="shared" si="360"/>
        <v>756.66734370169263</v>
      </c>
      <c r="W535" s="30">
        <f t="shared" si="361"/>
        <v>268.04367068376814</v>
      </c>
      <c r="X535" s="30">
        <f t="shared" si="354"/>
        <v>1024.7110143854607</v>
      </c>
      <c r="Z535" s="7">
        <f t="shared" si="362"/>
        <v>1414</v>
      </c>
      <c r="AA535" s="7">
        <f t="shared" si="363"/>
        <v>470.5</v>
      </c>
      <c r="AB535" s="3">
        <f t="shared" si="364"/>
        <v>6.84994341E+16</v>
      </c>
      <c r="AC535" s="3">
        <f t="shared" si="365"/>
        <v>6.54994341E+16</v>
      </c>
      <c r="AD535" s="3">
        <f t="shared" si="366"/>
        <v>6.84994341E+16</v>
      </c>
      <c r="AE535" s="3">
        <f t="shared" si="367"/>
        <v>7.14994341E+16</v>
      </c>
      <c r="AF535" s="3">
        <f t="shared" ref="AF535:AF566" si="394">AB535+AC535</f>
        <v>1.339988682E+17</v>
      </c>
      <c r="AG535" s="3">
        <f t="shared" ref="AG535:AG566" si="395">AB535+AC535</f>
        <v>1.339988682E+17</v>
      </c>
      <c r="AH535" s="10">
        <f t="shared" si="368"/>
        <v>297.01925528984088</v>
      </c>
      <c r="AI535" s="10">
        <f t="shared" si="369"/>
        <v>288.73424443649736</v>
      </c>
      <c r="AJ535" s="10">
        <f t="shared" si="370"/>
        <v>981.38474011711412</v>
      </c>
      <c r="AK535" s="10">
        <f t="shared" si="371"/>
        <v>1234.5820030673294</v>
      </c>
      <c r="AL535" s="3">
        <f t="shared" si="372"/>
        <v>82.104937954108593</v>
      </c>
      <c r="AM535" s="3">
        <f t="shared" si="373"/>
        <v>86.079805666869177</v>
      </c>
      <c r="AN535" s="3">
        <f t="shared" si="374"/>
        <v>0.62685907372770466</v>
      </c>
      <c r="AO535" s="3">
        <f t="shared" si="375"/>
        <v>0.62557046950915074</v>
      </c>
      <c r="AP535" s="8">
        <f t="shared" si="376"/>
        <v>1.0903149983570224</v>
      </c>
      <c r="AQ535" s="8">
        <f t="shared" si="377"/>
        <v>1.2614772722961372</v>
      </c>
      <c r="AR535" s="3">
        <f t="shared" si="378"/>
        <v>6.3073863240164552E+16</v>
      </c>
      <c r="AS535" s="3">
        <f t="shared" si="379"/>
        <v>5.6177677113060152E+16</v>
      </c>
      <c r="AT535" s="3">
        <f t="shared" si="380"/>
        <v>2143.2987433703629</v>
      </c>
      <c r="AU535" s="3">
        <f t="shared" si="381"/>
        <v>1618.2343560395179</v>
      </c>
      <c r="AV535" s="3">
        <f t="shared" si="382"/>
        <v>2143.2987433703624</v>
      </c>
      <c r="AW535" s="3">
        <f t="shared" si="383"/>
        <v>1618.2343560395182</v>
      </c>
      <c r="BE535" s="3">
        <f t="shared" si="384"/>
        <v>20160.153974932735</v>
      </c>
      <c r="BF535" s="3" t="e">
        <f t="shared" si="385"/>
        <v>#DIV/0!</v>
      </c>
      <c r="BG535" s="3" t="e">
        <f t="shared" si="386"/>
        <v>#DIV/0!</v>
      </c>
      <c r="BH535" s="3">
        <f t="shared" si="387"/>
        <v>21961.265876073845</v>
      </c>
      <c r="BI535" s="3">
        <f t="shared" si="388"/>
        <v>2223.4593368111664</v>
      </c>
      <c r="BJ535" s="3">
        <f t="shared" si="389"/>
        <v>1655.5851350757559</v>
      </c>
      <c r="BK535" s="5" t="e">
        <f t="shared" ref="BK535:BK566" si="396">(1/Z535+1/BE535+1/BG535+1/BI535)^(-1)</f>
        <v>#DIV/0!</v>
      </c>
      <c r="BL535" s="5" t="e">
        <f t="shared" ref="BL535:BL566" si="397">(1/AA535+1/BF535+1/BH535+1/BJ535)^(-1)</f>
        <v>#DIV/0!</v>
      </c>
      <c r="BM535" s="39" t="e">
        <f t="shared" si="390"/>
        <v>#DIV/0!</v>
      </c>
      <c r="BN535" s="39" t="e">
        <f t="shared" si="391"/>
        <v>#DIV/0!</v>
      </c>
    </row>
    <row r="536" spans="14:66" x14ac:dyDescent="0.2">
      <c r="N536" s="3">
        <v>7E+16</v>
      </c>
      <c r="O536" s="32">
        <f t="shared" si="355"/>
        <v>1114.8633797970022</v>
      </c>
      <c r="P536" s="36">
        <f t="shared" si="356"/>
        <v>840.66792415597956</v>
      </c>
      <c r="Q536" s="36">
        <f t="shared" si="357"/>
        <v>362.05412552420518</v>
      </c>
      <c r="R536" s="37">
        <f t="shared" si="392"/>
        <v>1202.7220496801847</v>
      </c>
      <c r="S536" s="28">
        <f t="shared" si="358"/>
        <v>840.66792415597956</v>
      </c>
      <c r="T536" s="28">
        <f t="shared" si="359"/>
        <v>362.05412552420523</v>
      </c>
      <c r="U536" s="28">
        <f t="shared" si="393"/>
        <v>1202.7220496801847</v>
      </c>
      <c r="V536" s="30">
        <f t="shared" si="360"/>
        <v>741.63747040099963</v>
      </c>
      <c r="W536" s="30">
        <f t="shared" si="361"/>
        <v>262.40050724094101</v>
      </c>
      <c r="X536" s="30">
        <f t="shared" si="354"/>
        <v>1004.0379776419406</v>
      </c>
      <c r="Z536" s="7">
        <f t="shared" si="362"/>
        <v>1414</v>
      </c>
      <c r="AA536" s="7">
        <f t="shared" si="363"/>
        <v>470.5</v>
      </c>
      <c r="AB536" s="3">
        <f t="shared" si="364"/>
        <v>7.3E+16</v>
      </c>
      <c r="AC536" s="3">
        <f t="shared" si="365"/>
        <v>7E+16</v>
      </c>
      <c r="AD536" s="3">
        <f t="shared" si="366"/>
        <v>7.3E+16</v>
      </c>
      <c r="AE536" s="3">
        <f t="shared" si="367"/>
        <v>7.6E+16</v>
      </c>
      <c r="AF536" s="3">
        <f t="shared" si="394"/>
        <v>1.43E+17</v>
      </c>
      <c r="AG536" s="3">
        <f t="shared" si="395"/>
        <v>1.43E+17</v>
      </c>
      <c r="AH536" s="10">
        <f t="shared" si="368"/>
        <v>284.80324047808813</v>
      </c>
      <c r="AI536" s="10">
        <f t="shared" si="369"/>
        <v>277.33267660104752</v>
      </c>
      <c r="AJ536" s="10">
        <f t="shared" si="370"/>
        <v>919.61149961149954</v>
      </c>
      <c r="AK536" s="10">
        <f t="shared" si="371"/>
        <v>1156.8712665112664</v>
      </c>
      <c r="AL536" s="3">
        <f t="shared" si="372"/>
        <v>78.145401158084042</v>
      </c>
      <c r="AM536" s="3">
        <f t="shared" si="373"/>
        <v>82.131932651244355</v>
      </c>
      <c r="AN536" s="3">
        <f t="shared" si="374"/>
        <v>0.62321267550042769</v>
      </c>
      <c r="AO536" s="3">
        <f t="shared" si="375"/>
        <v>0.62209608680907125</v>
      </c>
      <c r="AP536" s="8">
        <f t="shared" si="376"/>
        <v>1.0999562927229762</v>
      </c>
      <c r="AQ536" s="8">
        <f t="shared" si="377"/>
        <v>1.2757688440186685</v>
      </c>
      <c r="AR536" s="3">
        <f t="shared" si="378"/>
        <v>6.6638892256993968E+16</v>
      </c>
      <c r="AS536" s="3">
        <f t="shared" si="379"/>
        <v>5.9086685468161328E+16</v>
      </c>
      <c r="AT536" s="3">
        <f t="shared" si="380"/>
        <v>2073.3262533874895</v>
      </c>
      <c r="AU536" s="3">
        <f t="shared" si="381"/>
        <v>1570.7971085350964</v>
      </c>
      <c r="AV536" s="3">
        <f t="shared" si="382"/>
        <v>2073.3262533874895</v>
      </c>
      <c r="AW536" s="3">
        <f t="shared" si="383"/>
        <v>1570.7971085350966</v>
      </c>
      <c r="BE536" s="3">
        <f t="shared" si="384"/>
        <v>20376.143229241221</v>
      </c>
      <c r="BF536" s="3" t="e">
        <f t="shared" si="385"/>
        <v>#DIV/0!</v>
      </c>
      <c r="BG536" s="3" t="e">
        <f t="shared" si="386"/>
        <v>#DIV/0!</v>
      </c>
      <c r="BH536" s="3">
        <f t="shared" si="387"/>
        <v>22323.317929039327</v>
      </c>
      <c r="BI536" s="3">
        <f t="shared" si="388"/>
        <v>2146.8439017611236</v>
      </c>
      <c r="BJ536" s="3">
        <f t="shared" si="389"/>
        <v>1605.1728464940843</v>
      </c>
      <c r="BK536" s="5" t="e">
        <f t="shared" si="396"/>
        <v>#DIV/0!</v>
      </c>
      <c r="BL536" s="5" t="e">
        <f t="shared" si="397"/>
        <v>#DIV/0!</v>
      </c>
      <c r="BM536" s="39" t="e">
        <f t="shared" si="390"/>
        <v>#DIV/0!</v>
      </c>
      <c r="BN536" s="39" t="e">
        <f t="shared" si="391"/>
        <v>#DIV/0!</v>
      </c>
    </row>
    <row r="537" spans="14:66" x14ac:dyDescent="0.2">
      <c r="N537" s="3">
        <v>8E+16</v>
      </c>
      <c r="O537" s="32">
        <f t="shared" si="355"/>
        <v>1070.7895722651258</v>
      </c>
      <c r="P537" s="36">
        <f t="shared" si="356"/>
        <v>818.0596425950464</v>
      </c>
      <c r="Q537" s="36">
        <f t="shared" si="357"/>
        <v>357.04342140304618</v>
      </c>
      <c r="R537" s="37">
        <f t="shared" si="392"/>
        <v>1175.1030639980927</v>
      </c>
      <c r="S537" s="28">
        <f t="shared" si="358"/>
        <v>818.0596425950464</v>
      </c>
      <c r="T537" s="28">
        <f t="shared" si="359"/>
        <v>357.04342140304618</v>
      </c>
      <c r="U537" s="28">
        <f t="shared" si="393"/>
        <v>1175.1030639980927</v>
      </c>
      <c r="V537" s="30">
        <f t="shared" si="360"/>
        <v>711.30203504053577</v>
      </c>
      <c r="W537" s="30">
        <f t="shared" si="361"/>
        <v>251.10288043622967</v>
      </c>
      <c r="X537" s="30">
        <f t="shared" si="354"/>
        <v>962.40491547676538</v>
      </c>
      <c r="Z537" s="7">
        <f t="shared" si="362"/>
        <v>1414</v>
      </c>
      <c r="AA537" s="7">
        <f t="shared" si="363"/>
        <v>470.5</v>
      </c>
      <c r="AB537" s="3">
        <f t="shared" si="364"/>
        <v>8.3E+16</v>
      </c>
      <c r="AC537" s="3">
        <f t="shared" si="365"/>
        <v>8E+16</v>
      </c>
      <c r="AD537" s="3">
        <f t="shared" si="366"/>
        <v>8.3E+16</v>
      </c>
      <c r="AE537" s="3">
        <f t="shared" si="367"/>
        <v>8.6E+16</v>
      </c>
      <c r="AF537" s="3">
        <f t="shared" si="394"/>
        <v>1.63E+17</v>
      </c>
      <c r="AG537" s="3">
        <f t="shared" si="395"/>
        <v>1.63E+17</v>
      </c>
      <c r="AH537" s="10">
        <f t="shared" si="368"/>
        <v>261.66550446475117</v>
      </c>
      <c r="AI537" s="10">
        <f t="shared" si="369"/>
        <v>255.60481828011913</v>
      </c>
      <c r="AJ537" s="10">
        <f t="shared" si="370"/>
        <v>806.77573278800276</v>
      </c>
      <c r="AK537" s="10">
        <f t="shared" si="371"/>
        <v>1014.9238718473075</v>
      </c>
      <c r="AL537" s="3">
        <f t="shared" si="372"/>
        <v>70.709821311799743</v>
      </c>
      <c r="AM537" s="3">
        <f t="shared" si="373"/>
        <v>74.671273387469853</v>
      </c>
      <c r="AN537" s="3">
        <f t="shared" si="374"/>
        <v>0.61573007751051556</v>
      </c>
      <c r="AO537" s="3">
        <f t="shared" si="375"/>
        <v>0.6149519741337659</v>
      </c>
      <c r="AP537" s="8">
        <f t="shared" si="376"/>
        <v>1.1202472029877761</v>
      </c>
      <c r="AQ537" s="8">
        <f t="shared" si="377"/>
        <v>1.3059328811435382</v>
      </c>
      <c r="AR537" s="3">
        <f t="shared" si="378"/>
        <v>7.441280941084656E+16</v>
      </c>
      <c r="AS537" s="3">
        <f t="shared" si="379"/>
        <v>6.5400955319577952E+16</v>
      </c>
      <c r="AT537" s="3">
        <f t="shared" si="380"/>
        <v>1941.0270176472877</v>
      </c>
      <c r="AU537" s="3">
        <f t="shared" si="381"/>
        <v>1480.645122984904</v>
      </c>
      <c r="AV537" s="3">
        <f t="shared" si="382"/>
        <v>1941.0270176472877</v>
      </c>
      <c r="AW537" s="3">
        <f t="shared" si="383"/>
        <v>1480.645122984904</v>
      </c>
      <c r="BE537" s="3">
        <f t="shared" si="384"/>
        <v>20856.05899785264</v>
      </c>
      <c r="BF537" s="3" t="e">
        <f t="shared" si="385"/>
        <v>#DIV/0!</v>
      </c>
      <c r="BG537" s="3" t="e">
        <f t="shared" si="386"/>
        <v>#DIV/0!</v>
      </c>
      <c r="BH537" s="3">
        <f t="shared" si="387"/>
        <v>23120.766764951852</v>
      </c>
      <c r="BI537" s="3">
        <f t="shared" si="388"/>
        <v>2002.9025091835465</v>
      </c>
      <c r="BJ537" s="3">
        <f t="shared" si="389"/>
        <v>1509.7617454129233</v>
      </c>
      <c r="BK537" s="5" t="e">
        <f t="shared" si="396"/>
        <v>#DIV/0!</v>
      </c>
      <c r="BL537" s="5" t="e">
        <f t="shared" si="397"/>
        <v>#DIV/0!</v>
      </c>
      <c r="BM537" s="39" t="e">
        <f t="shared" si="390"/>
        <v>#DIV/0!</v>
      </c>
      <c r="BN537" s="39" t="e">
        <f t="shared" si="391"/>
        <v>#DIV/0!</v>
      </c>
    </row>
    <row r="538" spans="14:66" x14ac:dyDescent="0.2">
      <c r="N538" s="3">
        <v>9E+16</v>
      </c>
      <c r="O538" s="32">
        <f t="shared" si="355"/>
        <v>1031.5753797428624</v>
      </c>
      <c r="P538" s="36">
        <f t="shared" si="356"/>
        <v>798.23623010329811</v>
      </c>
      <c r="Q538" s="36">
        <f t="shared" si="357"/>
        <v>352.56868532982958</v>
      </c>
      <c r="R538" s="37">
        <f t="shared" si="392"/>
        <v>1150.8049154331277</v>
      </c>
      <c r="S538" s="28">
        <f t="shared" si="358"/>
        <v>798.23623010329811</v>
      </c>
      <c r="T538" s="28">
        <f t="shared" si="359"/>
        <v>352.56868532982958</v>
      </c>
      <c r="U538" s="28">
        <f t="shared" si="393"/>
        <v>1150.8049154331277</v>
      </c>
      <c r="V538" s="30">
        <f t="shared" si="360"/>
        <v>684.48686576506941</v>
      </c>
      <c r="W538" s="30">
        <f t="shared" si="361"/>
        <v>241.2215290429321</v>
      </c>
      <c r="X538" s="30">
        <f t="shared" si="354"/>
        <v>925.70839480800146</v>
      </c>
      <c r="Z538" s="7">
        <f t="shared" si="362"/>
        <v>1414</v>
      </c>
      <c r="AA538" s="7">
        <f t="shared" si="363"/>
        <v>470.5</v>
      </c>
      <c r="AB538" s="3">
        <f t="shared" si="364"/>
        <v>9.3E+16</v>
      </c>
      <c r="AC538" s="3">
        <f t="shared" si="365"/>
        <v>9E+16</v>
      </c>
      <c r="AD538" s="3">
        <f t="shared" si="366"/>
        <v>9.3E+16</v>
      </c>
      <c r="AE538" s="3">
        <f t="shared" si="367"/>
        <v>9.6E+16</v>
      </c>
      <c r="AF538" s="3">
        <f t="shared" si="394"/>
        <v>1.83E+17</v>
      </c>
      <c r="AG538" s="3">
        <f t="shared" si="395"/>
        <v>1.83E+17</v>
      </c>
      <c r="AH538" s="10">
        <f t="shared" si="368"/>
        <v>242.73883765560458</v>
      </c>
      <c r="AI538" s="10">
        <f t="shared" si="369"/>
        <v>237.70537397742325</v>
      </c>
      <c r="AJ538" s="10">
        <f t="shared" si="370"/>
        <v>718.60352155434123</v>
      </c>
      <c r="AK538" s="10">
        <f t="shared" si="371"/>
        <v>904.00323011536125</v>
      </c>
      <c r="AL538" s="3">
        <f t="shared" si="372"/>
        <v>64.694654503476286</v>
      </c>
      <c r="AM538" s="3">
        <f t="shared" si="373"/>
        <v>68.590695475697387</v>
      </c>
      <c r="AN538" s="3">
        <f t="shared" si="374"/>
        <v>0.60895582860390962</v>
      </c>
      <c r="AO538" s="3">
        <f t="shared" si="375"/>
        <v>0.6084696481572206</v>
      </c>
      <c r="AP538" s="8">
        <f t="shared" si="376"/>
        <v>1.1392023004011498</v>
      </c>
      <c r="AQ538" s="8">
        <f t="shared" si="377"/>
        <v>1.3342105339752042</v>
      </c>
      <c r="AR538" s="3">
        <f t="shared" si="378"/>
        <v>8.2002649457702208E+16</v>
      </c>
      <c r="AS538" s="3">
        <f t="shared" si="379"/>
        <v>7.1529550556149552E+16</v>
      </c>
      <c r="AT538" s="3">
        <f t="shared" si="380"/>
        <v>1833.0179275656487</v>
      </c>
      <c r="AU538" s="3">
        <f t="shared" si="381"/>
        <v>1406.6116952196021</v>
      </c>
      <c r="AV538" s="3">
        <f t="shared" si="382"/>
        <v>1833.0179275656487</v>
      </c>
      <c r="AW538" s="3">
        <f t="shared" si="383"/>
        <v>1406.6116952196023</v>
      </c>
      <c r="BE538" s="3">
        <f t="shared" si="384"/>
        <v>21335.97476646406</v>
      </c>
      <c r="BF538" s="3" t="e">
        <f t="shared" si="385"/>
        <v>#DIV/0!</v>
      </c>
      <c r="BG538" s="3" t="e">
        <f t="shared" si="386"/>
        <v>#DIV/0!</v>
      </c>
      <c r="BH538" s="3">
        <f t="shared" si="387"/>
        <v>23910.927434095403</v>
      </c>
      <c r="BI538" s="3">
        <f t="shared" si="388"/>
        <v>1886.2519730750926</v>
      </c>
      <c r="BJ538" s="3">
        <f t="shared" si="389"/>
        <v>1431.7851238775781</v>
      </c>
      <c r="BK538" s="5" t="e">
        <f t="shared" si="396"/>
        <v>#DIV/0!</v>
      </c>
      <c r="BL538" s="5" t="e">
        <f t="shared" si="397"/>
        <v>#DIV/0!</v>
      </c>
      <c r="BM538" s="39" t="e">
        <f t="shared" si="390"/>
        <v>#DIV/0!</v>
      </c>
      <c r="BN538" s="39" t="e">
        <f t="shared" si="391"/>
        <v>#DIV/0!</v>
      </c>
    </row>
    <row r="539" spans="14:66" x14ac:dyDescent="0.2">
      <c r="N539" s="3">
        <v>1E+17</v>
      </c>
      <c r="O539" s="32">
        <f t="shared" si="355"/>
        <v>996.39164585719595</v>
      </c>
      <c r="P539" s="36">
        <f t="shared" si="356"/>
        <v>780.65006340638172</v>
      </c>
      <c r="Q539" s="36">
        <f t="shared" si="357"/>
        <v>348.53471657190744</v>
      </c>
      <c r="R539" s="37">
        <f t="shared" si="392"/>
        <v>1129.184779978289</v>
      </c>
      <c r="S539" s="28">
        <f t="shared" si="358"/>
        <v>780.65006340638172</v>
      </c>
      <c r="T539" s="28">
        <f t="shared" si="359"/>
        <v>348.53471657190744</v>
      </c>
      <c r="U539" s="28">
        <f t="shared" si="393"/>
        <v>1129.184779978289</v>
      </c>
      <c r="V539" s="30">
        <f t="shared" si="360"/>
        <v>660.53660594794269</v>
      </c>
      <c r="W539" s="30">
        <f t="shared" si="361"/>
        <v>232.48156078201521</v>
      </c>
      <c r="X539" s="30">
        <f t="shared" si="354"/>
        <v>893.0181667299579</v>
      </c>
      <c r="Z539" s="7">
        <f t="shared" si="362"/>
        <v>1414</v>
      </c>
      <c r="AA539" s="7">
        <f t="shared" si="363"/>
        <v>470.5</v>
      </c>
      <c r="AB539" s="3">
        <f t="shared" si="364"/>
        <v>1.03E+17</v>
      </c>
      <c r="AC539" s="3">
        <f t="shared" si="365"/>
        <v>1E+17</v>
      </c>
      <c r="AD539" s="3">
        <f t="shared" si="366"/>
        <v>1.03E+17</v>
      </c>
      <c r="AE539" s="3">
        <f t="shared" si="367"/>
        <v>1.06E+17</v>
      </c>
      <c r="AF539" s="3">
        <f t="shared" si="394"/>
        <v>2.03E+17</v>
      </c>
      <c r="AG539" s="3">
        <f t="shared" si="395"/>
        <v>2.03E+17</v>
      </c>
      <c r="AH539" s="10">
        <f t="shared" si="368"/>
        <v>226.9161705359019</v>
      </c>
      <c r="AI539" s="10">
        <f t="shared" si="369"/>
        <v>222.65689220013485</v>
      </c>
      <c r="AJ539" s="10">
        <f t="shared" si="370"/>
        <v>647.80514504652433</v>
      </c>
      <c r="AK539" s="10">
        <f t="shared" si="371"/>
        <v>814.93887246852762</v>
      </c>
      <c r="AL539" s="3">
        <f t="shared" si="372"/>
        <v>59.716518607131185</v>
      </c>
      <c r="AM539" s="3">
        <f t="shared" si="373"/>
        <v>63.527627680664466</v>
      </c>
      <c r="AN539" s="3">
        <f t="shared" si="374"/>
        <v>0.60275611486338709</v>
      </c>
      <c r="AO539" s="3">
        <f t="shared" si="375"/>
        <v>0.60252689913985447</v>
      </c>
      <c r="AP539" s="8">
        <f t="shared" si="376"/>
        <v>1.157034176000741</v>
      </c>
      <c r="AQ539" s="8">
        <f t="shared" si="377"/>
        <v>1.3608951895808254</v>
      </c>
      <c r="AR539" s="3">
        <f t="shared" si="378"/>
        <v>8.9427870562689376E+16</v>
      </c>
      <c r="AS539" s="3">
        <f t="shared" si="379"/>
        <v>7.7493056543451056E+16</v>
      </c>
      <c r="AT539" s="3">
        <f t="shared" si="380"/>
        <v>1742.85829346327</v>
      </c>
      <c r="AU539" s="3">
        <f t="shared" si="381"/>
        <v>1344.5267336566626</v>
      </c>
      <c r="AV539" s="3">
        <f t="shared" si="382"/>
        <v>1742.85829346327</v>
      </c>
      <c r="AW539" s="3">
        <f t="shared" si="383"/>
        <v>1344.5267336566628</v>
      </c>
      <c r="BE539" s="3">
        <f t="shared" si="384"/>
        <v>21815.890535075483</v>
      </c>
      <c r="BF539" s="3" t="e">
        <f t="shared" si="385"/>
        <v>#DIV/0!</v>
      </c>
      <c r="BG539" s="3" t="e">
        <f t="shared" si="386"/>
        <v>#DIV/0!</v>
      </c>
      <c r="BH539" s="3">
        <f t="shared" si="387"/>
        <v>24695.969692842511</v>
      </c>
      <c r="BI539" s="3">
        <f t="shared" si="388"/>
        <v>1789.4533915047773</v>
      </c>
      <c r="BJ539" s="3">
        <f t="shared" si="389"/>
        <v>1366.6461290680693</v>
      </c>
      <c r="BK539" s="5" t="e">
        <f t="shared" si="396"/>
        <v>#DIV/0!</v>
      </c>
      <c r="BL539" s="5" t="e">
        <f t="shared" si="397"/>
        <v>#DIV/0!</v>
      </c>
      <c r="BM539" s="39" t="e">
        <f t="shared" si="390"/>
        <v>#DIV/0!</v>
      </c>
      <c r="BN539" s="39" t="e">
        <f t="shared" si="391"/>
        <v>#DIV/0!</v>
      </c>
    </row>
    <row r="540" spans="14:66" x14ac:dyDescent="0.2">
      <c r="N540" s="3">
        <v>2E+17</v>
      </c>
      <c r="O540" s="32">
        <f t="shared" si="355"/>
        <v>772.19419440890545</v>
      </c>
      <c r="P540" s="36">
        <f t="shared" si="356"/>
        <v>671.25430406688906</v>
      </c>
      <c r="Q540" s="36">
        <f t="shared" si="357"/>
        <v>322.06101640519915</v>
      </c>
      <c r="R540" s="37">
        <f t="shared" si="392"/>
        <v>993.31532047208816</v>
      </c>
      <c r="S540" s="28">
        <f t="shared" si="358"/>
        <v>671.25430406688906</v>
      </c>
      <c r="T540" s="28">
        <f t="shared" si="359"/>
        <v>322.06101640519921</v>
      </c>
      <c r="U540" s="28">
        <f t="shared" si="393"/>
        <v>993.31532047208827</v>
      </c>
      <c r="V540" s="30">
        <f t="shared" si="360"/>
        <v>508.60211619011477</v>
      </c>
      <c r="W540" s="30">
        <f t="shared" si="361"/>
        <v>179.02955713673174</v>
      </c>
      <c r="X540" s="30">
        <f t="shared" si="354"/>
        <v>687.63167332684657</v>
      </c>
      <c r="Z540" s="7">
        <f t="shared" si="362"/>
        <v>1414</v>
      </c>
      <c r="AA540" s="7">
        <f t="shared" si="363"/>
        <v>470.5</v>
      </c>
      <c r="AB540" s="3">
        <f t="shared" si="364"/>
        <v>2.03E+17</v>
      </c>
      <c r="AC540" s="3">
        <f t="shared" si="365"/>
        <v>2E+17</v>
      </c>
      <c r="AD540" s="3">
        <f t="shared" si="366"/>
        <v>2.03E+17</v>
      </c>
      <c r="AE540" s="3">
        <f t="shared" si="367"/>
        <v>2.06E+17</v>
      </c>
      <c r="AF540" s="3">
        <f t="shared" si="394"/>
        <v>4.03E+17</v>
      </c>
      <c r="AG540" s="3">
        <f t="shared" si="395"/>
        <v>4.03E+17</v>
      </c>
      <c r="AH540" s="10">
        <f t="shared" si="368"/>
        <v>145.00755471507603</v>
      </c>
      <c r="AI540" s="10">
        <f t="shared" si="369"/>
        <v>143.61031956715146</v>
      </c>
      <c r="AJ540" s="10">
        <f t="shared" si="370"/>
        <v>326.31375792666114</v>
      </c>
      <c r="AK540" s="10">
        <f t="shared" si="371"/>
        <v>410.50270747173971</v>
      </c>
      <c r="AL540" s="3">
        <f t="shared" si="372"/>
        <v>34.856835031757036</v>
      </c>
      <c r="AM540" s="3">
        <f t="shared" si="373"/>
        <v>37.810218779521627</v>
      </c>
      <c r="AN540" s="3">
        <f t="shared" si="374"/>
        <v>0.55856011361468438</v>
      </c>
      <c r="AO540" s="3">
        <f t="shared" si="375"/>
        <v>0.55998181465335428</v>
      </c>
      <c r="AP540" s="8">
        <f t="shared" si="376"/>
        <v>1.2972185305347459</v>
      </c>
      <c r="AQ540" s="8">
        <f t="shared" si="377"/>
        <v>1.5731971935252715</v>
      </c>
      <c r="AR540" s="3">
        <f t="shared" si="378"/>
        <v>1.5717602762547264E+17</v>
      </c>
      <c r="AS540" s="3">
        <f t="shared" si="379"/>
        <v>1.3071653464935458E+17</v>
      </c>
      <c r="AT540" s="3">
        <f t="shared" si="380"/>
        <v>1277.898466659117</v>
      </c>
      <c r="AU540" s="3">
        <f t="shared" si="381"/>
        <v>1020.8215156759779</v>
      </c>
      <c r="AV540" s="3">
        <f t="shared" si="382"/>
        <v>1277.898466659117</v>
      </c>
      <c r="AW540" s="3">
        <f t="shared" si="383"/>
        <v>1020.8215156759782</v>
      </c>
      <c r="BE540" s="3">
        <f t="shared" si="384"/>
        <v>26615.048221189689</v>
      </c>
      <c r="BF540" s="3" t="e">
        <f t="shared" si="385"/>
        <v>#DIV/0!</v>
      </c>
      <c r="BG540" s="3" t="e">
        <f t="shared" si="386"/>
        <v>#DIV/0!</v>
      </c>
      <c r="BH540" s="3">
        <f t="shared" si="387"/>
        <v>32481.609112562732</v>
      </c>
      <c r="BI540" s="3">
        <f t="shared" si="388"/>
        <v>1297.978576496738</v>
      </c>
      <c r="BJ540" s="3">
        <f t="shared" si="389"/>
        <v>1030.4953058341589</v>
      </c>
      <c r="BK540" s="5" t="e">
        <f t="shared" si="396"/>
        <v>#DIV/0!</v>
      </c>
      <c r="BL540" s="5" t="e">
        <f t="shared" si="397"/>
        <v>#DIV/0!</v>
      </c>
      <c r="BM540" s="39" t="e">
        <f t="shared" si="390"/>
        <v>#DIV/0!</v>
      </c>
      <c r="BN540" s="39" t="e">
        <f t="shared" si="391"/>
        <v>#DIV/0!</v>
      </c>
    </row>
    <row r="541" spans="14:66" x14ac:dyDescent="0.2">
      <c r="N541" s="3">
        <v>3E+17</v>
      </c>
      <c r="O541" s="32">
        <f t="shared" si="355"/>
        <v>655.76878997851065</v>
      </c>
      <c r="P541" s="36">
        <f t="shared" si="356"/>
        <v>614.78034315971831</v>
      </c>
      <c r="Q541" s="36">
        <f t="shared" si="357"/>
        <v>307.47870238547767</v>
      </c>
      <c r="R541" s="37">
        <f t="shared" si="392"/>
        <v>922.25904554519593</v>
      </c>
      <c r="S541" s="28">
        <f t="shared" si="358"/>
        <v>614.78034315971831</v>
      </c>
      <c r="T541" s="28">
        <f t="shared" si="359"/>
        <v>307.47870238547773</v>
      </c>
      <c r="U541" s="28">
        <f t="shared" si="393"/>
        <v>922.25904554519605</v>
      </c>
      <c r="V541" s="30">
        <f t="shared" si="360"/>
        <v>428.56898015222106</v>
      </c>
      <c r="W541" s="30">
        <f t="shared" si="361"/>
        <v>152.349661735963</v>
      </c>
      <c r="X541" s="30">
        <f t="shared" si="354"/>
        <v>580.91864188818408</v>
      </c>
      <c r="Z541" s="7">
        <f t="shared" si="362"/>
        <v>1414</v>
      </c>
      <c r="AA541" s="7">
        <f t="shared" si="363"/>
        <v>470.5</v>
      </c>
      <c r="AB541" s="3">
        <f t="shared" si="364"/>
        <v>3.03E+17</v>
      </c>
      <c r="AC541" s="3">
        <f t="shared" si="365"/>
        <v>3E+17</v>
      </c>
      <c r="AD541" s="3">
        <f t="shared" si="366"/>
        <v>3.03E+17</v>
      </c>
      <c r="AE541" s="3">
        <f t="shared" si="367"/>
        <v>3.06E+17</v>
      </c>
      <c r="AF541" s="3">
        <f t="shared" si="394"/>
        <v>6.03E+17</v>
      </c>
      <c r="AG541" s="3">
        <f t="shared" si="395"/>
        <v>6.03E+17</v>
      </c>
      <c r="AH541" s="10">
        <f t="shared" si="368"/>
        <v>111.32325063825095</v>
      </c>
      <c r="AI541" s="10">
        <f t="shared" si="369"/>
        <v>110.60171788985785</v>
      </c>
      <c r="AJ541" s="10">
        <f t="shared" si="370"/>
        <v>218.08365579509857</v>
      </c>
      <c r="AK541" s="10">
        <f t="shared" si="371"/>
        <v>274.34923899023397</v>
      </c>
      <c r="AL541" s="3">
        <f t="shared" si="372"/>
        <v>25.225946264813317</v>
      </c>
      <c r="AM541" s="3">
        <f t="shared" si="373"/>
        <v>27.635038048278531</v>
      </c>
      <c r="AN541" s="3">
        <f t="shared" si="374"/>
        <v>0.52982899544850692</v>
      </c>
      <c r="AO541" s="3">
        <f t="shared" si="375"/>
        <v>0.53223434692122651</v>
      </c>
      <c r="AP541" s="8">
        <f t="shared" si="376"/>
        <v>1.3999860119795906</v>
      </c>
      <c r="AQ541" s="8">
        <f t="shared" si="377"/>
        <v>1.7315284721795376</v>
      </c>
      <c r="AR541" s="3">
        <f t="shared" si="378"/>
        <v>2.1728785533063846E+17</v>
      </c>
      <c r="AS541" s="3">
        <f t="shared" si="379"/>
        <v>1.7658660639395712E+17</v>
      </c>
      <c r="AT541" s="3">
        <f t="shared" si="380"/>
        <v>1087.6852161827708</v>
      </c>
      <c r="AU541" s="3">
        <f t="shared" si="381"/>
        <v>887.42226684054924</v>
      </c>
      <c r="AV541" s="3">
        <f t="shared" si="382"/>
        <v>1087.6852161827708</v>
      </c>
      <c r="AW541" s="3">
        <f t="shared" si="383"/>
        <v>887.42226684054936</v>
      </c>
      <c r="BE541" s="3">
        <f t="shared" si="384"/>
        <v>31414.205907303898</v>
      </c>
      <c r="BF541" s="3" t="e">
        <f t="shared" si="385"/>
        <v>#DIV/0!</v>
      </c>
      <c r="BG541" s="3" t="e">
        <f t="shared" si="386"/>
        <v>#DIV/0!</v>
      </c>
      <c r="BH541" s="3">
        <f t="shared" si="387"/>
        <v>40392.422833111974</v>
      </c>
      <c r="BI541" s="3">
        <f t="shared" si="388"/>
        <v>1100.3273109131105</v>
      </c>
      <c r="BJ541" s="3">
        <f t="shared" si="389"/>
        <v>893.51665766677706</v>
      </c>
      <c r="BK541" s="5" t="e">
        <f t="shared" si="396"/>
        <v>#DIV/0!</v>
      </c>
      <c r="BL541" s="5" t="e">
        <f t="shared" si="397"/>
        <v>#DIV/0!</v>
      </c>
      <c r="BM541" s="39" t="e">
        <f t="shared" si="390"/>
        <v>#DIV/0!</v>
      </c>
      <c r="BN541" s="39" t="e">
        <f t="shared" si="391"/>
        <v>#DIV/0!</v>
      </c>
    </row>
    <row r="542" spans="14:66" x14ac:dyDescent="0.2">
      <c r="N542" s="3">
        <v>4E+17</v>
      </c>
      <c r="O542" s="32">
        <f t="shared" si="355"/>
        <v>582.91197035529865</v>
      </c>
      <c r="P542" s="36">
        <f t="shared" si="356"/>
        <v>578.95930274447505</v>
      </c>
      <c r="Q542" s="36">
        <f t="shared" si="357"/>
        <v>297.94757461872337</v>
      </c>
      <c r="R542" s="37">
        <f t="shared" si="392"/>
        <v>876.90687736319842</v>
      </c>
      <c r="S542" s="28">
        <f t="shared" si="358"/>
        <v>578.95930274447505</v>
      </c>
      <c r="T542" s="28">
        <f t="shared" si="359"/>
        <v>297.94757461872337</v>
      </c>
      <c r="U542" s="28">
        <f t="shared" si="393"/>
        <v>876.90687736319842</v>
      </c>
      <c r="V542" s="30">
        <f t="shared" si="360"/>
        <v>377.34474314793545</v>
      </c>
      <c r="W542" s="30">
        <f t="shared" si="361"/>
        <v>135.84784524468236</v>
      </c>
      <c r="X542" s="30">
        <f t="shared" si="354"/>
        <v>513.19258839261784</v>
      </c>
      <c r="Z542" s="7">
        <f t="shared" si="362"/>
        <v>1414</v>
      </c>
      <c r="AA542" s="7">
        <f t="shared" si="363"/>
        <v>470.5</v>
      </c>
      <c r="AB542" s="3">
        <f t="shared" si="364"/>
        <v>4.03E+17</v>
      </c>
      <c r="AC542" s="3">
        <f t="shared" si="365"/>
        <v>4E+17</v>
      </c>
      <c r="AD542" s="3">
        <f t="shared" si="366"/>
        <v>4.03E+17</v>
      </c>
      <c r="AE542" s="3">
        <f t="shared" si="367"/>
        <v>4.06E+17</v>
      </c>
      <c r="AF542" s="3">
        <f t="shared" si="394"/>
        <v>8.03E+17</v>
      </c>
      <c r="AG542" s="3">
        <f t="shared" si="395"/>
        <v>8.03E+17</v>
      </c>
      <c r="AH542" s="10">
        <f t="shared" si="368"/>
        <v>92.222455948209941</v>
      </c>
      <c r="AI542" s="10">
        <f t="shared" si="369"/>
        <v>91.772134278056996</v>
      </c>
      <c r="AJ542" s="10">
        <f t="shared" si="370"/>
        <v>163.76643143766429</v>
      </c>
      <c r="AK542" s="10">
        <f t="shared" si="371"/>
        <v>206.0181707485817</v>
      </c>
      <c r="AL542" s="3">
        <f t="shared" si="372"/>
        <v>19.984595254235202</v>
      </c>
      <c r="AM542" s="3">
        <f t="shared" si="373"/>
        <v>22.038319239677364</v>
      </c>
      <c r="AN542" s="3">
        <f t="shared" si="374"/>
        <v>0.5080850228878806</v>
      </c>
      <c r="AO542" s="3">
        <f t="shared" si="375"/>
        <v>0.51121464097067848</v>
      </c>
      <c r="AP542" s="8">
        <f t="shared" si="376"/>
        <v>1.4833118703714614</v>
      </c>
      <c r="AQ542" s="8">
        <f t="shared" si="377"/>
        <v>1.8615947502047694</v>
      </c>
      <c r="AR542" s="3">
        <f t="shared" si="378"/>
        <v>2.726668232688175E+17</v>
      </c>
      <c r="AS542" s="3">
        <f t="shared" si="379"/>
        <v>2.1801470133654694E+17</v>
      </c>
      <c r="AT542" s="3">
        <f t="shared" si="380"/>
        <v>980.36952782216167</v>
      </c>
      <c r="AU542" s="3">
        <f t="shared" si="381"/>
        <v>812.41589939031076</v>
      </c>
      <c r="AV542" s="3">
        <f t="shared" si="382"/>
        <v>980.36952782216167</v>
      </c>
      <c r="AW542" s="3">
        <f t="shared" si="383"/>
        <v>812.41589939031076</v>
      </c>
      <c r="BE542" s="3">
        <f t="shared" si="384"/>
        <v>36213.363593418107</v>
      </c>
      <c r="BF542" s="3" t="e">
        <f t="shared" si="385"/>
        <v>#DIV/0!</v>
      </c>
      <c r="BG542" s="3" t="e">
        <f t="shared" si="386"/>
        <v>#DIV/0!</v>
      </c>
      <c r="BH542" s="3">
        <f t="shared" si="387"/>
        <v>48526.308075757632</v>
      </c>
      <c r="BI542" s="3">
        <f t="shared" si="388"/>
        <v>989.60010978349976</v>
      </c>
      <c r="BJ542" s="3">
        <f t="shared" si="389"/>
        <v>816.85137077547347</v>
      </c>
      <c r="BK542" s="5" t="e">
        <f t="shared" si="396"/>
        <v>#DIV/0!</v>
      </c>
      <c r="BL542" s="5" t="e">
        <f t="shared" si="397"/>
        <v>#DIV/0!</v>
      </c>
      <c r="BM542" s="39" t="e">
        <f t="shared" si="390"/>
        <v>#DIV/0!</v>
      </c>
      <c r="BN542" s="39" t="e">
        <f t="shared" si="391"/>
        <v>#DIV/0!</v>
      </c>
    </row>
    <row r="543" spans="14:66" x14ac:dyDescent="0.2">
      <c r="N543" s="3">
        <v>5E+17</v>
      </c>
      <c r="O543" s="32">
        <f t="shared" si="355"/>
        <v>532.48812828122368</v>
      </c>
      <c r="P543" s="36">
        <f t="shared" si="356"/>
        <v>553.7793416194246</v>
      </c>
      <c r="Q543" s="36">
        <f t="shared" si="357"/>
        <v>291.15210164168582</v>
      </c>
      <c r="R543" s="37">
        <f t="shared" si="392"/>
        <v>844.93144326111042</v>
      </c>
      <c r="S543" s="28">
        <f t="shared" si="358"/>
        <v>553.77934161942449</v>
      </c>
      <c r="T543" s="28">
        <f t="shared" si="359"/>
        <v>291.15210164168582</v>
      </c>
      <c r="U543" s="28">
        <f t="shared" si="393"/>
        <v>844.9314432611103</v>
      </c>
      <c r="V543" s="30">
        <f t="shared" si="360"/>
        <v>341.10456913768985</v>
      </c>
      <c r="W543" s="30">
        <f t="shared" si="361"/>
        <v>124.45732728231047</v>
      </c>
      <c r="X543" s="30">
        <f t="shared" si="354"/>
        <v>465.56189642000032</v>
      </c>
      <c r="Z543" s="7">
        <f t="shared" si="362"/>
        <v>1414</v>
      </c>
      <c r="AA543" s="7">
        <f t="shared" si="363"/>
        <v>470.5</v>
      </c>
      <c r="AB543" s="3">
        <f t="shared" si="364"/>
        <v>5.03E+17</v>
      </c>
      <c r="AC543" s="3">
        <f t="shared" si="365"/>
        <v>5E+17</v>
      </c>
      <c r="AD543" s="3">
        <f t="shared" si="366"/>
        <v>5.03E+17</v>
      </c>
      <c r="AE543" s="3">
        <f t="shared" si="367"/>
        <v>5.06E+17</v>
      </c>
      <c r="AF543" s="3">
        <f t="shared" si="394"/>
        <v>1.003E+18</v>
      </c>
      <c r="AG543" s="3">
        <f t="shared" si="395"/>
        <v>1.003E+18</v>
      </c>
      <c r="AH543" s="10">
        <f t="shared" si="368"/>
        <v>79.671527532023376</v>
      </c>
      <c r="AI543" s="10">
        <f t="shared" si="369"/>
        <v>79.359454323139758</v>
      </c>
      <c r="AJ543" s="10">
        <f t="shared" si="370"/>
        <v>131.11111111111111</v>
      </c>
      <c r="AK543" s="10">
        <f t="shared" si="371"/>
        <v>164.93777777777777</v>
      </c>
      <c r="AL543" s="3">
        <f t="shared" si="372"/>
        <v>16.649784957434232</v>
      </c>
      <c r="AM543" s="3">
        <f t="shared" si="373"/>
        <v>18.452108613340151</v>
      </c>
      <c r="AN543" s="3">
        <f t="shared" si="374"/>
        <v>0.49041853800456608</v>
      </c>
      <c r="AO543" s="3">
        <f t="shared" si="375"/>
        <v>0.49412879557211964</v>
      </c>
      <c r="AP543" s="8">
        <f t="shared" si="376"/>
        <v>1.5542284022521462</v>
      </c>
      <c r="AQ543" s="8">
        <f t="shared" si="377"/>
        <v>1.9735234007913984</v>
      </c>
      <c r="AR543" s="3">
        <f t="shared" si="378"/>
        <v>3.247030388039993E+17</v>
      </c>
      <c r="AS543" s="3">
        <f t="shared" si="379"/>
        <v>2.5635648607983021E+17</v>
      </c>
      <c r="AT543" s="3">
        <f t="shared" si="380"/>
        <v>910.28270644418194</v>
      </c>
      <c r="AU543" s="3">
        <f t="shared" si="381"/>
        <v>763.80635109941761</v>
      </c>
      <c r="AV543" s="3">
        <f t="shared" si="382"/>
        <v>910.28270644418183</v>
      </c>
      <c r="AW543" s="3">
        <f t="shared" si="383"/>
        <v>763.80635109941761</v>
      </c>
      <c r="BE543" s="3">
        <f t="shared" si="384"/>
        <v>41012.521279532317</v>
      </c>
      <c r="BF543" s="3" t="e">
        <f t="shared" si="385"/>
        <v>#DIV/0!</v>
      </c>
      <c r="BG543" s="3" t="e">
        <f t="shared" si="386"/>
        <v>#DIV/0!</v>
      </c>
      <c r="BH543" s="3">
        <f t="shared" si="387"/>
        <v>56901.123322433188</v>
      </c>
      <c r="BI543" s="3">
        <f t="shared" si="388"/>
        <v>917.57209530528178</v>
      </c>
      <c r="BJ543" s="3">
        <f t="shared" si="389"/>
        <v>767.2922440170255</v>
      </c>
      <c r="BK543" s="5" t="e">
        <f t="shared" si="396"/>
        <v>#DIV/0!</v>
      </c>
      <c r="BL543" s="5" t="e">
        <f t="shared" si="397"/>
        <v>#DIV/0!</v>
      </c>
      <c r="BM543" s="39" t="e">
        <f t="shared" si="390"/>
        <v>#DIV/0!</v>
      </c>
      <c r="BN543" s="39" t="e">
        <f t="shared" si="391"/>
        <v>#DIV/0!</v>
      </c>
    </row>
    <row r="544" spans="14:66" x14ac:dyDescent="0.2">
      <c r="N544" s="3">
        <v>6E+17</v>
      </c>
      <c r="O544" s="32">
        <f t="shared" si="355"/>
        <v>495.27973088787638</v>
      </c>
      <c r="P544" s="36">
        <f t="shared" si="356"/>
        <v>534.93431891426656</v>
      </c>
      <c r="Q544" s="36">
        <f t="shared" si="357"/>
        <v>286.04048491650104</v>
      </c>
      <c r="R544" s="37">
        <f t="shared" si="392"/>
        <v>820.97480383076754</v>
      </c>
      <c r="S544" s="28">
        <f t="shared" si="358"/>
        <v>534.93431891426644</v>
      </c>
      <c r="T544" s="28">
        <f t="shared" si="359"/>
        <v>286.04048491650104</v>
      </c>
      <c r="U544" s="28">
        <f t="shared" si="393"/>
        <v>820.97480383076754</v>
      </c>
      <c r="V544" s="30">
        <f t="shared" si="360"/>
        <v>313.81911798508685</v>
      </c>
      <c r="W544" s="30">
        <f t="shared" si="361"/>
        <v>116.04296829318622</v>
      </c>
      <c r="X544" s="30">
        <f t="shared" si="354"/>
        <v>429.86208627827307</v>
      </c>
      <c r="Z544" s="7">
        <f t="shared" si="362"/>
        <v>1414</v>
      </c>
      <c r="AA544" s="7">
        <f t="shared" si="363"/>
        <v>470.5</v>
      </c>
      <c r="AB544" s="3">
        <f t="shared" si="364"/>
        <v>6.03E+17</v>
      </c>
      <c r="AC544" s="3">
        <f t="shared" si="365"/>
        <v>6E+17</v>
      </c>
      <c r="AD544" s="3">
        <f t="shared" si="366"/>
        <v>6.03E+17</v>
      </c>
      <c r="AE544" s="3">
        <f t="shared" si="367"/>
        <v>6.06E+17</v>
      </c>
      <c r="AF544" s="3">
        <f t="shared" si="394"/>
        <v>1.203E+18</v>
      </c>
      <c r="AG544" s="3">
        <f t="shared" si="395"/>
        <v>1.203E+18</v>
      </c>
      <c r="AH544" s="10">
        <f t="shared" si="368"/>
        <v>70.685215770198397</v>
      </c>
      <c r="AI544" s="10">
        <f t="shared" si="369"/>
        <v>70.454069278786307</v>
      </c>
      <c r="AJ544" s="10">
        <f t="shared" si="370"/>
        <v>109.31375265539855</v>
      </c>
      <c r="AK544" s="10">
        <f t="shared" si="371"/>
        <v>137.51670084049138</v>
      </c>
      <c r="AL544" s="3">
        <f t="shared" si="372"/>
        <v>14.325312513777657</v>
      </c>
      <c r="AM544" s="3">
        <f t="shared" si="373"/>
        <v>15.939102346287225</v>
      </c>
      <c r="AN544" s="3">
        <f t="shared" si="374"/>
        <v>0.47545565952455549</v>
      </c>
      <c r="AO544" s="3">
        <f t="shared" si="375"/>
        <v>0.47965326480689308</v>
      </c>
      <c r="AP544" s="8">
        <f t="shared" si="376"/>
        <v>1.6163595934928798</v>
      </c>
      <c r="AQ544" s="8">
        <f t="shared" si="377"/>
        <v>2.0725501397954007</v>
      </c>
      <c r="AR544" s="3">
        <f t="shared" si="378"/>
        <v>3.7420452801188083E+17</v>
      </c>
      <c r="AS544" s="3">
        <f t="shared" si="379"/>
        <v>2.9238487633544454E+17</v>
      </c>
      <c r="AT544" s="3">
        <f t="shared" si="380"/>
        <v>860.45575799358619</v>
      </c>
      <c r="AU544" s="3">
        <f t="shared" si="381"/>
        <v>729.60209231978479</v>
      </c>
      <c r="AV544" s="3">
        <f t="shared" si="382"/>
        <v>860.45575799358608</v>
      </c>
      <c r="AW544" s="3">
        <f t="shared" si="383"/>
        <v>729.60209231978479</v>
      </c>
      <c r="BE544" s="3">
        <f t="shared" si="384"/>
        <v>45811.678965646526</v>
      </c>
      <c r="BF544" s="3" t="e">
        <f t="shared" si="385"/>
        <v>#DIV/0!</v>
      </c>
      <c r="BG544" s="3" t="e">
        <f t="shared" si="386"/>
        <v>#DIV/0!</v>
      </c>
      <c r="BH544" s="3">
        <f t="shared" si="387"/>
        <v>65517.343909042283</v>
      </c>
      <c r="BI544" s="3">
        <f t="shared" si="388"/>
        <v>866.49643574999618</v>
      </c>
      <c r="BJ544" s="3">
        <f t="shared" si="389"/>
        <v>732.47478929397221</v>
      </c>
      <c r="BK544" s="5" t="e">
        <f t="shared" si="396"/>
        <v>#DIV/0!</v>
      </c>
      <c r="BL544" s="5" t="e">
        <f t="shared" si="397"/>
        <v>#DIV/0!</v>
      </c>
      <c r="BM544" s="39" t="e">
        <f t="shared" si="390"/>
        <v>#DIV/0!</v>
      </c>
      <c r="BN544" s="39" t="e">
        <f t="shared" si="391"/>
        <v>#DIV/0!</v>
      </c>
    </row>
    <row r="545" spans="14:66" x14ac:dyDescent="0.2">
      <c r="N545" s="3">
        <v>7E+17</v>
      </c>
      <c r="O545" s="32">
        <f t="shared" si="355"/>
        <v>466.56896634252985</v>
      </c>
      <c r="P545" s="36">
        <f t="shared" si="356"/>
        <v>520.21765921412293</v>
      </c>
      <c r="Q545" s="36">
        <f t="shared" si="357"/>
        <v>282.0524045043631</v>
      </c>
      <c r="R545" s="37">
        <f t="shared" si="392"/>
        <v>802.27006371848597</v>
      </c>
      <c r="S545" s="28">
        <f t="shared" si="358"/>
        <v>520.21765921412282</v>
      </c>
      <c r="T545" s="28">
        <f t="shared" si="359"/>
        <v>282.0524045043631</v>
      </c>
      <c r="U545" s="28">
        <f t="shared" si="393"/>
        <v>802.27006371848597</v>
      </c>
      <c r="V545" s="30">
        <f t="shared" si="360"/>
        <v>292.378758748623</v>
      </c>
      <c r="W545" s="30">
        <f t="shared" si="361"/>
        <v>109.53191943880636</v>
      </c>
      <c r="X545" s="30">
        <f t="shared" si="354"/>
        <v>401.91067818742937</v>
      </c>
      <c r="Z545" s="7">
        <f t="shared" si="362"/>
        <v>1414</v>
      </c>
      <c r="AA545" s="7">
        <f t="shared" si="363"/>
        <v>470.5</v>
      </c>
      <c r="AB545" s="3">
        <f t="shared" si="364"/>
        <v>7.03E+17</v>
      </c>
      <c r="AC545" s="3">
        <f t="shared" si="365"/>
        <v>7E+17</v>
      </c>
      <c r="AD545" s="3">
        <f t="shared" si="366"/>
        <v>7.03E+17</v>
      </c>
      <c r="AE545" s="3">
        <f t="shared" si="367"/>
        <v>7.06E+17</v>
      </c>
      <c r="AF545" s="3">
        <f t="shared" si="394"/>
        <v>1.403E+18</v>
      </c>
      <c r="AG545" s="3">
        <f t="shared" si="395"/>
        <v>1.403E+18</v>
      </c>
      <c r="AH545" s="10">
        <f t="shared" si="368"/>
        <v>63.87743953473408</v>
      </c>
      <c r="AI545" s="10">
        <f t="shared" si="369"/>
        <v>63.698163516651654</v>
      </c>
      <c r="AJ545" s="10">
        <f t="shared" si="370"/>
        <v>93.730894115783627</v>
      </c>
      <c r="AK545" s="10">
        <f t="shared" si="371"/>
        <v>117.91346479765582</v>
      </c>
      <c r="AL545" s="3">
        <f t="shared" si="372"/>
        <v>12.60463144876452</v>
      </c>
      <c r="AM545" s="3">
        <f t="shared" si="373"/>
        <v>14.070946519399795</v>
      </c>
      <c r="AN545" s="3">
        <f t="shared" si="374"/>
        <v>0.46243061148193659</v>
      </c>
      <c r="AO545" s="3">
        <f t="shared" si="375"/>
        <v>0.46704916643843963</v>
      </c>
      <c r="AP545" s="8">
        <f t="shared" si="376"/>
        <v>1.671863984636371</v>
      </c>
      <c r="AQ545" s="8">
        <f t="shared" si="377"/>
        <v>2.161800562036877</v>
      </c>
      <c r="AR545" s="3">
        <f t="shared" si="378"/>
        <v>4.2169434740664589E+17</v>
      </c>
      <c r="AS545" s="3">
        <f t="shared" si="379"/>
        <v>3.2659303260902413E+17</v>
      </c>
      <c r="AT545" s="3">
        <f t="shared" si="380"/>
        <v>823.00548641628848</v>
      </c>
      <c r="AU545" s="3">
        <f t="shared" si="381"/>
        <v>704.20456132790139</v>
      </c>
      <c r="AV545" s="3">
        <f t="shared" si="382"/>
        <v>823.00548641628836</v>
      </c>
      <c r="AW545" s="3">
        <f t="shared" si="383"/>
        <v>704.20456132790139</v>
      </c>
      <c r="BE545" s="3">
        <f t="shared" si="384"/>
        <v>50610.836651760728</v>
      </c>
      <c r="BF545" s="3" t="e">
        <f t="shared" si="385"/>
        <v>#DIV/0!</v>
      </c>
      <c r="BG545" s="3" t="e">
        <f t="shared" si="386"/>
        <v>#DIV/0!</v>
      </c>
      <c r="BH545" s="3">
        <f t="shared" si="387"/>
        <v>74370.611868889842</v>
      </c>
      <c r="BI545" s="3">
        <f t="shared" si="388"/>
        <v>828.17654857683021</v>
      </c>
      <c r="BJ545" s="3">
        <f t="shared" si="389"/>
        <v>706.64908061692358</v>
      </c>
      <c r="BK545" s="5" t="e">
        <f t="shared" si="396"/>
        <v>#DIV/0!</v>
      </c>
      <c r="BL545" s="5" t="e">
        <f t="shared" si="397"/>
        <v>#DIV/0!</v>
      </c>
      <c r="BM545" s="39" t="e">
        <f t="shared" si="390"/>
        <v>#DIV/0!</v>
      </c>
      <c r="BN545" s="39" t="e">
        <f t="shared" si="391"/>
        <v>#DIV/0!</v>
      </c>
    </row>
    <row r="546" spans="14:66" x14ac:dyDescent="0.2">
      <c r="N546" s="3">
        <v>8E+17</v>
      </c>
      <c r="O546" s="32">
        <f t="shared" si="355"/>
        <v>443.67157850964827</v>
      </c>
      <c r="P546" s="36">
        <f t="shared" si="356"/>
        <v>508.36472513220218</v>
      </c>
      <c r="Q546" s="36">
        <f t="shared" si="357"/>
        <v>278.85715892540844</v>
      </c>
      <c r="R546" s="37">
        <f t="shared" si="392"/>
        <v>787.22188405761062</v>
      </c>
      <c r="S546" s="28">
        <f t="shared" si="358"/>
        <v>508.36472513220207</v>
      </c>
      <c r="T546" s="28">
        <f t="shared" si="359"/>
        <v>278.85715892540844</v>
      </c>
      <c r="U546" s="28">
        <f t="shared" si="393"/>
        <v>787.22188405761051</v>
      </c>
      <c r="V546" s="30">
        <f t="shared" si="360"/>
        <v>274.99596763620571</v>
      </c>
      <c r="W546" s="30">
        <f t="shared" si="361"/>
        <v>104.32019830291404</v>
      </c>
      <c r="X546" s="30">
        <f t="shared" si="354"/>
        <v>379.31616593911974</v>
      </c>
      <c r="Z546" s="7">
        <f t="shared" si="362"/>
        <v>1414</v>
      </c>
      <c r="AA546" s="7">
        <f t="shared" si="363"/>
        <v>470.5</v>
      </c>
      <c r="AB546" s="3">
        <f t="shared" si="364"/>
        <v>8.03E+17</v>
      </c>
      <c r="AC546" s="3">
        <f t="shared" si="365"/>
        <v>8E+17</v>
      </c>
      <c r="AD546" s="3">
        <f t="shared" si="366"/>
        <v>8.03E+17</v>
      </c>
      <c r="AE546" s="3">
        <f t="shared" si="367"/>
        <v>8.06E+17</v>
      </c>
      <c r="AF546" s="3">
        <f t="shared" si="394"/>
        <v>1.603E+18</v>
      </c>
      <c r="AG546" s="3">
        <f t="shared" si="395"/>
        <v>1.603E+18</v>
      </c>
      <c r="AH546" s="10">
        <f t="shared" si="368"/>
        <v>58.509414768891872</v>
      </c>
      <c r="AI546" s="10">
        <f t="shared" si="369"/>
        <v>58.365590864290091</v>
      </c>
      <c r="AJ546" s="10">
        <f t="shared" si="370"/>
        <v>82.036459416372068</v>
      </c>
      <c r="AK546" s="10">
        <f t="shared" si="371"/>
        <v>103.20186594579607</v>
      </c>
      <c r="AL546" s="3">
        <f t="shared" si="372"/>
        <v>11.275278684881247</v>
      </c>
      <c r="AM546" s="3">
        <f t="shared" si="373"/>
        <v>12.622542729241436</v>
      </c>
      <c r="AN546" s="3">
        <f t="shared" si="374"/>
        <v>0.45086976455370992</v>
      </c>
      <c r="AO546" s="3">
        <f t="shared" si="375"/>
        <v>0.45585912533707446</v>
      </c>
      <c r="AP546" s="8">
        <f t="shared" si="376"/>
        <v>1.7221499188337634</v>
      </c>
      <c r="AQ546" s="8">
        <f t="shared" si="377"/>
        <v>2.2433180358684681</v>
      </c>
      <c r="AR546" s="3">
        <f t="shared" si="378"/>
        <v>4.6753563145173702E+17</v>
      </c>
      <c r="AS546" s="3">
        <f t="shared" si="379"/>
        <v>3.5931949821862598E+17</v>
      </c>
      <c r="AT546" s="3">
        <f t="shared" si="380"/>
        <v>793.72760898902311</v>
      </c>
      <c r="AU546" s="3">
        <f t="shared" si="381"/>
        <v>684.61880724956393</v>
      </c>
      <c r="AV546" s="3">
        <f t="shared" si="382"/>
        <v>793.72760898902288</v>
      </c>
      <c r="AW546" s="3">
        <f t="shared" si="383"/>
        <v>684.61880724956393</v>
      </c>
      <c r="BE546" s="3">
        <f t="shared" si="384"/>
        <v>55409.994337874938</v>
      </c>
      <c r="BF546" s="3" t="e">
        <f t="shared" si="385"/>
        <v>#DIV/0!</v>
      </c>
      <c r="BG546" s="3" t="e">
        <f t="shared" si="386"/>
        <v>#DIV/0!</v>
      </c>
      <c r="BH546" s="3">
        <f t="shared" si="387"/>
        <v>83455.292523067663</v>
      </c>
      <c r="BI546" s="3">
        <f t="shared" si="388"/>
        <v>798.25844676147688</v>
      </c>
      <c r="BJ546" s="3">
        <f t="shared" si="389"/>
        <v>686.74749185337237</v>
      </c>
      <c r="BK546" s="5" t="e">
        <f t="shared" si="396"/>
        <v>#DIV/0!</v>
      </c>
      <c r="BL546" s="5" t="e">
        <f t="shared" si="397"/>
        <v>#DIV/0!</v>
      </c>
      <c r="BM546" s="39" t="e">
        <f t="shared" si="390"/>
        <v>#DIV/0!</v>
      </c>
      <c r="BN546" s="39" t="e">
        <f t="shared" si="391"/>
        <v>#DIV/0!</v>
      </c>
    </row>
    <row r="547" spans="14:66" x14ac:dyDescent="0.2">
      <c r="N547" s="3">
        <v>9E+17</v>
      </c>
      <c r="O547" s="32">
        <f t="shared" si="355"/>
        <v>424.93994449724494</v>
      </c>
      <c r="P547" s="36">
        <f t="shared" si="356"/>
        <v>498.59154529465451</v>
      </c>
      <c r="Q547" s="36">
        <f t="shared" si="357"/>
        <v>276.24497420423933</v>
      </c>
      <c r="R547" s="37">
        <f t="shared" si="392"/>
        <v>774.83651949889384</v>
      </c>
      <c r="S547" s="28">
        <f t="shared" si="358"/>
        <v>498.59154529465451</v>
      </c>
      <c r="T547" s="28">
        <f t="shared" si="359"/>
        <v>276.24497420423933</v>
      </c>
      <c r="U547" s="28">
        <f t="shared" si="393"/>
        <v>774.83651949889384</v>
      </c>
      <c r="V547" s="30">
        <f t="shared" si="360"/>
        <v>260.56130003170193</v>
      </c>
      <c r="W547" s="30">
        <f t="shared" si="361"/>
        <v>100.0393515432071</v>
      </c>
      <c r="X547" s="30">
        <f t="shared" si="354"/>
        <v>360.60065157490902</v>
      </c>
      <c r="Z547" s="7">
        <f t="shared" si="362"/>
        <v>1414</v>
      </c>
      <c r="AA547" s="7">
        <f t="shared" si="363"/>
        <v>470.5</v>
      </c>
      <c r="AB547" s="3">
        <f t="shared" si="364"/>
        <v>9.03E+17</v>
      </c>
      <c r="AC547" s="3">
        <f t="shared" si="365"/>
        <v>9E+17</v>
      </c>
      <c r="AD547" s="3">
        <f t="shared" si="366"/>
        <v>9.03E+17</v>
      </c>
      <c r="AE547" s="3">
        <f t="shared" si="367"/>
        <v>9.06E+17</v>
      </c>
      <c r="AF547" s="3">
        <f t="shared" si="394"/>
        <v>1.803E+18</v>
      </c>
      <c r="AG547" s="3">
        <f t="shared" si="395"/>
        <v>1.803E+18</v>
      </c>
      <c r="AH547" s="10">
        <f t="shared" si="368"/>
        <v>54.148209289759052</v>
      </c>
      <c r="AI547" s="10">
        <f t="shared" si="369"/>
        <v>54.029805431288963</v>
      </c>
      <c r="AJ547" s="10">
        <f t="shared" si="370"/>
        <v>72.936463918161095</v>
      </c>
      <c r="AK547" s="10">
        <f t="shared" si="371"/>
        <v>91.754071609046647</v>
      </c>
      <c r="AL547" s="3">
        <f t="shared" si="372"/>
        <v>10.214876729982956</v>
      </c>
      <c r="AM547" s="3">
        <f t="shared" si="373"/>
        <v>11.463665174053673</v>
      </c>
      <c r="AN547" s="3">
        <f t="shared" si="374"/>
        <v>0.44045833091218473</v>
      </c>
      <c r="AO547" s="3">
        <f t="shared" si="375"/>
        <v>0.44577902110397244</v>
      </c>
      <c r="AP547" s="8">
        <f t="shared" si="376"/>
        <v>1.7681961107521433</v>
      </c>
      <c r="AQ547" s="8">
        <f t="shared" si="377"/>
        <v>2.318525335189316</v>
      </c>
      <c r="AR547" s="3">
        <f t="shared" si="378"/>
        <v>5.1199331501027002E+17</v>
      </c>
      <c r="AS547" s="3">
        <f t="shared" si="379"/>
        <v>3.9080903542897453E+17</v>
      </c>
      <c r="AT547" s="3">
        <f t="shared" si="380"/>
        <v>770.15723573753951</v>
      </c>
      <c r="AU547" s="3">
        <f t="shared" si="381"/>
        <v>669.08570231664544</v>
      </c>
      <c r="AV547" s="3">
        <f t="shared" si="382"/>
        <v>770.15723573753951</v>
      </c>
      <c r="AW547" s="3">
        <f t="shared" si="383"/>
        <v>669.08570231664544</v>
      </c>
      <c r="BE547" s="3">
        <f t="shared" si="384"/>
        <v>60209.152023989147</v>
      </c>
      <c r="BF547" s="3" t="e">
        <f t="shared" si="385"/>
        <v>#DIV/0!</v>
      </c>
      <c r="BG547" s="3" t="e">
        <f t="shared" si="386"/>
        <v>#DIV/0!</v>
      </c>
      <c r="BH547" s="3">
        <f t="shared" si="387"/>
        <v>92765.650849468351</v>
      </c>
      <c r="BI547" s="3">
        <f t="shared" si="388"/>
        <v>774.19696418032549</v>
      </c>
      <c r="BJ547" s="3">
        <f t="shared" si="389"/>
        <v>670.97177597288078</v>
      </c>
      <c r="BK547" s="5" t="e">
        <f t="shared" si="396"/>
        <v>#DIV/0!</v>
      </c>
      <c r="BL547" s="5" t="e">
        <f t="shared" si="397"/>
        <v>#DIV/0!</v>
      </c>
      <c r="BM547" s="39" t="e">
        <f t="shared" si="390"/>
        <v>#DIV/0!</v>
      </c>
      <c r="BN547" s="39" t="e">
        <f t="shared" si="391"/>
        <v>#DIV/0!</v>
      </c>
    </row>
    <row r="548" spans="14:66" x14ac:dyDescent="0.2">
      <c r="N548" s="3">
        <v>1E+18</v>
      </c>
      <c r="O548" s="32">
        <f t="shared" si="355"/>
        <v>409.30305452858789</v>
      </c>
      <c r="P548" s="36">
        <f t="shared" si="356"/>
        <v>490.38291456775443</v>
      </c>
      <c r="Q548" s="36">
        <f t="shared" si="357"/>
        <v>274.07543384705303</v>
      </c>
      <c r="R548" s="37">
        <f t="shared" si="392"/>
        <v>764.45834841480746</v>
      </c>
      <c r="S548" s="28">
        <f t="shared" si="358"/>
        <v>490.38291456775443</v>
      </c>
      <c r="T548" s="28">
        <f t="shared" si="359"/>
        <v>274.07543384705303</v>
      </c>
      <c r="U548" s="28">
        <f t="shared" si="393"/>
        <v>764.45834841480746</v>
      </c>
      <c r="V548" s="30">
        <f t="shared" si="360"/>
        <v>248.34547572323351</v>
      </c>
      <c r="W548" s="30">
        <f t="shared" si="361"/>
        <v>96.450701225872365</v>
      </c>
      <c r="X548" s="30">
        <f t="shared" si="354"/>
        <v>344.79617694910587</v>
      </c>
      <c r="Z548" s="7">
        <f t="shared" si="362"/>
        <v>1414</v>
      </c>
      <c r="AA548" s="7">
        <f t="shared" si="363"/>
        <v>470.5</v>
      </c>
      <c r="AB548" s="3">
        <f t="shared" si="364"/>
        <v>1.003E+18</v>
      </c>
      <c r="AC548" s="3">
        <f t="shared" si="365"/>
        <v>1E+18</v>
      </c>
      <c r="AD548" s="3">
        <f t="shared" si="366"/>
        <v>1.003E+18</v>
      </c>
      <c r="AE548" s="3">
        <f t="shared" si="367"/>
        <v>1.006E+18</v>
      </c>
      <c r="AF548" s="3">
        <f t="shared" si="394"/>
        <v>2.003E+18</v>
      </c>
      <c r="AG548" s="3">
        <f t="shared" si="395"/>
        <v>2.003E+18</v>
      </c>
      <c r="AH548" s="10">
        <f t="shared" si="368"/>
        <v>50.521867818391371</v>
      </c>
      <c r="AI548" s="10">
        <f t="shared" si="369"/>
        <v>50.422380662671557</v>
      </c>
      <c r="AJ548" s="10">
        <f t="shared" si="370"/>
        <v>65.653741609807511</v>
      </c>
      <c r="AK548" s="10">
        <f t="shared" si="371"/>
        <v>82.592406945137839</v>
      </c>
      <c r="AL548" s="3">
        <f t="shared" si="372"/>
        <v>9.3477263530623951</v>
      </c>
      <c r="AM548" s="3">
        <f t="shared" si="373"/>
        <v>10.513465809467926</v>
      </c>
      <c r="AN548" s="3">
        <f t="shared" si="374"/>
        <v>0.43097572555420832</v>
      </c>
      <c r="AO548" s="3">
        <f t="shared" si="375"/>
        <v>0.43659569536787329</v>
      </c>
      <c r="AP548" s="8">
        <f t="shared" si="376"/>
        <v>1.8107150285464819</v>
      </c>
      <c r="AQ548" s="8">
        <f t="shared" si="377"/>
        <v>2.3884602176253615</v>
      </c>
      <c r="AR548" s="3">
        <f t="shared" si="378"/>
        <v>5.5526801801205107E+17</v>
      </c>
      <c r="AS548" s="3">
        <f t="shared" si="379"/>
        <v>4.2124560707526624E+17</v>
      </c>
      <c r="AT548" s="3">
        <f t="shared" si="380"/>
        <v>750.74557642499474</v>
      </c>
      <c r="AU548" s="3">
        <f t="shared" si="381"/>
        <v>656.4987982441512</v>
      </c>
      <c r="AV548" s="3">
        <f t="shared" si="382"/>
        <v>750.74557642499485</v>
      </c>
      <c r="AW548" s="3">
        <f t="shared" si="383"/>
        <v>656.4987982441512</v>
      </c>
      <c r="BE548" s="3">
        <f t="shared" si="384"/>
        <v>65008.309710103349</v>
      </c>
      <c r="BF548" s="3" t="e">
        <f t="shared" si="385"/>
        <v>#DIV/0!</v>
      </c>
      <c r="BG548" s="3" t="e">
        <f t="shared" si="386"/>
        <v>#DIV/0!</v>
      </c>
      <c r="BH548" s="3">
        <f t="shared" si="387"/>
        <v>102296.25686884158</v>
      </c>
      <c r="BI548" s="3">
        <f t="shared" si="388"/>
        <v>754.39649243729832</v>
      </c>
      <c r="BJ548" s="3">
        <f t="shared" si="389"/>
        <v>658.1926017743408</v>
      </c>
      <c r="BK548" s="5" t="e">
        <f t="shared" si="396"/>
        <v>#DIV/0!</v>
      </c>
      <c r="BL548" s="5" t="e">
        <f t="shared" si="397"/>
        <v>#DIV/0!</v>
      </c>
      <c r="BM548" s="39" t="e">
        <f t="shared" si="390"/>
        <v>#DIV/0!</v>
      </c>
      <c r="BN548" s="39" t="e">
        <f t="shared" si="391"/>
        <v>#DIV/0!</v>
      </c>
    </row>
    <row r="549" spans="14:66" x14ac:dyDescent="0.2">
      <c r="N549" s="3">
        <v>2E+18</v>
      </c>
      <c r="O549" s="32">
        <f t="shared" si="355"/>
        <v>329.64496702731589</v>
      </c>
      <c r="P549" s="36">
        <f t="shared" si="356"/>
        <v>448.25078128295775</v>
      </c>
      <c r="Q549" s="36">
        <f t="shared" si="357"/>
        <v>263.80437582280695</v>
      </c>
      <c r="R549" s="37">
        <f t="shared" si="392"/>
        <v>712.05515710576469</v>
      </c>
      <c r="S549" s="28">
        <f t="shared" si="358"/>
        <v>448.25078128295763</v>
      </c>
      <c r="T549" s="28">
        <f t="shared" si="359"/>
        <v>263.80437582280695</v>
      </c>
      <c r="U549" s="28">
        <f t="shared" si="393"/>
        <v>712.05515710576458</v>
      </c>
      <c r="V549" s="30">
        <f t="shared" si="360"/>
        <v>183.02992144522722</v>
      </c>
      <c r="W549" s="30">
        <f t="shared" si="361"/>
        <v>77.831938490151757</v>
      </c>
      <c r="X549" s="30">
        <f t="shared" si="354"/>
        <v>260.86185993537896</v>
      </c>
      <c r="Z549" s="7">
        <f t="shared" si="362"/>
        <v>1414</v>
      </c>
      <c r="AA549" s="7">
        <f t="shared" si="363"/>
        <v>470.5</v>
      </c>
      <c r="AB549" s="3">
        <f t="shared" si="364"/>
        <v>2.003E+18</v>
      </c>
      <c r="AC549" s="3">
        <f t="shared" si="365"/>
        <v>2E+18</v>
      </c>
      <c r="AD549" s="3">
        <f t="shared" si="366"/>
        <v>2.003E+18</v>
      </c>
      <c r="AE549" s="3">
        <f t="shared" si="367"/>
        <v>2.006E+18</v>
      </c>
      <c r="AF549" s="3">
        <f t="shared" si="394"/>
        <v>4.003E+18</v>
      </c>
      <c r="AG549" s="3">
        <f t="shared" si="395"/>
        <v>4.003E+18</v>
      </c>
      <c r="AH549" s="10">
        <f t="shared" si="368"/>
        <v>32.005792664234214</v>
      </c>
      <c r="AI549" s="10">
        <f t="shared" si="369"/>
        <v>31.974193665411825</v>
      </c>
      <c r="AJ549" s="10">
        <f t="shared" si="370"/>
        <v>32.851472506731056</v>
      </c>
      <c r="AK549" s="10">
        <f t="shared" si="371"/>
        <v>41.327152413467672</v>
      </c>
      <c r="AL549" s="3">
        <f t="shared" si="372"/>
        <v>5.1718529322030244</v>
      </c>
      <c r="AM549" s="3">
        <f t="shared" si="373"/>
        <v>5.8985731505142223</v>
      </c>
      <c r="AN549" s="3">
        <f t="shared" si="374"/>
        <v>0.36475363435291436</v>
      </c>
      <c r="AO549" s="3">
        <f t="shared" si="375"/>
        <v>0.37235967201664305</v>
      </c>
      <c r="AP549" s="8">
        <f t="shared" si="376"/>
        <v>2.1198362511249846</v>
      </c>
      <c r="AQ549" s="8">
        <f t="shared" si="377"/>
        <v>2.9119259239456317</v>
      </c>
      <c r="AR549" s="3">
        <f t="shared" si="378"/>
        <v>9.4646910000176282E+17</v>
      </c>
      <c r="AS549" s="3">
        <f t="shared" si="379"/>
        <v>6.8897798355649037E+17</v>
      </c>
      <c r="AT549" s="3">
        <f t="shared" si="380"/>
        <v>656.30558373747851</v>
      </c>
      <c r="AU549" s="3">
        <f t="shared" si="381"/>
        <v>600.49630619285324</v>
      </c>
      <c r="AV549" s="3">
        <f t="shared" si="382"/>
        <v>656.3055837374784</v>
      </c>
      <c r="AW549" s="3">
        <f t="shared" si="383"/>
        <v>600.49630619285324</v>
      </c>
      <c r="BE549" s="3">
        <f t="shared" si="384"/>
        <v>112999.88657124541</v>
      </c>
      <c r="BF549" s="3" t="e">
        <f t="shared" si="385"/>
        <v>#DIV/0!</v>
      </c>
      <c r="BG549" s="3" t="e">
        <f t="shared" si="386"/>
        <v>#DIV/0!</v>
      </c>
      <c r="BH549" s="3">
        <f t="shared" si="387"/>
        <v>208812.48690122121</v>
      </c>
      <c r="BI549" s="3">
        <f t="shared" si="388"/>
        <v>658.23961356997313</v>
      </c>
      <c r="BJ549" s="3">
        <f t="shared" si="389"/>
        <v>601.34006420942217</v>
      </c>
      <c r="BK549" s="5" t="e">
        <f t="shared" si="396"/>
        <v>#DIV/0!</v>
      </c>
      <c r="BL549" s="5" t="e">
        <f t="shared" si="397"/>
        <v>#DIV/0!</v>
      </c>
      <c r="BM549" s="39" t="e">
        <f t="shared" si="390"/>
        <v>#DIV/0!</v>
      </c>
      <c r="BN549" s="39" t="e">
        <f t="shared" si="391"/>
        <v>#DIV/0!</v>
      </c>
    </row>
    <row r="550" spans="14:66" x14ac:dyDescent="0.2">
      <c r="N550" s="3">
        <v>3E+18</v>
      </c>
      <c r="O550" s="32">
        <f t="shared" si="355"/>
        <v>298.2734167626561</v>
      </c>
      <c r="P550" s="36">
        <f t="shared" si="356"/>
        <v>432.19826565837172</v>
      </c>
      <c r="Q550" s="36">
        <f t="shared" si="357"/>
        <v>260.91603935868602</v>
      </c>
      <c r="R550" s="37">
        <f t="shared" si="392"/>
        <v>693.11430501705775</v>
      </c>
      <c r="S550" s="28">
        <f t="shared" si="358"/>
        <v>432.19826565837172</v>
      </c>
      <c r="T550" s="28">
        <f t="shared" si="359"/>
        <v>260.91603935868602</v>
      </c>
      <c r="U550" s="28">
        <f t="shared" si="393"/>
        <v>693.11430501705775</v>
      </c>
      <c r="V550" s="30">
        <f t="shared" si="360"/>
        <v>155.27944704030807</v>
      </c>
      <c r="W550" s="30">
        <f t="shared" si="361"/>
        <v>70.243763913959384</v>
      </c>
      <c r="X550" s="30">
        <f t="shared" si="354"/>
        <v>225.52321095426746</v>
      </c>
      <c r="Z550" s="7">
        <f t="shared" si="362"/>
        <v>1414</v>
      </c>
      <c r="AA550" s="7">
        <f t="shared" si="363"/>
        <v>470.5</v>
      </c>
      <c r="AB550" s="3">
        <f t="shared" si="364"/>
        <v>3.003E+18</v>
      </c>
      <c r="AC550" s="3">
        <f t="shared" si="365"/>
        <v>3E+18</v>
      </c>
      <c r="AD550" s="3">
        <f t="shared" si="366"/>
        <v>3.003E+18</v>
      </c>
      <c r="AE550" s="3">
        <f t="shared" si="367"/>
        <v>3.006E+18</v>
      </c>
      <c r="AF550" s="3">
        <f t="shared" si="394"/>
        <v>6.003E+18</v>
      </c>
      <c r="AG550" s="3">
        <f t="shared" si="395"/>
        <v>6.003E+18</v>
      </c>
      <c r="AH550" s="10">
        <f t="shared" si="368"/>
        <v>24.499176968040267</v>
      </c>
      <c r="AI550" s="10">
        <f t="shared" si="369"/>
        <v>24.483037046539817</v>
      </c>
      <c r="AJ550" s="10">
        <f t="shared" si="370"/>
        <v>21.906454180317247</v>
      </c>
      <c r="AK550" s="10">
        <f t="shared" si="371"/>
        <v>27.5583193588391</v>
      </c>
      <c r="AL550" s="3">
        <f t="shared" si="372"/>
        <v>3.6348602517051902</v>
      </c>
      <c r="AM550" s="3">
        <f t="shared" si="373"/>
        <v>4.1781162949393966</v>
      </c>
      <c r="AN550" s="3">
        <f t="shared" si="374"/>
        <v>0.32327181744431305</v>
      </c>
      <c r="AO550" s="3">
        <f t="shared" si="375"/>
        <v>0.33196107053970864</v>
      </c>
      <c r="AP550" s="8">
        <f t="shared" si="376"/>
        <v>2.3207894427403124</v>
      </c>
      <c r="AQ550" s="8">
        <f t="shared" si="377"/>
        <v>3.267622866506076</v>
      </c>
      <c r="AR550" s="3">
        <f t="shared" si="378"/>
        <v>1.2956635845334154E+18</v>
      </c>
      <c r="AS550" s="3">
        <f t="shared" si="379"/>
        <v>9.2001258822414541E+17</v>
      </c>
      <c r="AT550" s="3">
        <f t="shared" si="380"/>
        <v>622.45596668327858</v>
      </c>
      <c r="AU550" s="3">
        <f t="shared" si="381"/>
        <v>585.73659998895278</v>
      </c>
      <c r="AV550" s="3">
        <f t="shared" si="382"/>
        <v>622.45596668327858</v>
      </c>
      <c r="AW550" s="3">
        <f t="shared" si="383"/>
        <v>585.73659998895289</v>
      </c>
      <c r="BE550" s="3">
        <f t="shared" si="384"/>
        <v>160991.46343238751</v>
      </c>
      <c r="BF550" s="3" t="e">
        <f t="shared" si="385"/>
        <v>#DIV/0!</v>
      </c>
      <c r="BG550" s="3" t="e">
        <f t="shared" si="386"/>
        <v>#DIV/0!</v>
      </c>
      <c r="BH550" s="3">
        <f t="shared" si="387"/>
        <v>333908.40886746417</v>
      </c>
      <c r="BI550" s="3">
        <f t="shared" si="388"/>
        <v>623.81691586585487</v>
      </c>
      <c r="BJ550" s="3">
        <f t="shared" si="389"/>
        <v>586.29778567263725</v>
      </c>
      <c r="BK550" s="5" t="e">
        <f t="shared" si="396"/>
        <v>#DIV/0!</v>
      </c>
      <c r="BL550" s="5" t="e">
        <f t="shared" si="397"/>
        <v>#DIV/0!</v>
      </c>
      <c r="BM550" s="39" t="e">
        <f t="shared" si="390"/>
        <v>#DIV/0!</v>
      </c>
      <c r="BN550" s="39" t="e">
        <f t="shared" si="391"/>
        <v>#DIV/0!</v>
      </c>
    </row>
    <row r="551" spans="14:66" x14ac:dyDescent="0.2">
      <c r="N551" s="3">
        <v>4E+18</v>
      </c>
      <c r="O551" s="32">
        <f t="shared" si="355"/>
        <v>281.14801572835739</v>
      </c>
      <c r="P551" s="36">
        <f t="shared" si="356"/>
        <v>424.06958841954929</v>
      </c>
      <c r="Q551" s="36">
        <f t="shared" si="357"/>
        <v>260.12126299198798</v>
      </c>
      <c r="R551" s="37">
        <f t="shared" si="392"/>
        <v>684.19085141153732</v>
      </c>
      <c r="S551" s="28">
        <f t="shared" si="358"/>
        <v>424.06958841954929</v>
      </c>
      <c r="T551" s="28">
        <f t="shared" si="359"/>
        <v>260.12126299198798</v>
      </c>
      <c r="U551" s="28">
        <f t="shared" si="393"/>
        <v>684.19085141153732</v>
      </c>
      <c r="V551" s="30">
        <f t="shared" si="360"/>
        <v>139.38248766195551</v>
      </c>
      <c r="W551" s="30">
        <f t="shared" si="361"/>
        <v>65.997552182123528</v>
      </c>
      <c r="X551" s="30">
        <f t="shared" si="354"/>
        <v>205.38003984407902</v>
      </c>
      <c r="Z551" s="7">
        <f t="shared" si="362"/>
        <v>1414</v>
      </c>
      <c r="AA551" s="7">
        <f t="shared" si="363"/>
        <v>470.5</v>
      </c>
      <c r="AB551" s="3">
        <f t="shared" si="364"/>
        <v>4.003E+18</v>
      </c>
      <c r="AC551" s="3">
        <f t="shared" si="365"/>
        <v>4E+18</v>
      </c>
      <c r="AD551" s="3">
        <f t="shared" si="366"/>
        <v>4.003E+18</v>
      </c>
      <c r="AE551" s="3">
        <f t="shared" si="367"/>
        <v>4.006E+18</v>
      </c>
      <c r="AF551" s="3">
        <f t="shared" si="394"/>
        <v>8.003E+18</v>
      </c>
      <c r="AG551" s="3">
        <f t="shared" si="395"/>
        <v>8.003E+18</v>
      </c>
      <c r="AH551" s="10">
        <f t="shared" si="368"/>
        <v>20.26578937155039</v>
      </c>
      <c r="AI551" s="10">
        <f t="shared" si="369"/>
        <v>20.255771555000003</v>
      </c>
      <c r="AJ551" s="10">
        <f t="shared" si="370"/>
        <v>16.431893595457257</v>
      </c>
      <c r="AK551" s="10">
        <f t="shared" si="371"/>
        <v>20.671322143085227</v>
      </c>
      <c r="AL551" s="3">
        <f t="shared" si="372"/>
        <v>2.8224741994897453</v>
      </c>
      <c r="AM551" s="3">
        <f t="shared" si="373"/>
        <v>3.2617744636065611</v>
      </c>
      <c r="AN551" s="3">
        <f t="shared" si="374"/>
        <v>0.29294187208917011</v>
      </c>
      <c r="AO551" s="3">
        <f t="shared" si="375"/>
        <v>0.30228596933575846</v>
      </c>
      <c r="AP551" s="8">
        <f t="shared" si="376"/>
        <v>2.4696718522519934</v>
      </c>
      <c r="AQ551" s="8">
        <f t="shared" si="377"/>
        <v>3.5397568982868237</v>
      </c>
      <c r="AR551" s="3">
        <f t="shared" si="378"/>
        <v>1.6226483740755123E+18</v>
      </c>
      <c r="AS551" s="3">
        <f t="shared" si="379"/>
        <v>1.1317754782749532E+18</v>
      </c>
      <c r="AT551" s="3">
        <f t="shared" si="380"/>
        <v>605.73388897903453</v>
      </c>
      <c r="AU551" s="3">
        <f t="shared" si="381"/>
        <v>581.74631133501566</v>
      </c>
      <c r="AV551" s="3">
        <f t="shared" si="382"/>
        <v>605.73388897903453</v>
      </c>
      <c r="AW551" s="3">
        <f t="shared" si="383"/>
        <v>581.74631133501566</v>
      </c>
      <c r="BE551" s="3">
        <f t="shared" si="384"/>
        <v>208983.0402935296</v>
      </c>
      <c r="BF551" s="3" t="e">
        <f t="shared" si="385"/>
        <v>#DIV/0!</v>
      </c>
      <c r="BG551" s="3" t="e">
        <f t="shared" si="386"/>
        <v>#DIV/0!</v>
      </c>
      <c r="BH551" s="3">
        <f t="shared" si="387"/>
        <v>476157.84788316116</v>
      </c>
      <c r="BI551" s="3">
        <f t="shared" si="388"/>
        <v>606.80145099348681</v>
      </c>
      <c r="BJ551" s="3">
        <f t="shared" si="389"/>
        <v>582.16421037138718</v>
      </c>
      <c r="BK551" s="5" t="e">
        <f t="shared" si="396"/>
        <v>#DIV/0!</v>
      </c>
      <c r="BL551" s="5" t="e">
        <f t="shared" si="397"/>
        <v>#DIV/0!</v>
      </c>
      <c r="BM551" s="39" t="e">
        <f t="shared" si="390"/>
        <v>#DIV/0!</v>
      </c>
      <c r="BN551" s="39" t="e">
        <f t="shared" si="391"/>
        <v>#DIV/0!</v>
      </c>
    </row>
    <row r="552" spans="14:66" x14ac:dyDescent="0.2">
      <c r="N552" s="3">
        <v>5E+18</v>
      </c>
      <c r="O552" s="32">
        <f t="shared" si="355"/>
        <v>270.2487263453354</v>
      </c>
      <c r="P552" s="36">
        <f t="shared" si="356"/>
        <v>419.38524714590636</v>
      </c>
      <c r="Q552" s="36">
        <f t="shared" si="357"/>
        <v>260.13806920205298</v>
      </c>
      <c r="R552" s="37">
        <f t="shared" si="392"/>
        <v>679.52331634795928</v>
      </c>
      <c r="S552" s="28">
        <f t="shared" si="358"/>
        <v>419.38524714590636</v>
      </c>
      <c r="T552" s="28">
        <f t="shared" si="359"/>
        <v>260.13806920205298</v>
      </c>
      <c r="U552" s="28">
        <f t="shared" si="393"/>
        <v>679.52331634795928</v>
      </c>
      <c r="V552" s="30">
        <f t="shared" si="360"/>
        <v>128.90021405357902</v>
      </c>
      <c r="W552" s="30">
        <f t="shared" si="361"/>
        <v>63.242521715439636</v>
      </c>
      <c r="X552" s="30">
        <f t="shared" si="354"/>
        <v>192.14273576901866</v>
      </c>
      <c r="Z552" s="7">
        <f t="shared" si="362"/>
        <v>1414</v>
      </c>
      <c r="AA552" s="7">
        <f t="shared" si="363"/>
        <v>470.5</v>
      </c>
      <c r="AB552" s="3">
        <f t="shared" si="364"/>
        <v>5.003E+18</v>
      </c>
      <c r="AC552" s="3">
        <f t="shared" si="365"/>
        <v>5E+18</v>
      </c>
      <c r="AD552" s="3">
        <f t="shared" si="366"/>
        <v>5.003E+18</v>
      </c>
      <c r="AE552" s="3">
        <f t="shared" si="367"/>
        <v>5.006E+18</v>
      </c>
      <c r="AF552" s="3">
        <f t="shared" si="394"/>
        <v>1.0003E+19</v>
      </c>
      <c r="AG552" s="3">
        <f t="shared" si="395"/>
        <v>1.0003E+19</v>
      </c>
      <c r="AH552" s="10">
        <f t="shared" si="368"/>
        <v>17.49225831643966</v>
      </c>
      <c r="AI552" s="10">
        <f t="shared" si="369"/>
        <v>17.485338979461385</v>
      </c>
      <c r="AJ552" s="10">
        <f t="shared" si="370"/>
        <v>13.146500494296156</v>
      </c>
      <c r="AK552" s="10">
        <f t="shared" si="371"/>
        <v>16.538297621824565</v>
      </c>
      <c r="AL552" s="3">
        <f t="shared" si="372"/>
        <v>2.3161196411497746</v>
      </c>
      <c r="AM552" s="3">
        <f t="shared" si="373"/>
        <v>2.6874867148517767</v>
      </c>
      <c r="AN552" s="3">
        <f t="shared" si="374"/>
        <v>0.26911301296032364</v>
      </c>
      <c r="AO552" s="3">
        <f t="shared" si="375"/>
        <v>0.27885252480194417</v>
      </c>
      <c r="AP552" s="8">
        <f t="shared" si="376"/>
        <v>2.5874139815889472</v>
      </c>
      <c r="AQ552" s="8">
        <f t="shared" si="377"/>
        <v>3.7605099113228304</v>
      </c>
      <c r="AR552" s="3">
        <f t="shared" si="378"/>
        <v>1.9354313911798021E+18</v>
      </c>
      <c r="AS552" s="3">
        <f t="shared" si="379"/>
        <v>1.3312412415073091E+18</v>
      </c>
      <c r="AT552" s="3">
        <f t="shared" si="380"/>
        <v>596.22153980990072</v>
      </c>
      <c r="AU552" s="3">
        <f t="shared" si="381"/>
        <v>581.83037727071655</v>
      </c>
      <c r="AV552" s="3">
        <f t="shared" si="382"/>
        <v>596.22153980990072</v>
      </c>
      <c r="AW552" s="3">
        <f t="shared" si="383"/>
        <v>581.83037727071655</v>
      </c>
      <c r="BE552" s="3">
        <f t="shared" si="384"/>
        <v>256974.61715467169</v>
      </c>
      <c r="BF552" s="3" t="e">
        <f t="shared" si="385"/>
        <v>#DIV/0!</v>
      </c>
      <c r="BG552" s="3" t="e">
        <f t="shared" si="386"/>
        <v>#DIV/0!</v>
      </c>
      <c r="BH552" s="3">
        <f t="shared" si="387"/>
        <v>634841.23180975264</v>
      </c>
      <c r="BI552" s="3">
        <f t="shared" si="388"/>
        <v>597.10822744525831</v>
      </c>
      <c r="BJ552" s="3">
        <f t="shared" si="389"/>
        <v>582.16103104035346</v>
      </c>
      <c r="BK552" s="5" t="e">
        <f t="shared" si="396"/>
        <v>#DIV/0!</v>
      </c>
      <c r="BL552" s="5" t="e">
        <f t="shared" si="397"/>
        <v>#DIV/0!</v>
      </c>
      <c r="BM552" s="39" t="e">
        <f t="shared" si="390"/>
        <v>#DIV/0!</v>
      </c>
      <c r="BN552" s="39" t="e">
        <f t="shared" si="391"/>
        <v>#DIV/0!</v>
      </c>
    </row>
    <row r="553" spans="14:66" x14ac:dyDescent="0.2">
      <c r="N553" s="3">
        <v>6E+18</v>
      </c>
      <c r="O553" s="32">
        <f t="shared" si="355"/>
        <v>262.65484640838332</v>
      </c>
      <c r="P553" s="36">
        <f t="shared" si="356"/>
        <v>416.48716681325948</v>
      </c>
      <c r="Q553" s="36">
        <f t="shared" si="357"/>
        <v>260.51426139017502</v>
      </c>
      <c r="R553" s="37">
        <f t="shared" si="392"/>
        <v>677.00142820343444</v>
      </c>
      <c r="S553" s="28">
        <f t="shared" si="358"/>
        <v>416.48716681325948</v>
      </c>
      <c r="T553" s="28">
        <f t="shared" si="359"/>
        <v>260.51426139017502</v>
      </c>
      <c r="U553" s="28">
        <f t="shared" si="393"/>
        <v>677.00142820343444</v>
      </c>
      <c r="V553" s="30">
        <f t="shared" si="360"/>
        <v>121.38960487641863</v>
      </c>
      <c r="W553" s="30">
        <f t="shared" si="361"/>
        <v>61.292544245224207</v>
      </c>
      <c r="X553" s="30">
        <f t="shared" si="354"/>
        <v>182.68214912164285</v>
      </c>
      <c r="Z553" s="7">
        <f t="shared" si="362"/>
        <v>1414</v>
      </c>
      <c r="AA553" s="7">
        <f t="shared" si="363"/>
        <v>470.5</v>
      </c>
      <c r="AB553" s="3">
        <f t="shared" si="364"/>
        <v>6.003E+18</v>
      </c>
      <c r="AC553" s="3">
        <f t="shared" si="365"/>
        <v>6E+18</v>
      </c>
      <c r="AD553" s="3">
        <f t="shared" si="366"/>
        <v>6.003E+18</v>
      </c>
      <c r="AE553" s="3">
        <f t="shared" si="367"/>
        <v>6.006E+18</v>
      </c>
      <c r="AF553" s="3">
        <f t="shared" si="394"/>
        <v>1.2003E+19</v>
      </c>
      <c r="AG553" s="3">
        <f t="shared" si="395"/>
        <v>1.2003E+19</v>
      </c>
      <c r="AH553" s="10">
        <f t="shared" si="368"/>
        <v>15.510111054782261</v>
      </c>
      <c r="AI553" s="10">
        <f t="shared" si="369"/>
        <v>15.504997397070863</v>
      </c>
      <c r="AJ553" s="10">
        <f t="shared" si="370"/>
        <v>10.955964712525571</v>
      </c>
      <c r="AK553" s="10">
        <f t="shared" si="371"/>
        <v>13.782603608357169</v>
      </c>
      <c r="AL553" s="3">
        <f t="shared" si="372"/>
        <v>1.96873469716848</v>
      </c>
      <c r="AM553" s="3">
        <f t="shared" si="373"/>
        <v>2.2918146720723138</v>
      </c>
      <c r="AN553" s="3">
        <f t="shared" si="374"/>
        <v>0.24958847374020046</v>
      </c>
      <c r="AO553" s="3">
        <f t="shared" si="375"/>
        <v>0.25954615259480102</v>
      </c>
      <c r="AP553" s="8">
        <f t="shared" si="376"/>
        <v>2.6843450935587536</v>
      </c>
      <c r="AQ553" s="8">
        <f t="shared" si="377"/>
        <v>3.9461068554985501</v>
      </c>
      <c r="AR553" s="3">
        <f t="shared" si="378"/>
        <v>2.2381820615007206E+18</v>
      </c>
      <c r="AS553" s="3">
        <f t="shared" si="379"/>
        <v>1.5220248235770117E+18</v>
      </c>
      <c r="AT553" s="3">
        <f t="shared" si="380"/>
        <v>590.38123047756403</v>
      </c>
      <c r="AU553" s="3">
        <f t="shared" si="381"/>
        <v>583.71564085991872</v>
      </c>
      <c r="AV553" s="3">
        <f t="shared" si="382"/>
        <v>590.38123047756403</v>
      </c>
      <c r="AW553" s="3">
        <f t="shared" si="383"/>
        <v>583.71564085991861</v>
      </c>
      <c r="BE553" s="3">
        <f t="shared" si="384"/>
        <v>304966.19401581376</v>
      </c>
      <c r="BF553" s="3" t="e">
        <f t="shared" si="385"/>
        <v>#DIV/0!</v>
      </c>
      <c r="BG553" s="3" t="e">
        <f t="shared" si="386"/>
        <v>#DIV/0!</v>
      </c>
      <c r="BH553" s="3">
        <f t="shared" si="387"/>
        <v>809560.54240146943</v>
      </c>
      <c r="BI553" s="3">
        <f t="shared" si="388"/>
        <v>591.14406890465398</v>
      </c>
      <c r="BJ553" s="3">
        <f t="shared" si="389"/>
        <v>583.987405845956</v>
      </c>
      <c r="BK553" s="5" t="e">
        <f t="shared" si="396"/>
        <v>#DIV/0!</v>
      </c>
      <c r="BL553" s="5" t="e">
        <f t="shared" si="397"/>
        <v>#DIV/0!</v>
      </c>
      <c r="BM553" s="39" t="e">
        <f t="shared" si="390"/>
        <v>#DIV/0!</v>
      </c>
      <c r="BN553" s="39" t="e">
        <f t="shared" si="391"/>
        <v>#DIV/0!</v>
      </c>
    </row>
    <row r="554" spans="14:66" x14ac:dyDescent="0.2">
      <c r="N554" s="3">
        <v>7E+18</v>
      </c>
      <c r="O554" s="32">
        <f t="shared" si="355"/>
        <v>257.03682053097276</v>
      </c>
      <c r="P554" s="36">
        <f t="shared" si="356"/>
        <v>414.62018162112764</v>
      </c>
      <c r="Q554" s="36">
        <f t="shared" si="357"/>
        <v>261.05728258605541</v>
      </c>
      <c r="R554" s="37">
        <f t="shared" si="392"/>
        <v>675.67746420718299</v>
      </c>
      <c r="S554" s="28">
        <f t="shared" si="358"/>
        <v>414.62018162112764</v>
      </c>
      <c r="T554" s="28">
        <f t="shared" si="359"/>
        <v>261.05728258605541</v>
      </c>
      <c r="U554" s="28">
        <f t="shared" si="393"/>
        <v>675.67746420718299</v>
      </c>
      <c r="V554" s="30">
        <f t="shared" si="360"/>
        <v>115.70325812787915</v>
      </c>
      <c r="W554" s="30">
        <f t="shared" si="361"/>
        <v>59.830610166484426</v>
      </c>
      <c r="X554" s="30">
        <f t="shared" si="354"/>
        <v>175.53386829436357</v>
      </c>
      <c r="Z554" s="7">
        <f t="shared" si="362"/>
        <v>1414</v>
      </c>
      <c r="AA554" s="7">
        <f t="shared" si="363"/>
        <v>470.5</v>
      </c>
      <c r="AB554" s="3">
        <f t="shared" si="364"/>
        <v>7.003E+18</v>
      </c>
      <c r="AC554" s="3">
        <f t="shared" si="365"/>
        <v>7E+18</v>
      </c>
      <c r="AD554" s="3">
        <f t="shared" si="366"/>
        <v>7.003E+18</v>
      </c>
      <c r="AE554" s="3">
        <f t="shared" si="367"/>
        <v>7.006E+18</v>
      </c>
      <c r="AF554" s="3">
        <f t="shared" si="394"/>
        <v>1.4003E+19</v>
      </c>
      <c r="AG554" s="3">
        <f t="shared" si="395"/>
        <v>1.4003E+19</v>
      </c>
      <c r="AH554" s="10">
        <f t="shared" si="368"/>
        <v>14.010398580539853</v>
      </c>
      <c r="AI554" s="10">
        <f t="shared" si="369"/>
        <v>14.006438744835444</v>
      </c>
      <c r="AJ554" s="10">
        <f t="shared" si="370"/>
        <v>9.3911622112721869</v>
      </c>
      <c r="AK554" s="10">
        <f t="shared" si="371"/>
        <v>11.814082061780413</v>
      </c>
      <c r="AL554" s="3">
        <f t="shared" si="372"/>
        <v>1.7148841365585528</v>
      </c>
      <c r="AM554" s="3">
        <f t="shared" si="373"/>
        <v>2.0016725576047891</v>
      </c>
      <c r="AN554" s="3">
        <f t="shared" si="374"/>
        <v>0.23314289169395591</v>
      </c>
      <c r="AO554" s="3">
        <f t="shared" si="375"/>
        <v>0.24318834695967304</v>
      </c>
      <c r="AP554" s="8">
        <f t="shared" si="376"/>
        <v>2.7663725285045473</v>
      </c>
      <c r="AQ554" s="8">
        <f t="shared" si="377"/>
        <v>4.1060069977892582</v>
      </c>
      <c r="AR554" s="3">
        <f t="shared" si="378"/>
        <v>2.5333895002832748E+18</v>
      </c>
      <c r="AS554" s="3">
        <f t="shared" si="379"/>
        <v>1.7062795077883052E+18</v>
      </c>
      <c r="AT554" s="3">
        <f t="shared" si="380"/>
        <v>586.63675814795567</v>
      </c>
      <c r="AU554" s="3">
        <f t="shared" si="381"/>
        <v>586.44890103283819</v>
      </c>
      <c r="AV554" s="3">
        <f t="shared" si="382"/>
        <v>586.63675814795567</v>
      </c>
      <c r="AW554" s="3">
        <f t="shared" si="383"/>
        <v>586.44890103283819</v>
      </c>
      <c r="BE554" s="3">
        <f t="shared" si="384"/>
        <v>352957.77087695588</v>
      </c>
      <c r="BF554" s="3" t="e">
        <f t="shared" si="385"/>
        <v>#DIV/0!</v>
      </c>
      <c r="BG554" s="3" t="e">
        <f t="shared" si="386"/>
        <v>#DIV/0!</v>
      </c>
      <c r="BH554" s="3">
        <f t="shared" si="387"/>
        <v>1000087.2609555096</v>
      </c>
      <c r="BI554" s="3">
        <f t="shared" si="388"/>
        <v>587.30887029977396</v>
      </c>
      <c r="BJ554" s="3">
        <f t="shared" si="389"/>
        <v>586.67819823059119</v>
      </c>
      <c r="BK554" s="5" t="e">
        <f t="shared" si="396"/>
        <v>#DIV/0!</v>
      </c>
      <c r="BL554" s="5" t="e">
        <f t="shared" si="397"/>
        <v>#DIV/0!</v>
      </c>
      <c r="BM554" s="39" t="e">
        <f t="shared" si="390"/>
        <v>#DIV/0!</v>
      </c>
      <c r="BN554" s="39" t="e">
        <f t="shared" si="391"/>
        <v>#DIV/0!</v>
      </c>
    </row>
    <row r="555" spans="14:66" x14ac:dyDescent="0.2">
      <c r="N555" s="3">
        <v>8E+18</v>
      </c>
      <c r="O555" s="32">
        <f t="shared" si="355"/>
        <v>252.69890676707061</v>
      </c>
      <c r="P555" s="36">
        <f t="shared" si="356"/>
        <v>413.39286744676161</v>
      </c>
      <c r="Q555" s="36">
        <f t="shared" si="357"/>
        <v>261.6754390411574</v>
      </c>
      <c r="R555" s="37">
        <f t="shared" si="392"/>
        <v>675.06830648791902</v>
      </c>
      <c r="S555" s="28">
        <f t="shared" si="358"/>
        <v>413.39286744676161</v>
      </c>
      <c r="T555" s="28">
        <f t="shared" si="359"/>
        <v>261.6754390411574</v>
      </c>
      <c r="U555" s="28">
        <f t="shared" si="393"/>
        <v>675.06830648791902</v>
      </c>
      <c r="V555" s="30">
        <f t="shared" si="360"/>
        <v>111.22535412583643</v>
      </c>
      <c r="W555" s="30">
        <f t="shared" si="361"/>
        <v>58.688714102597153</v>
      </c>
      <c r="X555" s="30">
        <f t="shared" si="354"/>
        <v>169.91406822843359</v>
      </c>
      <c r="Z555" s="7">
        <f t="shared" si="362"/>
        <v>1414</v>
      </c>
      <c r="AA555" s="7">
        <f t="shared" si="363"/>
        <v>470.5</v>
      </c>
      <c r="AB555" s="3">
        <f t="shared" si="364"/>
        <v>8.003E+18</v>
      </c>
      <c r="AC555" s="3">
        <f t="shared" si="365"/>
        <v>8E+18</v>
      </c>
      <c r="AD555" s="3">
        <f t="shared" si="366"/>
        <v>8.003E+18</v>
      </c>
      <c r="AE555" s="3">
        <f t="shared" si="367"/>
        <v>8.006E+18</v>
      </c>
      <c r="AF555" s="3">
        <f t="shared" si="394"/>
        <v>1.6003E+19</v>
      </c>
      <c r="AG555" s="3">
        <f t="shared" si="395"/>
        <v>1.6003E+19</v>
      </c>
      <c r="AH555" s="10">
        <f t="shared" si="368"/>
        <v>12.828951252519367</v>
      </c>
      <c r="AI555" s="10">
        <f t="shared" si="369"/>
        <v>12.825778264526429</v>
      </c>
      <c r="AJ555" s="10">
        <f t="shared" si="370"/>
        <v>8.2174869989654713</v>
      </c>
      <c r="AK555" s="10">
        <f t="shared" si="371"/>
        <v>10.337598644698565</v>
      </c>
      <c r="AL555" s="3">
        <f t="shared" si="372"/>
        <v>1.5208855199208</v>
      </c>
      <c r="AM555" s="3">
        <f t="shared" si="373"/>
        <v>1.7792897081362535</v>
      </c>
      <c r="AN555" s="3">
        <f t="shared" si="374"/>
        <v>0.21901795114160921</v>
      </c>
      <c r="AO555" s="3">
        <f t="shared" si="375"/>
        <v>0.22905026401102097</v>
      </c>
      <c r="AP555" s="8">
        <f t="shared" si="376"/>
        <v>2.8372055285198448</v>
      </c>
      <c r="AQ555" s="8">
        <f t="shared" si="377"/>
        <v>4.2462543085755771</v>
      </c>
      <c r="AR555" s="3">
        <f t="shared" si="378"/>
        <v>2.8226758816318669E+18</v>
      </c>
      <c r="AS555" s="3">
        <f t="shared" si="379"/>
        <v>1.8854070517733376E+18</v>
      </c>
      <c r="AT555" s="3">
        <f t="shared" si="380"/>
        <v>584.18283815163591</v>
      </c>
      <c r="AU555" s="3">
        <f t="shared" si="381"/>
        <v>589.57765074928159</v>
      </c>
      <c r="AV555" s="3">
        <f t="shared" si="382"/>
        <v>584.18283815163591</v>
      </c>
      <c r="AW555" s="3">
        <f t="shared" si="383"/>
        <v>589.57765074928159</v>
      </c>
      <c r="BE555" s="3">
        <f t="shared" si="384"/>
        <v>400949.34773809789</v>
      </c>
      <c r="BF555" s="3" t="e">
        <f t="shared" si="385"/>
        <v>#DIV/0!</v>
      </c>
      <c r="BG555" s="3" t="e">
        <f t="shared" si="386"/>
        <v>#DIV/0!</v>
      </c>
      <c r="BH555" s="3">
        <f t="shared" si="387"/>
        <v>1206288.9896002864</v>
      </c>
      <c r="BI555" s="3">
        <f t="shared" si="388"/>
        <v>584.78528509376201</v>
      </c>
      <c r="BJ555" s="3">
        <f t="shared" si="389"/>
        <v>589.77487822403396</v>
      </c>
      <c r="BK555" s="5" t="e">
        <f t="shared" si="396"/>
        <v>#DIV/0!</v>
      </c>
      <c r="BL555" s="5" t="e">
        <f t="shared" si="397"/>
        <v>#DIV/0!</v>
      </c>
      <c r="BM555" s="39" t="e">
        <f t="shared" si="390"/>
        <v>#DIV/0!</v>
      </c>
      <c r="BN555" s="39" t="e">
        <f t="shared" si="391"/>
        <v>#DIV/0!</v>
      </c>
    </row>
    <row r="556" spans="14:66" x14ac:dyDescent="0.2">
      <c r="N556" s="3">
        <v>9E+18</v>
      </c>
      <c r="O556" s="32">
        <f t="shared" si="355"/>
        <v>249.24024183869469</v>
      </c>
      <c r="P556" s="36">
        <f t="shared" si="356"/>
        <v>412.58341327840282</v>
      </c>
      <c r="Q556" s="36">
        <f t="shared" si="357"/>
        <v>262.32191726221765</v>
      </c>
      <c r="R556" s="37">
        <f t="shared" si="392"/>
        <v>674.90533054062053</v>
      </c>
      <c r="S556" s="28">
        <f t="shared" si="358"/>
        <v>412.58341327840282</v>
      </c>
      <c r="T556" s="28">
        <f t="shared" si="359"/>
        <v>262.32191726221765</v>
      </c>
      <c r="U556" s="28">
        <f t="shared" si="393"/>
        <v>674.90533054062053</v>
      </c>
      <c r="V556" s="30">
        <f t="shared" si="360"/>
        <v>107.59343762126439</v>
      </c>
      <c r="W556" s="30">
        <f t="shared" si="361"/>
        <v>57.768979959781589</v>
      </c>
      <c r="X556" s="30">
        <f t="shared" si="354"/>
        <v>165.36241758104597</v>
      </c>
      <c r="Z556" s="7">
        <f t="shared" si="362"/>
        <v>1414</v>
      </c>
      <c r="AA556" s="7">
        <f t="shared" si="363"/>
        <v>470.5</v>
      </c>
      <c r="AB556" s="3">
        <f t="shared" si="364"/>
        <v>9.003E+18</v>
      </c>
      <c r="AC556" s="3">
        <f t="shared" si="365"/>
        <v>9E+18</v>
      </c>
      <c r="AD556" s="3">
        <f t="shared" si="366"/>
        <v>9.003E+18</v>
      </c>
      <c r="AE556" s="3">
        <f t="shared" si="367"/>
        <v>9.006E+18</v>
      </c>
      <c r="AF556" s="3">
        <f t="shared" si="394"/>
        <v>1.8003E+19</v>
      </c>
      <c r="AG556" s="3">
        <f t="shared" si="395"/>
        <v>1.8003E+19</v>
      </c>
      <c r="AH556" s="10">
        <f t="shared" si="368"/>
        <v>11.869773422629365</v>
      </c>
      <c r="AI556" s="10">
        <f t="shared" si="369"/>
        <v>11.867163664415299</v>
      </c>
      <c r="AJ556" s="10">
        <f t="shared" si="370"/>
        <v>7.3045850382960857</v>
      </c>
      <c r="AK556" s="10">
        <f t="shared" si="371"/>
        <v>9.1891679781764761</v>
      </c>
      <c r="AL556" s="3">
        <f t="shared" si="372"/>
        <v>1.3675788312273283</v>
      </c>
      <c r="AM556" s="3">
        <f t="shared" si="373"/>
        <v>1.6031091213154736</v>
      </c>
      <c r="AN556" s="3">
        <f t="shared" si="374"/>
        <v>0.20670954970394989</v>
      </c>
      <c r="AO556" s="3">
        <f t="shared" si="375"/>
        <v>0.21664762419775574</v>
      </c>
      <c r="AP556" s="8">
        <f t="shared" si="376"/>
        <v>2.8993299851779137</v>
      </c>
      <c r="AQ556" s="8">
        <f t="shared" si="377"/>
        <v>4.3709643568418013</v>
      </c>
      <c r="AR556" s="3">
        <f t="shared" si="378"/>
        <v>3.107165460989335E+18</v>
      </c>
      <c r="AS556" s="3">
        <f t="shared" si="379"/>
        <v>2.0603784752976509E+18</v>
      </c>
      <c r="AT556" s="3">
        <f t="shared" si="380"/>
        <v>582.56768872338444</v>
      </c>
      <c r="AU556" s="3">
        <f t="shared" si="381"/>
        <v>592.86962608515478</v>
      </c>
      <c r="AV556" s="3">
        <f t="shared" si="382"/>
        <v>582.56768872338444</v>
      </c>
      <c r="AW556" s="3">
        <f t="shared" si="383"/>
        <v>592.86962608515478</v>
      </c>
      <c r="BE556" s="3">
        <f t="shared" si="384"/>
        <v>448940.92459924001</v>
      </c>
      <c r="BF556" s="3" t="e">
        <f t="shared" si="385"/>
        <v>#DIV/0!</v>
      </c>
      <c r="BG556" s="3" t="e">
        <f t="shared" si="386"/>
        <v>#DIV/0!</v>
      </c>
      <c r="BH556" s="3">
        <f t="shared" si="387"/>
        <v>1428088.8443690315</v>
      </c>
      <c r="BI556" s="3">
        <f t="shared" si="388"/>
        <v>583.11475503146539</v>
      </c>
      <c r="BJ556" s="3">
        <f t="shared" si="389"/>
        <v>593.04180056558732</v>
      </c>
      <c r="BK556" s="5" t="e">
        <f t="shared" si="396"/>
        <v>#DIV/0!</v>
      </c>
      <c r="BL556" s="5" t="e">
        <f t="shared" si="397"/>
        <v>#DIV/0!</v>
      </c>
      <c r="BM556" s="39" t="e">
        <f t="shared" si="390"/>
        <v>#DIV/0!</v>
      </c>
      <c r="BN556" s="39" t="e">
        <f t="shared" si="391"/>
        <v>#DIV/0!</v>
      </c>
    </row>
    <row r="557" spans="14:66" x14ac:dyDescent="0.2">
      <c r="N557" s="3">
        <v>1E+19</v>
      </c>
      <c r="O557" s="32">
        <f t="shared" si="355"/>
        <v>246.41291289827979</v>
      </c>
      <c r="P557" s="36">
        <f t="shared" si="356"/>
        <v>412.0576231824632</v>
      </c>
      <c r="Q557" s="36">
        <f t="shared" si="357"/>
        <v>262.97181437344898</v>
      </c>
      <c r="R557" s="37">
        <f t="shared" si="392"/>
        <v>675.02943755591218</v>
      </c>
      <c r="S557" s="28">
        <f t="shared" si="358"/>
        <v>412.0576231824632</v>
      </c>
      <c r="T557" s="28">
        <f t="shared" si="359"/>
        <v>262.97181437344898</v>
      </c>
      <c r="U557" s="28">
        <f t="shared" si="393"/>
        <v>675.02943755591218</v>
      </c>
      <c r="V557" s="30">
        <f t="shared" si="360"/>
        <v>104.57918785765452</v>
      </c>
      <c r="W557" s="30">
        <f t="shared" si="361"/>
        <v>57.010279846043865</v>
      </c>
      <c r="X557" s="30">
        <f t="shared" si="354"/>
        <v>161.58946770369838</v>
      </c>
      <c r="Z557" s="7">
        <f t="shared" si="362"/>
        <v>1414</v>
      </c>
      <c r="AA557" s="7">
        <f t="shared" si="363"/>
        <v>470.5</v>
      </c>
      <c r="AB557" s="3">
        <f t="shared" si="364"/>
        <v>1.0003E+19</v>
      </c>
      <c r="AC557" s="3">
        <f t="shared" si="365"/>
        <v>1E+19</v>
      </c>
      <c r="AD557" s="3">
        <f t="shared" si="366"/>
        <v>1.0003E+19</v>
      </c>
      <c r="AE557" s="3">
        <f t="shared" si="367"/>
        <v>1.0006E+19</v>
      </c>
      <c r="AF557" s="3">
        <f t="shared" si="394"/>
        <v>2.0003E+19</v>
      </c>
      <c r="AG557" s="3">
        <f t="shared" si="395"/>
        <v>2.0003E+19</v>
      </c>
      <c r="AH557" s="10">
        <f t="shared" si="368"/>
        <v>11.072661837825585</v>
      </c>
      <c r="AI557" s="10">
        <f t="shared" si="369"/>
        <v>11.070470653732544</v>
      </c>
      <c r="AJ557" s="10">
        <f t="shared" si="370"/>
        <v>6.5742360868092007</v>
      </c>
      <c r="AK557" s="10">
        <f t="shared" si="371"/>
        <v>8.2703889972059734</v>
      </c>
      <c r="AL557" s="3">
        <f t="shared" si="372"/>
        <v>1.2432376228177497</v>
      </c>
      <c r="AM557" s="3">
        <f t="shared" si="373"/>
        <v>1.459899741235575</v>
      </c>
      <c r="AN557" s="3">
        <f t="shared" si="374"/>
        <v>0.195864518595814</v>
      </c>
      <c r="AO557" s="3">
        <f t="shared" si="375"/>
        <v>0.20564125852770268</v>
      </c>
      <c r="AP557" s="8">
        <f t="shared" si="376"/>
        <v>2.9544944082906168</v>
      </c>
      <c r="AQ557" s="8">
        <f t="shared" si="377"/>
        <v>4.4830745244432446</v>
      </c>
      <c r="AR557" s="3">
        <f t="shared" si="378"/>
        <v>3.3876738622821443E+18</v>
      </c>
      <c r="AS557" s="3">
        <f t="shared" si="379"/>
        <v>2.2318981450580419E+18</v>
      </c>
      <c r="AT557" s="3">
        <f t="shared" si="380"/>
        <v>581.51994831346383</v>
      </c>
      <c r="AU557" s="3">
        <f t="shared" si="381"/>
        <v>596.19968386057155</v>
      </c>
      <c r="AV557" s="3">
        <f t="shared" si="382"/>
        <v>581.51994831346383</v>
      </c>
      <c r="AW557" s="3">
        <f t="shared" si="383"/>
        <v>596.19968386057155</v>
      </c>
      <c r="BE557" s="3">
        <f t="shared" si="384"/>
        <v>496932.50146038207</v>
      </c>
      <c r="BF557" s="3" t="e">
        <f t="shared" si="385"/>
        <v>#DIV/0!</v>
      </c>
      <c r="BG557" s="3" t="e">
        <f t="shared" si="386"/>
        <v>#DIV/0!</v>
      </c>
      <c r="BH557" s="3">
        <f t="shared" si="387"/>
        <v>1665440.5903865243</v>
      </c>
      <c r="BI557" s="3">
        <f t="shared" si="388"/>
        <v>582.02180303232944</v>
      </c>
      <c r="BJ557" s="3">
        <f t="shared" si="389"/>
        <v>596.35177123050096</v>
      </c>
      <c r="BK557" s="5" t="e">
        <f t="shared" si="396"/>
        <v>#DIV/0!</v>
      </c>
      <c r="BL557" s="5" t="e">
        <f t="shared" si="397"/>
        <v>#DIV/0!</v>
      </c>
      <c r="BM557" s="39" t="e">
        <f t="shared" si="390"/>
        <v>#DIV/0!</v>
      </c>
      <c r="BN557" s="39" t="e">
        <f t="shared" si="391"/>
        <v>#DIV/0!</v>
      </c>
    </row>
    <row r="558" spans="14:66" x14ac:dyDescent="0.2">
      <c r="N558" s="3">
        <v>2E+19</v>
      </c>
      <c r="O558" s="32">
        <f t="shared" si="355"/>
        <v>232.80050203943577</v>
      </c>
      <c r="P558" s="36">
        <f t="shared" si="356"/>
        <v>412.22102672913979</v>
      </c>
      <c r="Q558" s="36">
        <f t="shared" si="357"/>
        <v>268.42547788036359</v>
      </c>
      <c r="R558" s="37">
        <f t="shared" si="392"/>
        <v>680.64650460950338</v>
      </c>
      <c r="S558" s="28">
        <f t="shared" si="358"/>
        <v>412.22102672913979</v>
      </c>
      <c r="T558" s="28">
        <f t="shared" si="359"/>
        <v>268.42547788036359</v>
      </c>
      <c r="U558" s="28">
        <f t="shared" si="393"/>
        <v>680.64650460950338</v>
      </c>
      <c r="V558" s="30">
        <f t="shared" si="360"/>
        <v>89.327483761824581</v>
      </c>
      <c r="W558" s="30">
        <f t="shared" si="361"/>
        <v>53.244948857885525</v>
      </c>
      <c r="X558" s="30">
        <f t="shared" si="354"/>
        <v>142.5724326197101</v>
      </c>
      <c r="Z558" s="7">
        <f t="shared" si="362"/>
        <v>1414</v>
      </c>
      <c r="AA558" s="7">
        <f t="shared" si="363"/>
        <v>470.5</v>
      </c>
      <c r="AB558" s="3">
        <f t="shared" si="364"/>
        <v>2.0003E+19</v>
      </c>
      <c r="AC558" s="3">
        <f t="shared" si="365"/>
        <v>2E+19</v>
      </c>
      <c r="AD558" s="3">
        <f t="shared" si="366"/>
        <v>2.0003E+19</v>
      </c>
      <c r="AE558" s="3">
        <f t="shared" si="367"/>
        <v>2.0006E+19</v>
      </c>
      <c r="AF558" s="3">
        <f t="shared" si="394"/>
        <v>4.0003E+19</v>
      </c>
      <c r="AG558" s="3">
        <f t="shared" si="395"/>
        <v>4.0003E+19</v>
      </c>
      <c r="AH558" s="10">
        <f t="shared" si="368"/>
        <v>7.0083410023724859</v>
      </c>
      <c r="AI558" s="10">
        <f t="shared" si="369"/>
        <v>7.0076473670154193</v>
      </c>
      <c r="AJ558" s="10">
        <f t="shared" si="370"/>
        <v>3.2873645587692031</v>
      </c>
      <c r="AK558" s="10">
        <f t="shared" si="371"/>
        <v>4.1355046149316577</v>
      </c>
      <c r="AL558" s="3">
        <f t="shared" si="372"/>
        <v>0.65992389381037753</v>
      </c>
      <c r="AM558" s="3">
        <f t="shared" si="373"/>
        <v>0.78336438437165579</v>
      </c>
      <c r="AN558" s="3">
        <f t="shared" si="374"/>
        <v>0.1320057951699618</v>
      </c>
      <c r="AO558" s="3">
        <f t="shared" si="375"/>
        <v>0.13790913370316982</v>
      </c>
      <c r="AP558" s="8">
        <f t="shared" si="376"/>
        <v>3.3007524909382471</v>
      </c>
      <c r="AQ558" s="8">
        <f t="shared" si="377"/>
        <v>5.2182909891713738</v>
      </c>
      <c r="AR558" s="3">
        <f t="shared" si="378"/>
        <v>6.0622243904707164E+18</v>
      </c>
      <c r="AS558" s="3">
        <f t="shared" si="379"/>
        <v>3.8336610571320125E+18</v>
      </c>
      <c r="AT558" s="3">
        <f t="shared" si="380"/>
        <v>581.84544430181893</v>
      </c>
      <c r="AU558" s="3">
        <f t="shared" si="381"/>
        <v>624.98817771762288</v>
      </c>
      <c r="AV558" s="3">
        <f t="shared" si="382"/>
        <v>581.84544430181893</v>
      </c>
      <c r="AW558" s="3">
        <f t="shared" si="383"/>
        <v>624.98817771762288</v>
      </c>
      <c r="BE558" s="3">
        <f t="shared" si="384"/>
        <v>976848.27007180289</v>
      </c>
      <c r="BF558" s="3" t="e">
        <f t="shared" si="385"/>
        <v>#DIV/0!</v>
      </c>
      <c r="BG558" s="3" t="e">
        <f t="shared" si="386"/>
        <v>#DIV/0!</v>
      </c>
      <c r="BH558" s="3">
        <f t="shared" si="387"/>
        <v>4882894.3977195444</v>
      </c>
      <c r="BI558" s="3">
        <f t="shared" si="388"/>
        <v>582.1288909780418</v>
      </c>
      <c r="BJ558" s="3">
        <f t="shared" si="389"/>
        <v>625.05112224034622</v>
      </c>
      <c r="BK558" s="5" t="e">
        <f t="shared" si="396"/>
        <v>#DIV/0!</v>
      </c>
      <c r="BL558" s="5" t="e">
        <f t="shared" si="397"/>
        <v>#DIV/0!</v>
      </c>
      <c r="BM558" s="39" t="e">
        <f t="shared" si="390"/>
        <v>#DIV/0!</v>
      </c>
      <c r="BN558" s="39" t="e">
        <f t="shared" si="391"/>
        <v>#DIV/0!</v>
      </c>
    </row>
    <row r="559" spans="14:66" x14ac:dyDescent="0.2">
      <c r="N559" s="3">
        <v>3E+19</v>
      </c>
      <c r="O559" s="32">
        <f t="shared" si="355"/>
        <v>227.77636468563171</v>
      </c>
      <c r="P559" s="36">
        <f t="shared" si="356"/>
        <v>414.2600223125242</v>
      </c>
      <c r="Q559" s="36">
        <f t="shared" si="357"/>
        <v>272.08539203042056</v>
      </c>
      <c r="R559" s="37">
        <f t="shared" si="392"/>
        <v>686.34541434294476</v>
      </c>
      <c r="S559" s="28">
        <f t="shared" si="358"/>
        <v>414.2600223125242</v>
      </c>
      <c r="T559" s="28">
        <f t="shared" si="359"/>
        <v>272.08539203042056</v>
      </c>
      <c r="U559" s="28">
        <f t="shared" si="393"/>
        <v>686.34541434294476</v>
      </c>
      <c r="V559" s="30">
        <f t="shared" si="360"/>
        <v>83.257076484985163</v>
      </c>
      <c r="W559" s="30">
        <f t="shared" si="361"/>
        <v>51.787881431188346</v>
      </c>
      <c r="X559" s="30">
        <f t="shared" si="354"/>
        <v>135.0449579161735</v>
      </c>
      <c r="Z559" s="7">
        <f t="shared" si="362"/>
        <v>1414</v>
      </c>
      <c r="AA559" s="7">
        <f t="shared" si="363"/>
        <v>470.5</v>
      </c>
      <c r="AB559" s="3">
        <f t="shared" si="364"/>
        <v>3.0003E+19</v>
      </c>
      <c r="AC559" s="3">
        <f t="shared" si="365"/>
        <v>3E+19</v>
      </c>
      <c r="AD559" s="3">
        <f t="shared" si="366"/>
        <v>3.0003E+19</v>
      </c>
      <c r="AE559" s="3">
        <f t="shared" si="367"/>
        <v>3.0006E+19</v>
      </c>
      <c r="AF559" s="3">
        <f t="shared" si="394"/>
        <v>6.0003E+19</v>
      </c>
      <c r="AG559" s="3">
        <f t="shared" si="395"/>
        <v>6.0003E+19</v>
      </c>
      <c r="AH559" s="10">
        <f t="shared" si="368"/>
        <v>5.3630188562765984</v>
      </c>
      <c r="AI559" s="10">
        <f t="shared" si="369"/>
        <v>5.3626649617946081</v>
      </c>
      <c r="AJ559" s="10">
        <f t="shared" si="370"/>
        <v>2.1916311591827817</v>
      </c>
      <c r="AK559" s="10">
        <f t="shared" si="371"/>
        <v>2.7570719982519392</v>
      </c>
      <c r="AL559" s="3">
        <f t="shared" si="372"/>
        <v>0.45348292715918664</v>
      </c>
      <c r="AM559" s="3">
        <f t="shared" si="373"/>
        <v>0.5414272702051719</v>
      </c>
      <c r="AN559" s="3">
        <f t="shared" si="374"/>
        <v>0.10611439961804207</v>
      </c>
      <c r="AO559" s="3">
        <f t="shared" si="375"/>
        <v>0.1057278004659622</v>
      </c>
      <c r="AP559" s="8">
        <f t="shared" si="376"/>
        <v>3.4836120608066383</v>
      </c>
      <c r="AQ559" s="8">
        <f t="shared" si="377"/>
        <v>5.6304807131713908</v>
      </c>
      <c r="AR559" s="3">
        <f t="shared" si="378"/>
        <v>8.6147511009688699E+18</v>
      </c>
      <c r="AS559" s="3">
        <f t="shared" si="379"/>
        <v>5.3289918611804989E+18</v>
      </c>
      <c r="AT559" s="3">
        <f t="shared" si="380"/>
        <v>585.91602278909977</v>
      </c>
      <c r="AU559" s="3">
        <f t="shared" si="381"/>
        <v>645.19532236225325</v>
      </c>
      <c r="AV559" s="3">
        <f t="shared" si="382"/>
        <v>585.91602278909977</v>
      </c>
      <c r="AW559" s="3">
        <f t="shared" si="383"/>
        <v>645.19532236225325</v>
      </c>
      <c r="BE559" s="3">
        <f t="shared" si="384"/>
        <v>1456764.0386832235</v>
      </c>
      <c r="BF559" s="3" t="e">
        <f t="shared" si="385"/>
        <v>#DIV/0!</v>
      </c>
      <c r="BG559" s="3" t="e">
        <f t="shared" si="386"/>
        <v>#DIV/0!</v>
      </c>
      <c r="BH559" s="3">
        <f t="shared" si="387"/>
        <v>9498998.0806443319</v>
      </c>
      <c r="BI559" s="3">
        <f t="shared" si="388"/>
        <v>586.11769006773056</v>
      </c>
      <c r="BJ559" s="3">
        <f t="shared" si="389"/>
        <v>645.23130218020538</v>
      </c>
      <c r="BK559" s="5" t="e">
        <f t="shared" si="396"/>
        <v>#DIV/0!</v>
      </c>
      <c r="BL559" s="5" t="e">
        <f t="shared" si="397"/>
        <v>#DIV/0!</v>
      </c>
      <c r="BM559" s="39" t="e">
        <f t="shared" si="390"/>
        <v>#DIV/0!</v>
      </c>
      <c r="BN559" s="39" t="e">
        <f t="shared" si="391"/>
        <v>#DIV/0!</v>
      </c>
    </row>
    <row r="560" spans="14:66" x14ac:dyDescent="0.2">
      <c r="N560" s="3">
        <v>4E+19</v>
      </c>
      <c r="O560" s="32">
        <f t="shared" si="355"/>
        <v>225.10828098925404</v>
      </c>
      <c r="P560" s="36">
        <f t="shared" si="356"/>
        <v>416.16362318893817</v>
      </c>
      <c r="Q560" s="36">
        <f t="shared" si="357"/>
        <v>274.69075176924116</v>
      </c>
      <c r="R560" s="37">
        <f t="shared" si="392"/>
        <v>690.85437495817928</v>
      </c>
      <c r="S560" s="28">
        <f t="shared" si="358"/>
        <v>416.16362318893817</v>
      </c>
      <c r="T560" s="28">
        <f t="shared" si="359"/>
        <v>274.69075176924116</v>
      </c>
      <c r="U560" s="28">
        <f t="shared" si="393"/>
        <v>690.85437495817928</v>
      </c>
      <c r="V560" s="30">
        <f t="shared" si="360"/>
        <v>79.881598413878351</v>
      </c>
      <c r="W560" s="30">
        <f t="shared" si="361"/>
        <v>50.990978300246731</v>
      </c>
      <c r="X560" s="30">
        <f t="shared" si="354"/>
        <v>130.87257671412507</v>
      </c>
      <c r="Z560" s="7">
        <f t="shared" si="362"/>
        <v>1414</v>
      </c>
      <c r="AA560" s="7">
        <f t="shared" si="363"/>
        <v>470.5</v>
      </c>
      <c r="AB560" s="3">
        <f t="shared" si="364"/>
        <v>4.0003E+19</v>
      </c>
      <c r="AC560" s="3">
        <f t="shared" si="365"/>
        <v>4E+19</v>
      </c>
      <c r="AD560" s="3">
        <f t="shared" si="366"/>
        <v>4.0003E+19</v>
      </c>
      <c r="AE560" s="3">
        <f t="shared" si="367"/>
        <v>4.0006E+19</v>
      </c>
      <c r="AF560" s="3">
        <f t="shared" si="394"/>
        <v>8.0003E+19</v>
      </c>
      <c r="AG560" s="3">
        <f t="shared" si="395"/>
        <v>8.0003E+19</v>
      </c>
      <c r="AH560" s="10">
        <f t="shared" si="368"/>
        <v>4.435646452641004</v>
      </c>
      <c r="AI560" s="10">
        <f t="shared" si="369"/>
        <v>4.4354269182726203</v>
      </c>
      <c r="AJ560" s="10">
        <f t="shared" si="370"/>
        <v>1.643743915158737</v>
      </c>
      <c r="AK560" s="10">
        <f t="shared" si="371"/>
        <v>2.0678298452696908</v>
      </c>
      <c r="AL560" s="3">
        <f t="shared" si="372"/>
        <v>0.34683656879759828</v>
      </c>
      <c r="AM560" s="3">
        <f t="shared" si="373"/>
        <v>0.41569394396766496</v>
      </c>
      <c r="AN560" s="3">
        <f t="shared" si="374"/>
        <v>9.7227875460530105E-2</v>
      </c>
      <c r="AO560" s="3">
        <f t="shared" si="375"/>
        <v>8.8917737283454493E-2</v>
      </c>
      <c r="AP560" s="8">
        <f t="shared" si="376"/>
        <v>3.6021760667795371</v>
      </c>
      <c r="AQ560" s="8">
        <f t="shared" si="377"/>
        <v>5.9074851724035859</v>
      </c>
      <c r="AR560" s="3">
        <f t="shared" si="378"/>
        <v>1.1107398912894145E+19</v>
      </c>
      <c r="AS560" s="3">
        <f t="shared" si="379"/>
        <v>6.7718453238820383E+18</v>
      </c>
      <c r="AT560" s="3">
        <f t="shared" si="380"/>
        <v>589.73131954737437</v>
      </c>
      <c r="AU560" s="3">
        <f t="shared" si="381"/>
        <v>660.04031921473825</v>
      </c>
      <c r="AV560" s="3">
        <f t="shared" si="382"/>
        <v>589.73131954737437</v>
      </c>
      <c r="AW560" s="3">
        <f t="shared" si="383"/>
        <v>660.04031921473825</v>
      </c>
      <c r="BE560" s="3">
        <f t="shared" si="384"/>
        <v>1936679.8072946444</v>
      </c>
      <c r="BF560" s="3" t="e">
        <f t="shared" si="385"/>
        <v>#DIV/0!</v>
      </c>
      <c r="BG560" s="3" t="e">
        <f t="shared" si="386"/>
        <v>#DIV/0!</v>
      </c>
      <c r="BH560" s="3">
        <f t="shared" si="387"/>
        <v>15016358.398592915</v>
      </c>
      <c r="BI560" s="3">
        <f t="shared" si="388"/>
        <v>589.88909900622673</v>
      </c>
      <c r="BJ560" s="3">
        <f t="shared" si="389"/>
        <v>660.06476865780508</v>
      </c>
      <c r="BK560" s="5" t="e">
        <f t="shared" si="396"/>
        <v>#DIV/0!</v>
      </c>
      <c r="BL560" s="5" t="e">
        <f t="shared" si="397"/>
        <v>#DIV/0!</v>
      </c>
      <c r="BM560" s="39" t="e">
        <f t="shared" si="390"/>
        <v>#DIV/0!</v>
      </c>
      <c r="BN560" s="39" t="e">
        <f t="shared" si="391"/>
        <v>#DIV/0!</v>
      </c>
    </row>
    <row r="561" spans="14:66" x14ac:dyDescent="0.2">
      <c r="N561" s="3">
        <v>5E+19</v>
      </c>
      <c r="O561" s="32">
        <f t="shared" si="355"/>
        <v>223.43671311601096</v>
      </c>
      <c r="P561" s="36">
        <f t="shared" si="356"/>
        <v>417.78252418686725</v>
      </c>
      <c r="Q561" s="36">
        <f t="shared" si="357"/>
        <v>276.66089398377147</v>
      </c>
      <c r="R561" s="37">
        <f t="shared" si="392"/>
        <v>694.44341817063878</v>
      </c>
      <c r="S561" s="28">
        <f t="shared" si="358"/>
        <v>417.78252418686725</v>
      </c>
      <c r="T561" s="28">
        <f t="shared" si="359"/>
        <v>276.66089398377147</v>
      </c>
      <c r="U561" s="28">
        <f t="shared" si="393"/>
        <v>694.44341817063878</v>
      </c>
      <c r="V561" s="30">
        <f t="shared" si="360"/>
        <v>77.695018310457456</v>
      </c>
      <c r="W561" s="30">
        <f t="shared" si="361"/>
        <v>50.480815167407911</v>
      </c>
      <c r="X561" s="30">
        <f t="shared" ref="X561:X566" si="398">V561+W561</f>
        <v>128.17583347786535</v>
      </c>
      <c r="Z561" s="7">
        <f t="shared" si="362"/>
        <v>1414</v>
      </c>
      <c r="AA561" s="7">
        <f t="shared" si="363"/>
        <v>470.5</v>
      </c>
      <c r="AB561" s="3">
        <f t="shared" si="364"/>
        <v>5.0003E+19</v>
      </c>
      <c r="AC561" s="3">
        <f t="shared" si="365"/>
        <v>5E+19</v>
      </c>
      <c r="AD561" s="3">
        <f t="shared" si="366"/>
        <v>5.0003E+19</v>
      </c>
      <c r="AE561" s="3">
        <f t="shared" si="367"/>
        <v>5.0006E+19</v>
      </c>
      <c r="AF561" s="3">
        <f t="shared" si="394"/>
        <v>1.00003E+20</v>
      </c>
      <c r="AG561" s="3">
        <f t="shared" si="395"/>
        <v>1.00003E+20</v>
      </c>
      <c r="AH561" s="10">
        <f t="shared" si="368"/>
        <v>3.8282528423931854</v>
      </c>
      <c r="AI561" s="10">
        <f t="shared" si="369"/>
        <v>3.828101260224317</v>
      </c>
      <c r="AJ561" s="10">
        <f t="shared" si="370"/>
        <v>1.3150049942946154</v>
      </c>
      <c r="AK561" s="10">
        <f t="shared" si="371"/>
        <v>1.6542762828226263</v>
      </c>
      <c r="AL561" s="3">
        <f t="shared" si="372"/>
        <v>0.28142495691850561</v>
      </c>
      <c r="AM561" s="3">
        <f t="shared" si="373"/>
        <v>0.33825404642797291</v>
      </c>
      <c r="AN561" s="3">
        <f t="shared" si="374"/>
        <v>9.8521260575418795E-2</v>
      </c>
      <c r="AO561" s="3">
        <f t="shared" si="375"/>
        <v>8.0888193088976115E-2</v>
      </c>
      <c r="AP561" s="8">
        <f t="shared" si="376"/>
        <v>3.6872522044794112</v>
      </c>
      <c r="AQ561" s="8">
        <f t="shared" si="377"/>
        <v>6.1112759509041705</v>
      </c>
      <c r="AR561" s="3">
        <f t="shared" si="378"/>
        <v>1.3563233265101351E+19</v>
      </c>
      <c r="AS561" s="3">
        <f t="shared" si="379"/>
        <v>8.1823310536008745E+18</v>
      </c>
      <c r="AT561" s="3">
        <f t="shared" si="380"/>
        <v>592.98747868085002</v>
      </c>
      <c r="AU561" s="3">
        <f t="shared" si="381"/>
        <v>671.53090671222208</v>
      </c>
      <c r="AV561" s="3">
        <f t="shared" si="382"/>
        <v>592.98747868085002</v>
      </c>
      <c r="AW561" s="3">
        <f t="shared" si="383"/>
        <v>671.53090671222208</v>
      </c>
      <c r="BE561" s="3">
        <f t="shared" si="384"/>
        <v>2416595.5759060653</v>
      </c>
      <c r="BF561" s="3" t="e">
        <f t="shared" si="385"/>
        <v>#DIV/0!</v>
      </c>
      <c r="BG561" s="3" t="e">
        <f t="shared" si="386"/>
        <v>#DIV/0!</v>
      </c>
      <c r="BH561" s="3">
        <f t="shared" si="387"/>
        <v>20597975.85725411</v>
      </c>
      <c r="BI561" s="3">
        <f t="shared" si="388"/>
        <v>593.11758928992151</v>
      </c>
      <c r="BJ561" s="3">
        <f t="shared" si="389"/>
        <v>671.54972922569596</v>
      </c>
      <c r="BK561" s="5" t="e">
        <f t="shared" si="396"/>
        <v>#DIV/0!</v>
      </c>
      <c r="BL561" s="5" t="e">
        <f t="shared" si="397"/>
        <v>#DIV/0!</v>
      </c>
      <c r="BM561" s="39" t="e">
        <f t="shared" si="390"/>
        <v>#DIV/0!</v>
      </c>
      <c r="BN561" s="39" t="e">
        <f t="shared" si="391"/>
        <v>#DIV/0!</v>
      </c>
    </row>
    <row r="562" spans="14:66" x14ac:dyDescent="0.2">
      <c r="N562" s="3">
        <v>6E+19</v>
      </c>
      <c r="O562" s="32">
        <f t="shared" si="355"/>
        <v>222.28402516953039</v>
      </c>
      <c r="P562" s="36">
        <f t="shared" si="356"/>
        <v>419.15125077708291</v>
      </c>
      <c r="Q562" s="36">
        <f t="shared" si="357"/>
        <v>278.21723882696858</v>
      </c>
      <c r="R562" s="37">
        <f t="shared" si="392"/>
        <v>697.36848960405155</v>
      </c>
      <c r="S562" s="28">
        <f t="shared" si="358"/>
        <v>419.15125077708291</v>
      </c>
      <c r="T562" s="28">
        <f t="shared" si="359"/>
        <v>278.21723882696858</v>
      </c>
      <c r="U562" s="28">
        <f t="shared" si="393"/>
        <v>697.36848960405155</v>
      </c>
      <c r="V562" s="30">
        <f t="shared" si="360"/>
        <v>76.147034306933818</v>
      </c>
      <c r="W562" s="30">
        <f t="shared" si="361"/>
        <v>50.122946767347592</v>
      </c>
      <c r="X562" s="30">
        <f t="shared" si="398"/>
        <v>126.26998107428142</v>
      </c>
      <c r="Z562" s="7">
        <f t="shared" si="362"/>
        <v>1414</v>
      </c>
      <c r="AA562" s="7">
        <f t="shared" si="363"/>
        <v>470.5</v>
      </c>
      <c r="AB562" s="3">
        <f t="shared" si="364"/>
        <v>6.0003E+19</v>
      </c>
      <c r="AC562" s="3">
        <f t="shared" si="365"/>
        <v>6E+19</v>
      </c>
      <c r="AD562" s="3">
        <f t="shared" si="366"/>
        <v>6.0003E+19</v>
      </c>
      <c r="AE562" s="3">
        <f t="shared" si="367"/>
        <v>6.0006E+19</v>
      </c>
      <c r="AF562" s="3">
        <f t="shared" si="394"/>
        <v>1.20003E+20</v>
      </c>
      <c r="AG562" s="3">
        <f t="shared" si="395"/>
        <v>1.20003E+20</v>
      </c>
      <c r="AH562" s="10">
        <f t="shared" si="368"/>
        <v>3.3942502404694799</v>
      </c>
      <c r="AI562" s="10">
        <f t="shared" si="369"/>
        <v>3.3941382404595206</v>
      </c>
      <c r="AJ562" s="10">
        <f t="shared" si="370"/>
        <v>1.095842974296013</v>
      </c>
      <c r="AK562" s="10">
        <f t="shared" si="371"/>
        <v>1.3785704616643841</v>
      </c>
      <c r="AL562" s="3">
        <f t="shared" si="372"/>
        <v>0.23709820402552531</v>
      </c>
      <c r="AM562" s="3">
        <f t="shared" si="373"/>
        <v>0.28561033567221972</v>
      </c>
      <c r="AN562" s="3">
        <f t="shared" si="374"/>
        <v>0.1069312814649697</v>
      </c>
      <c r="AO562" s="3">
        <f t="shared" si="375"/>
        <v>7.8678549688201746E-2</v>
      </c>
      <c r="AP562" s="8">
        <f t="shared" si="376"/>
        <v>3.7521798597378142</v>
      </c>
      <c r="AQ562" s="8">
        <f t="shared" si="377"/>
        <v>6.2697570151359345</v>
      </c>
      <c r="AR562" s="3">
        <f t="shared" si="378"/>
        <v>1.5993704668457054E+19</v>
      </c>
      <c r="AS562" s="3">
        <f t="shared" si="379"/>
        <v>9.5704633754240614E+18</v>
      </c>
      <c r="AT562" s="3">
        <f t="shared" si="380"/>
        <v>595.7487196538583</v>
      </c>
      <c r="AU562" s="3">
        <f t="shared" si="381"/>
        <v>680.77455342079941</v>
      </c>
      <c r="AV562" s="3">
        <f t="shared" si="382"/>
        <v>595.7487196538583</v>
      </c>
      <c r="AW562" s="3">
        <f t="shared" si="383"/>
        <v>680.77455342079941</v>
      </c>
      <c r="BE562" s="3">
        <f t="shared" si="384"/>
        <v>2896511.3445174857</v>
      </c>
      <c r="BF562" s="3" t="e">
        <f t="shared" si="385"/>
        <v>#DIV/0!</v>
      </c>
      <c r="BG562" s="3" t="e">
        <f t="shared" si="386"/>
        <v>#DIV/0!</v>
      </c>
      <c r="BH562" s="3">
        <f t="shared" si="387"/>
        <v>25382337.290674083</v>
      </c>
      <c r="BI562" s="3">
        <f t="shared" si="388"/>
        <v>595.85968367400778</v>
      </c>
      <c r="BJ562" s="3">
        <f t="shared" si="389"/>
        <v>680.79052349049766</v>
      </c>
      <c r="BK562" s="5" t="e">
        <f t="shared" si="396"/>
        <v>#DIV/0!</v>
      </c>
      <c r="BL562" s="5" t="e">
        <f t="shared" si="397"/>
        <v>#DIV/0!</v>
      </c>
      <c r="BM562" s="39" t="e">
        <f t="shared" si="390"/>
        <v>#DIV/0!</v>
      </c>
      <c r="BN562" s="39" t="e">
        <f t="shared" si="391"/>
        <v>#DIV/0!</v>
      </c>
    </row>
    <row r="563" spans="14:66" x14ac:dyDescent="0.2">
      <c r="N563" s="3">
        <v>7E+19</v>
      </c>
      <c r="O563" s="32">
        <f t="shared" si="355"/>
        <v>221.43748533622227</v>
      </c>
      <c r="P563" s="36">
        <f t="shared" si="356"/>
        <v>420.31934146633813</v>
      </c>
      <c r="Q563" s="36">
        <f t="shared" si="357"/>
        <v>279.48682196018711</v>
      </c>
      <c r="R563" s="37">
        <f t="shared" si="392"/>
        <v>699.80616342652525</v>
      </c>
      <c r="S563" s="28">
        <f t="shared" si="358"/>
        <v>420.31934146633813</v>
      </c>
      <c r="T563" s="28">
        <f t="shared" si="359"/>
        <v>279.48682196018711</v>
      </c>
      <c r="U563" s="28">
        <f t="shared" si="393"/>
        <v>699.80616342652525</v>
      </c>
      <c r="V563" s="30">
        <f t="shared" si="360"/>
        <v>74.985271099775844</v>
      </c>
      <c r="W563" s="30">
        <f t="shared" si="361"/>
        <v>49.856375875224145</v>
      </c>
      <c r="X563" s="30">
        <f t="shared" si="398"/>
        <v>124.84164697499999</v>
      </c>
      <c r="Z563" s="7">
        <f t="shared" si="362"/>
        <v>1414</v>
      </c>
      <c r="AA563" s="7">
        <f t="shared" si="363"/>
        <v>470.5</v>
      </c>
      <c r="AB563" s="3">
        <f t="shared" si="364"/>
        <v>7.0003E+19</v>
      </c>
      <c r="AC563" s="3">
        <f t="shared" si="365"/>
        <v>7E+19</v>
      </c>
      <c r="AD563" s="3">
        <f t="shared" si="366"/>
        <v>7.0003E+19</v>
      </c>
      <c r="AE563" s="3">
        <f t="shared" si="367"/>
        <v>7.0006E+19</v>
      </c>
      <c r="AF563" s="3">
        <f t="shared" si="394"/>
        <v>1.40003E+20</v>
      </c>
      <c r="AG563" s="3">
        <f t="shared" si="395"/>
        <v>1.40003E+20</v>
      </c>
      <c r="AH563" s="10">
        <f t="shared" si="368"/>
        <v>3.0659214478653158</v>
      </c>
      <c r="AI563" s="10">
        <f t="shared" si="369"/>
        <v>3.0658347328881432</v>
      </c>
      <c r="AJ563" s="10">
        <f t="shared" si="370"/>
        <v>0.93929733251747782</v>
      </c>
      <c r="AK563" s="10">
        <f t="shared" si="371"/>
        <v>1.1816360443069869</v>
      </c>
      <c r="AL563" s="3">
        <f t="shared" si="372"/>
        <v>0.20502602518775931</v>
      </c>
      <c r="AM563" s="3">
        <f t="shared" si="373"/>
        <v>0.24742421450241137</v>
      </c>
      <c r="AN563" s="3">
        <f t="shared" si="374"/>
        <v>0.12082772499296301</v>
      </c>
      <c r="AO563" s="3">
        <f t="shared" si="375"/>
        <v>8.0716650659706957E-2</v>
      </c>
      <c r="AP563" s="8">
        <f t="shared" si="376"/>
        <v>3.8038439493384977</v>
      </c>
      <c r="AQ563" s="8">
        <f t="shared" si="377"/>
        <v>6.3977545726595784</v>
      </c>
      <c r="AR563" s="3">
        <f t="shared" si="378"/>
        <v>1.8405437358707436E+19</v>
      </c>
      <c r="AS563" s="3">
        <f t="shared" si="379"/>
        <v>1.09420498115265E+19</v>
      </c>
      <c r="AT563" s="3">
        <f t="shared" si="380"/>
        <v>598.11121785386808</v>
      </c>
      <c r="AU563" s="3">
        <f t="shared" si="381"/>
        <v>688.42658439440117</v>
      </c>
      <c r="AV563" s="3">
        <f t="shared" si="382"/>
        <v>598.11121785386808</v>
      </c>
      <c r="AW563" s="3">
        <f t="shared" si="383"/>
        <v>688.42658439440117</v>
      </c>
      <c r="BE563" s="3">
        <f t="shared" si="384"/>
        <v>3376427.1131289066</v>
      </c>
      <c r="BF563" s="3" t="e">
        <f t="shared" si="385"/>
        <v>#DIV/0!</v>
      </c>
      <c r="BG563" s="3" t="e">
        <f t="shared" si="386"/>
        <v>#DIV/0!</v>
      </c>
      <c r="BH563" s="3">
        <f t="shared" si="387"/>
        <v>28841111.518424928</v>
      </c>
      <c r="BI563" s="3">
        <f t="shared" si="388"/>
        <v>598.20809711966535</v>
      </c>
      <c r="BJ563" s="3">
        <f t="shared" si="389"/>
        <v>688.44117760441475</v>
      </c>
      <c r="BK563" s="5" t="e">
        <f t="shared" si="396"/>
        <v>#DIV/0!</v>
      </c>
      <c r="BL563" s="5" t="e">
        <f t="shared" si="397"/>
        <v>#DIV/0!</v>
      </c>
      <c r="BM563" s="39" t="e">
        <f t="shared" si="390"/>
        <v>#DIV/0!</v>
      </c>
      <c r="BN563" s="39" t="e">
        <f t="shared" si="391"/>
        <v>#DIV/0!</v>
      </c>
    </row>
    <row r="564" spans="14:66" x14ac:dyDescent="0.2">
      <c r="N564" s="3">
        <v>8E+19</v>
      </c>
      <c r="O564" s="32">
        <f t="shared" si="355"/>
        <v>220.78742615241532</v>
      </c>
      <c r="P564" s="36">
        <f t="shared" si="356"/>
        <v>421.3281519517156</v>
      </c>
      <c r="Q564" s="36">
        <f t="shared" si="357"/>
        <v>280.54808795524843</v>
      </c>
      <c r="R564" s="37">
        <f t="shared" si="392"/>
        <v>701.87623990696397</v>
      </c>
      <c r="S564" s="28">
        <f t="shared" si="358"/>
        <v>421.3281519517156</v>
      </c>
      <c r="T564" s="28">
        <f t="shared" si="359"/>
        <v>280.54808795524843</v>
      </c>
      <c r="U564" s="28">
        <f t="shared" si="393"/>
        <v>701.87623990696397</v>
      </c>
      <c r="V564" s="30">
        <f t="shared" si="360"/>
        <v>74.07653341984755</v>
      </c>
      <c r="W564" s="30">
        <f t="shared" si="361"/>
        <v>49.64918329429576</v>
      </c>
      <c r="X564" s="30">
        <f t="shared" si="398"/>
        <v>123.72571671414332</v>
      </c>
      <c r="Z564" s="7">
        <f t="shared" si="362"/>
        <v>1414</v>
      </c>
      <c r="AA564" s="7">
        <f t="shared" si="363"/>
        <v>470.5</v>
      </c>
      <c r="AB564" s="3">
        <f t="shared" si="364"/>
        <v>8.0003E+19</v>
      </c>
      <c r="AC564" s="3">
        <f t="shared" si="365"/>
        <v>8E+19</v>
      </c>
      <c r="AD564" s="3">
        <f t="shared" si="366"/>
        <v>8.0003E+19</v>
      </c>
      <c r="AE564" s="3">
        <f t="shared" si="367"/>
        <v>8.0006E+19</v>
      </c>
      <c r="AF564" s="3">
        <f t="shared" si="394"/>
        <v>1.60003E+20</v>
      </c>
      <c r="AG564" s="3">
        <f t="shared" si="395"/>
        <v>1.60003E+20</v>
      </c>
      <c r="AH564" s="10">
        <f t="shared" si="368"/>
        <v>2.8072938487306032</v>
      </c>
      <c r="AI564" s="10">
        <f t="shared" si="369"/>
        <v>2.8072243729756114</v>
      </c>
      <c r="AJ564" s="10">
        <f t="shared" si="370"/>
        <v>0.82188736738963919</v>
      </c>
      <c r="AK564" s="10">
        <f t="shared" si="371"/>
        <v>1.0339343081761661</v>
      </c>
      <c r="AL564" s="3">
        <f t="shared" si="372"/>
        <v>0.18071728405320017</v>
      </c>
      <c r="AM564" s="3">
        <f t="shared" si="373"/>
        <v>0.2184208698484027</v>
      </c>
      <c r="AN564" s="3">
        <f t="shared" si="374"/>
        <v>0.13924209997653206</v>
      </c>
      <c r="AO564" s="3">
        <f t="shared" si="375"/>
        <v>8.6073377591979833E-2</v>
      </c>
      <c r="AP564" s="8">
        <f t="shared" si="376"/>
        <v>3.8462182488042815</v>
      </c>
      <c r="AQ564" s="8">
        <f t="shared" si="377"/>
        <v>6.5040236649739276</v>
      </c>
      <c r="AR564" s="3">
        <f t="shared" si="378"/>
        <v>2.0802651716298346E+19</v>
      </c>
      <c r="AS564" s="3">
        <f t="shared" si="379"/>
        <v>1.2300797720140993E+19</v>
      </c>
      <c r="AT564" s="3">
        <f t="shared" si="380"/>
        <v>600.15604152677417</v>
      </c>
      <c r="AU564" s="3">
        <f t="shared" si="381"/>
        <v>694.90153566786125</v>
      </c>
      <c r="AV564" s="3">
        <f t="shared" si="382"/>
        <v>600.15604152677417</v>
      </c>
      <c r="AW564" s="3">
        <f t="shared" si="383"/>
        <v>694.90153566786125</v>
      </c>
      <c r="BE564" s="3">
        <f t="shared" si="384"/>
        <v>3856342.8817403275</v>
      </c>
      <c r="BF564" s="3" t="e">
        <f t="shared" si="385"/>
        <v>#DIV/0!</v>
      </c>
      <c r="BG564" s="3" t="e">
        <f t="shared" si="386"/>
        <v>#DIV/0!</v>
      </c>
      <c r="BH564" s="3">
        <f t="shared" si="387"/>
        <v>30890740.375238426</v>
      </c>
      <c r="BI564" s="3">
        <f t="shared" si="388"/>
        <v>600.24210029410028</v>
      </c>
      <c r="BJ564" s="3">
        <f t="shared" si="389"/>
        <v>694.91560451305702</v>
      </c>
      <c r="BK564" s="5" t="e">
        <f t="shared" si="396"/>
        <v>#DIV/0!</v>
      </c>
      <c r="BL564" s="5" t="e">
        <f t="shared" si="397"/>
        <v>#DIV/0!</v>
      </c>
      <c r="BM564" s="39" t="e">
        <f t="shared" si="390"/>
        <v>#DIV/0!</v>
      </c>
      <c r="BN564" s="39" t="e">
        <f t="shared" si="391"/>
        <v>#DIV/0!</v>
      </c>
    </row>
    <row r="565" spans="14:66" x14ac:dyDescent="0.2">
      <c r="N565" s="3">
        <v>9E+19</v>
      </c>
      <c r="O565" s="32">
        <f t="shared" si="355"/>
        <v>220.2713518640513</v>
      </c>
      <c r="P565" s="36">
        <f t="shared" si="356"/>
        <v>422.20945051153842</v>
      </c>
      <c r="Q565" s="36">
        <f t="shared" si="357"/>
        <v>281.45238085196343</v>
      </c>
      <c r="R565" s="37">
        <f t="shared" si="392"/>
        <v>703.66183136350185</v>
      </c>
      <c r="S565" s="28">
        <f t="shared" si="358"/>
        <v>422.20945051153842</v>
      </c>
      <c r="T565" s="28">
        <f t="shared" si="359"/>
        <v>281.45238085196343</v>
      </c>
      <c r="U565" s="28">
        <f t="shared" si="393"/>
        <v>703.66183136350185</v>
      </c>
      <c r="V565" s="30">
        <f t="shared" si="360"/>
        <v>73.343410900413815</v>
      </c>
      <c r="W565" s="30">
        <f t="shared" si="361"/>
        <v>49.48294867255882</v>
      </c>
      <c r="X565" s="30">
        <f t="shared" si="398"/>
        <v>122.82635957297263</v>
      </c>
      <c r="Z565" s="7">
        <f t="shared" si="362"/>
        <v>1414</v>
      </c>
      <c r="AA565" s="7">
        <f t="shared" si="363"/>
        <v>470.5</v>
      </c>
      <c r="AB565" s="3">
        <f t="shared" si="364"/>
        <v>9.0003E+19</v>
      </c>
      <c r="AC565" s="3">
        <f t="shared" si="365"/>
        <v>9E+19</v>
      </c>
      <c r="AD565" s="3">
        <f t="shared" si="366"/>
        <v>9.0003E+19</v>
      </c>
      <c r="AE565" s="3">
        <f t="shared" si="367"/>
        <v>9.0006E+19</v>
      </c>
      <c r="AF565" s="3">
        <f t="shared" si="394"/>
        <v>1.80003E+20</v>
      </c>
      <c r="AG565" s="3">
        <f t="shared" si="395"/>
        <v>1.80003E+20</v>
      </c>
      <c r="AH565" s="10">
        <f t="shared" si="368"/>
        <v>2.5973376055931845</v>
      </c>
      <c r="AI565" s="10">
        <f t="shared" si="369"/>
        <v>2.5972804676512746</v>
      </c>
      <c r="AJ565" s="10">
        <f t="shared" si="370"/>
        <v>0.73056807077906716</v>
      </c>
      <c r="AK565" s="10">
        <f t="shared" si="371"/>
        <v>0.91905463304006652</v>
      </c>
      <c r="AL565" s="3">
        <f t="shared" si="372"/>
        <v>0.16164236831645723</v>
      </c>
      <c r="AM565" s="3">
        <f t="shared" si="373"/>
        <v>0.19562163276136074</v>
      </c>
      <c r="AN565" s="3">
        <f t="shared" si="374"/>
        <v>0.1615519651895535</v>
      </c>
      <c r="AO565" s="3">
        <f t="shared" si="375"/>
        <v>9.4156436152185927E-2</v>
      </c>
      <c r="AP565" s="8">
        <f t="shared" si="376"/>
        <v>3.8817828471335933</v>
      </c>
      <c r="AQ565" s="8">
        <f t="shared" si="377"/>
        <v>6.5941315260090203</v>
      </c>
      <c r="AR565" s="3">
        <f t="shared" si="378"/>
        <v>2.3188222755687707E+19</v>
      </c>
      <c r="AS565" s="3">
        <f t="shared" si="379"/>
        <v>1.3649236792558467E+19</v>
      </c>
      <c r="AT565" s="3">
        <f t="shared" si="380"/>
        <v>601.94580733929524</v>
      </c>
      <c r="AU565" s="3">
        <f t="shared" si="381"/>
        <v>700.47613287926538</v>
      </c>
      <c r="AV565" s="3">
        <f t="shared" si="382"/>
        <v>601.94580733929524</v>
      </c>
      <c r="AW565" s="3">
        <f t="shared" si="383"/>
        <v>700.47613287926538</v>
      </c>
      <c r="BE565" s="3">
        <f t="shared" si="384"/>
        <v>4336258.6503517479</v>
      </c>
      <c r="BF565" s="3" t="e">
        <f t="shared" si="385"/>
        <v>#DIV/0!</v>
      </c>
      <c r="BG565" s="3" t="e">
        <f t="shared" si="386"/>
        <v>#DIV/0!</v>
      </c>
      <c r="BH565" s="3">
        <f t="shared" si="387"/>
        <v>31753355.585003857</v>
      </c>
      <c r="BI565" s="3">
        <f t="shared" si="388"/>
        <v>602.02327923758298</v>
      </c>
      <c r="BJ565" s="3">
        <f t="shared" si="389"/>
        <v>700.49019975257613</v>
      </c>
      <c r="BK565" s="5" t="e">
        <f t="shared" si="396"/>
        <v>#DIV/0!</v>
      </c>
      <c r="BL565" s="5" t="e">
        <f t="shared" si="397"/>
        <v>#DIV/0!</v>
      </c>
      <c r="BM565" s="39" t="e">
        <f t="shared" si="390"/>
        <v>#DIV/0!</v>
      </c>
      <c r="BN565" s="39" t="e">
        <f t="shared" si="391"/>
        <v>#DIV/0!</v>
      </c>
    </row>
    <row r="566" spans="14:66" x14ac:dyDescent="0.2">
      <c r="N566" s="3">
        <v>1E+20</v>
      </c>
      <c r="O566" s="32">
        <f t="shared" si="355"/>
        <v>219.85093825612287</v>
      </c>
      <c r="P566" s="36">
        <f t="shared" si="356"/>
        <v>422.98733905243932</v>
      </c>
      <c r="Q566" s="36">
        <f t="shared" si="357"/>
        <v>282.23489528122366</v>
      </c>
      <c r="R566" s="37">
        <f t="shared" si="392"/>
        <v>705.22223433366298</v>
      </c>
      <c r="S566" s="28">
        <f t="shared" si="358"/>
        <v>422.98733905243932</v>
      </c>
      <c r="T566" s="28">
        <f t="shared" si="359"/>
        <v>282.23489528122366</v>
      </c>
      <c r="U566" s="28">
        <f t="shared" si="393"/>
        <v>705.22223433366298</v>
      </c>
      <c r="V566" s="30">
        <f t="shared" si="360"/>
        <v>72.737622653230588</v>
      </c>
      <c r="W566" s="30">
        <f t="shared" si="361"/>
        <v>49.346252246770348</v>
      </c>
      <c r="X566" s="30">
        <f t="shared" si="398"/>
        <v>122.08387490000094</v>
      </c>
      <c r="Z566" s="7">
        <f t="shared" si="362"/>
        <v>1414</v>
      </c>
      <c r="AA566" s="7">
        <f t="shared" si="363"/>
        <v>470.5</v>
      </c>
      <c r="AB566" s="3">
        <f t="shared" si="364"/>
        <v>1.00003E+20</v>
      </c>
      <c r="AC566" s="3">
        <f t="shared" si="365"/>
        <v>1E+20</v>
      </c>
      <c r="AD566" s="3">
        <f t="shared" si="366"/>
        <v>1.00003E+20</v>
      </c>
      <c r="AE566" s="3">
        <f t="shared" si="367"/>
        <v>1.00006E+20</v>
      </c>
      <c r="AF566" s="3">
        <f t="shared" si="394"/>
        <v>2.00003E+20</v>
      </c>
      <c r="AG566" s="3">
        <f t="shared" si="395"/>
        <v>2.00003E+20</v>
      </c>
      <c r="AH566" s="10">
        <f t="shared" si="368"/>
        <v>2.4228661094377317</v>
      </c>
      <c r="AI566" s="10">
        <f t="shared" si="369"/>
        <v>2.4228181393223167</v>
      </c>
      <c r="AJ566" s="10">
        <f t="shared" si="370"/>
        <v>0.65751235953682907</v>
      </c>
      <c r="AK566" s="10">
        <f t="shared" si="371"/>
        <v>0.82715054829733103</v>
      </c>
      <c r="AL566" s="3">
        <f t="shared" si="372"/>
        <v>0.14626602961749238</v>
      </c>
      <c r="AM566" s="3">
        <f t="shared" si="373"/>
        <v>0.17721478504626142</v>
      </c>
      <c r="AN566" s="3">
        <f t="shared" si="374"/>
        <v>0.18733263804483491</v>
      </c>
      <c r="AO566" s="3">
        <f t="shared" si="375"/>
        <v>0.10456604900181397</v>
      </c>
      <c r="AP566" s="8">
        <f t="shared" si="376"/>
        <v>3.9121781608610537</v>
      </c>
      <c r="AQ566" s="8">
        <f t="shared" si="377"/>
        <v>6.671818792017568</v>
      </c>
      <c r="AR566" s="3">
        <f t="shared" si="378"/>
        <v>2.5564208075961045E+19</v>
      </c>
      <c r="AS566" s="3">
        <f t="shared" si="379"/>
        <v>1.4989180020422965E+19</v>
      </c>
      <c r="AT566" s="3">
        <f t="shared" si="380"/>
        <v>603.52821007177613</v>
      </c>
      <c r="AU566" s="3">
        <f t="shared" si="381"/>
        <v>705.34323622093916</v>
      </c>
      <c r="AV566" s="3">
        <f t="shared" si="382"/>
        <v>603.52821007177613</v>
      </c>
      <c r="AW566" s="3">
        <f t="shared" si="383"/>
        <v>705.34323622093916</v>
      </c>
      <c r="BE566" s="3">
        <f t="shared" si="384"/>
        <v>4816174.4189631697</v>
      </c>
      <c r="BF566" s="3" t="e">
        <f t="shared" si="385"/>
        <v>#DIV/0!</v>
      </c>
      <c r="BG566" s="3" t="e">
        <f t="shared" si="386"/>
        <v>#DIV/0!</v>
      </c>
      <c r="BH566" s="3">
        <f t="shared" si="387"/>
        <v>31756916.004761972</v>
      </c>
      <c r="BI566" s="3">
        <f t="shared" si="388"/>
        <v>603.59869366365763</v>
      </c>
      <c r="BJ566" s="3">
        <f t="shared" si="389"/>
        <v>705.35763543057362</v>
      </c>
      <c r="BK566" s="5" t="e">
        <f t="shared" si="396"/>
        <v>#DIV/0!</v>
      </c>
      <c r="BL566" s="5" t="e">
        <f t="shared" si="397"/>
        <v>#DIV/0!</v>
      </c>
      <c r="BM566" s="39" t="e">
        <f t="shared" si="390"/>
        <v>#DIV/0!</v>
      </c>
      <c r="BN566" s="39" t="e">
        <f t="shared" si="391"/>
        <v>#DIV/0!</v>
      </c>
    </row>
    <row r="567" spans="14:66" x14ac:dyDescent="0.2">
      <c r="AD567" s="3"/>
      <c r="AE567" s="3"/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Mobility</vt:lpstr>
    </vt:vector>
  </TitlesOfParts>
  <Company>The 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hameiri-z</dc:creator>
  <cp:lastModifiedBy>Ziv Hameiri</cp:lastModifiedBy>
  <dcterms:created xsi:type="dcterms:W3CDTF">2007-09-05T00:52:14Z</dcterms:created>
  <dcterms:modified xsi:type="dcterms:W3CDTF">2013-06-10T01:00:45Z</dcterms:modified>
</cp:coreProperties>
</file>