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F0C2919-2018-4526-88CC-FC41A0EEE4C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thanwilkes_colespencer_phw_o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  <c r="J3" i="1"/>
  <c r="K3" i="1" s="1"/>
  <c r="J4" i="1"/>
  <c r="J5" i="1"/>
  <c r="J6" i="1"/>
  <c r="J7" i="1"/>
  <c r="J8" i="1"/>
  <c r="J9" i="1"/>
  <c r="J10" i="1"/>
  <c r="J11" i="1"/>
  <c r="J12" i="1"/>
  <c r="J13" i="1"/>
  <c r="J14" i="1"/>
  <c r="J15" i="1"/>
  <c r="M15" i="1" s="1"/>
  <c r="J16" i="1"/>
  <c r="M16" i="1" s="1"/>
  <c r="J17" i="1"/>
  <c r="M17" i="1" s="1"/>
  <c r="J18" i="1"/>
  <c r="J19" i="1"/>
  <c r="L19" i="1" s="1"/>
  <c r="J20" i="1"/>
  <c r="J1" i="1"/>
  <c r="M4" i="1"/>
  <c r="M5" i="1"/>
  <c r="M6" i="1"/>
  <c r="M7" i="1"/>
  <c r="M8" i="1"/>
  <c r="M9" i="1"/>
  <c r="M10" i="1"/>
  <c r="M11" i="1"/>
  <c r="M12" i="1"/>
  <c r="M13" i="1"/>
  <c r="M14" i="1"/>
  <c r="M18" i="1"/>
  <c r="M20" i="1"/>
  <c r="M2" i="1"/>
  <c r="L7" i="1"/>
  <c r="L8" i="1"/>
  <c r="L9" i="1"/>
  <c r="L10" i="1"/>
  <c r="K11" i="1"/>
  <c r="K19" i="1"/>
  <c r="L4" i="1"/>
  <c r="L5" i="1"/>
  <c r="L6" i="1"/>
  <c r="L18" i="1"/>
  <c r="L20" i="1"/>
  <c r="L2" i="1"/>
  <c r="K4" i="1"/>
  <c r="K5" i="1"/>
  <c r="K6" i="1"/>
  <c r="K7" i="1"/>
  <c r="K8" i="1"/>
  <c r="K18" i="1"/>
  <c r="K20" i="1"/>
  <c r="K2" i="1"/>
  <c r="O4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M1" i="1"/>
  <c r="L3" i="1" l="1"/>
  <c r="K17" i="1"/>
  <c r="M19" i="1"/>
  <c r="M3" i="1"/>
  <c r="K14" i="1"/>
  <c r="L13" i="1"/>
  <c r="L12" i="1"/>
  <c r="K9" i="1"/>
  <c r="L11" i="1"/>
  <c r="K13" i="1"/>
  <c r="L16" i="1"/>
  <c r="L15" i="1"/>
  <c r="K16" i="1"/>
  <c r="K15" i="1"/>
  <c r="L17" i="1"/>
  <c r="L14" i="1"/>
  <c r="K10" i="1"/>
  <c r="K12" i="1"/>
</calcChain>
</file>

<file path=xl/sharedStrings.xml><?xml version="1.0" encoding="utf-8"?>
<sst xmlns="http://schemas.openxmlformats.org/spreadsheetml/2006/main" count="84" uniqueCount="8">
  <si>
    <t>algorithm-1</t>
  </si>
  <si>
    <t>algorithm-2</t>
  </si>
  <si>
    <t>algorithm-3</t>
  </si>
  <si>
    <t>algorithm-4</t>
  </si>
  <si>
    <t>n^3</t>
  </si>
  <si>
    <t>n^2</t>
  </si>
  <si>
    <t>nLogn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</si>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</sst>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Algorithm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ethanwilkes_colespencer_phw_out!$O$1:$O$20</c:f>
              <c:numCache>
                <c:formatCode>General</c:formatCode>
                <c:ptCount val="2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</c:numCache>
            </c:numRef>
          </c:cat>
          <c:val>
            <c:numRef>
              <c:f>ethanwilkes_colespencer_phw_out!$A$2:$A$20</c:f>
              <c:numCache>
                <c:formatCode>0.00E+00</c:formatCode>
                <c:ptCount val="19"/>
                <c:pt idx="0">
                  <c:v>1.60403251647949E-5</c:v>
                </c:pt>
                <c:pt idx="1">
                  <c:v>3.6447048187255799E-5</c:v>
                </c:pt>
                <c:pt idx="2">
                  <c:v>6.9460391998290994E-5</c:v>
                </c:pt>
                <c:pt idx="3" formatCode="General">
                  <c:v>1.20711326599121E-4</c:v>
                </c:pt>
                <c:pt idx="4" formatCode="General">
                  <c:v>1.78500652313232E-4</c:v>
                </c:pt>
                <c:pt idx="5" formatCode="General">
                  <c:v>2.7098274230957E-4</c:v>
                </c:pt>
                <c:pt idx="6" formatCode="General">
                  <c:v>3.8077878952026299E-4</c:v>
                </c:pt>
                <c:pt idx="7" formatCode="General">
                  <c:v>5.3909730911254805E-4</c:v>
                </c:pt>
                <c:pt idx="8" formatCode="General">
                  <c:v>7.3981046676635704E-4</c:v>
                </c:pt>
                <c:pt idx="9" formatCode="General">
                  <c:v>9.3150806427001905E-4</c:v>
                </c:pt>
                <c:pt idx="10" formatCode="General">
                  <c:v>1.17854833602905E-3</c:v>
                </c:pt>
                <c:pt idx="11" formatCode="General">
                  <c:v>1.45844602584838E-3</c:v>
                </c:pt>
                <c:pt idx="12" formatCode="General">
                  <c:v>1.71746635437011E-3</c:v>
                </c:pt>
                <c:pt idx="13" formatCode="General">
                  <c:v>2.13365173339843E-3</c:v>
                </c:pt>
                <c:pt idx="14" formatCode="General">
                  <c:v>2.6068348884582498E-3</c:v>
                </c:pt>
                <c:pt idx="15" formatCode="General">
                  <c:v>3.0079078674316402E-3</c:v>
                </c:pt>
                <c:pt idx="16" formatCode="General">
                  <c:v>3.49193525314331E-3</c:v>
                </c:pt>
                <c:pt idx="17" formatCode="General">
                  <c:v>4.1812381744384701E-3</c:v>
                </c:pt>
                <c:pt idx="18" formatCode="General">
                  <c:v>5.1559929847717198E-3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AE-44AE-BC17-E5A639729871}"/>
            </c:ext>
          </c:extLst>
        </c:ser>
        <c:ser>
          <c:idx val="1"/>
          <c:order val="1"/>
          <c:tx>
            <c:v>Algorithm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ethanwilkes_colespencer_phw_out!$O$1:$O$20</c:f>
              <c:numCache>
                <c:formatCode>General</c:formatCode>
                <c:ptCount val="2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</c:numCache>
            </c:numRef>
          </c:cat>
          <c:val>
            <c:numRef>
              <c:f>ethanwilkes_colespencer_phw_out!$B$2:$B$20</c:f>
              <c:numCache>
                <c:formatCode>0.00E+00</c:formatCode>
                <c:ptCount val="19"/>
                <c:pt idx="0">
                  <c:v>6.8483352661132796E-6</c:v>
                </c:pt>
                <c:pt idx="1">
                  <c:v>1.3551235198974599E-5</c:v>
                </c:pt>
                <c:pt idx="2">
                  <c:v>2.0946979522705001E-5</c:v>
                </c:pt>
                <c:pt idx="3">
                  <c:v>3.1628131866455E-5</c:v>
                </c:pt>
                <c:pt idx="4">
                  <c:v>4.3623924255371001E-5</c:v>
                </c:pt>
                <c:pt idx="5">
                  <c:v>5.9226512908935503E-5</c:v>
                </c:pt>
                <c:pt idx="6">
                  <c:v>7.7517986297607398E-5</c:v>
                </c:pt>
                <c:pt idx="7">
                  <c:v>9.6033096313476502E-5</c:v>
                </c:pt>
                <c:pt idx="8" formatCode="General">
                  <c:v>1.20048999786376E-4</c:v>
                </c:pt>
                <c:pt idx="9" formatCode="General">
                  <c:v>1.4381790161132799E-4</c:v>
                </c:pt>
                <c:pt idx="10" formatCode="General">
                  <c:v>1.6628503799438399E-4</c:v>
                </c:pt>
                <c:pt idx="11" formatCode="General">
                  <c:v>1.94373130798339E-4</c:v>
                </c:pt>
                <c:pt idx="12" formatCode="General">
                  <c:v>2.2406005859374999E-4</c:v>
                </c:pt>
                <c:pt idx="13" formatCode="General">
                  <c:v>2.61070251464843E-4</c:v>
                </c:pt>
                <c:pt idx="14" formatCode="General">
                  <c:v>2.9677867889404199E-4</c:v>
                </c:pt>
                <c:pt idx="15" formatCode="General">
                  <c:v>3.4848546981811502E-4</c:v>
                </c:pt>
                <c:pt idx="16" formatCode="General">
                  <c:v>3.6581850051879802E-4</c:v>
                </c:pt>
                <c:pt idx="17" formatCode="General">
                  <c:v>4.37609195709228E-4</c:v>
                </c:pt>
                <c:pt idx="18" formatCode="General">
                  <c:v>4.6966600418090799E-4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AE-44AE-BC17-E5A639729871}"/>
            </c:ext>
          </c:extLst>
        </c:ser>
        <c:ser>
          <c:idx val="2"/>
          <c:order val="2"/>
          <c:tx>
            <c:v>Algorithm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ethanwilkes_colespencer_phw_out!$O$1:$O$20</c:f>
              <c:numCache>
                <c:formatCode>General</c:formatCode>
                <c:ptCount val="2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</c:numCache>
            </c:numRef>
          </c:cat>
          <c:val>
            <c:numRef>
              <c:f>ethanwilkes_colespencer_phw_out!$C$2:$C$20</c:f>
              <c:numCache>
                <c:formatCode>0.00E+00</c:formatCode>
                <c:ptCount val="19"/>
                <c:pt idx="0">
                  <c:v>8.3227157592773407E-6</c:v>
                </c:pt>
                <c:pt idx="1">
                  <c:v>1.32646560668945E-5</c:v>
                </c:pt>
                <c:pt idx="2">
                  <c:v>1.8309116363525298E-5</c:v>
                </c:pt>
                <c:pt idx="3">
                  <c:v>2.34546661376953E-5</c:v>
                </c:pt>
                <c:pt idx="4">
                  <c:v>2.8725147247314399E-5</c:v>
                </c:pt>
                <c:pt idx="5">
                  <c:v>3.4873485565185502E-5</c:v>
                </c:pt>
                <c:pt idx="6">
                  <c:v>4.3133735656738199E-5</c:v>
                </c:pt>
                <c:pt idx="7">
                  <c:v>4.6151161193847603E-5</c:v>
                </c:pt>
                <c:pt idx="8">
                  <c:v>5.1710605621337799E-5</c:v>
                </c:pt>
                <c:pt idx="9">
                  <c:v>5.8264732360839802E-5</c:v>
                </c:pt>
                <c:pt idx="10">
                  <c:v>6.3581943511962895E-5</c:v>
                </c:pt>
                <c:pt idx="11">
                  <c:v>6.9504737854003906E-5</c:v>
                </c:pt>
                <c:pt idx="12">
                  <c:v>8.7681770324707007E-5</c:v>
                </c:pt>
                <c:pt idx="13">
                  <c:v>8.3806514739990205E-5</c:v>
                </c:pt>
                <c:pt idx="14">
                  <c:v>9.0970516204833901E-5</c:v>
                </c:pt>
                <c:pt idx="15">
                  <c:v>9.8463535308837793E-5</c:v>
                </c:pt>
                <c:pt idx="16" formatCode="General">
                  <c:v>1.0092592239379801E-4</c:v>
                </c:pt>
                <c:pt idx="17" formatCode="General">
                  <c:v>1.08815670013427E-4</c:v>
                </c:pt>
                <c:pt idx="18" formatCode="General">
                  <c:v>1.16144657135009E-4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AE-44AE-BC17-E5A639729871}"/>
            </c:ext>
          </c:extLst>
        </c:ser>
        <c:ser>
          <c:idx val="3"/>
          <c:order val="3"/>
          <c:tx>
            <c:v>Algorithm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ethanwilkes_colespencer_phw_out!$O$1:$O$20</c:f>
              <c:numCache>
                <c:formatCode>General</c:formatCode>
                <c:ptCount val="2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</c:numCache>
            </c:numRef>
          </c:cat>
          <c:val>
            <c:numRef>
              <c:f>ethanwilkes_colespencer_phw_out!$D$2:$D$20</c:f>
              <c:numCache>
                <c:formatCode>0.00E+00</c:formatCode>
                <c:ptCount val="19"/>
                <c:pt idx="0">
                  <c:v>2.1071434020995999E-6</c:v>
                </c:pt>
                <c:pt idx="1">
                  <c:v>2.6030540466308499E-6</c:v>
                </c:pt>
                <c:pt idx="2">
                  <c:v>3.0946731567382801E-6</c:v>
                </c:pt>
                <c:pt idx="3">
                  <c:v>3.8280487060546801E-6</c:v>
                </c:pt>
                <c:pt idx="4">
                  <c:v>4.5938491821288996E-6</c:v>
                </c:pt>
                <c:pt idx="5">
                  <c:v>5.33580780029296E-6</c:v>
                </c:pt>
                <c:pt idx="6">
                  <c:v>6.2241554260253902E-6</c:v>
                </c:pt>
                <c:pt idx="7">
                  <c:v>6.5612792968749999E-6</c:v>
                </c:pt>
                <c:pt idx="8">
                  <c:v>7.47060775756835E-6</c:v>
                </c:pt>
                <c:pt idx="9">
                  <c:v>7.9445838928222595E-6</c:v>
                </c:pt>
                <c:pt idx="10">
                  <c:v>8.8977813720703092E-6</c:v>
                </c:pt>
                <c:pt idx="11">
                  <c:v>9.7880363464355406E-6</c:v>
                </c:pt>
                <c:pt idx="12">
                  <c:v>1.22904777526855E-5</c:v>
                </c:pt>
                <c:pt idx="13">
                  <c:v>1.1234283447265601E-5</c:v>
                </c:pt>
                <c:pt idx="14">
                  <c:v>1.2238025665283199E-5</c:v>
                </c:pt>
                <c:pt idx="15">
                  <c:v>1.31807327270507E-5</c:v>
                </c:pt>
                <c:pt idx="16">
                  <c:v>1.30486488342285E-5</c:v>
                </c:pt>
                <c:pt idx="17">
                  <c:v>1.66959762573242E-5</c:v>
                </c:pt>
                <c:pt idx="18">
                  <c:v>1.46589279174804E-5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AE-44AE-BC17-E5A639729871}"/>
            </c:ext>
          </c:extLst>
        </c:ser>
        <c:ser>
          <c:idx val="5"/>
          <c:order val="4"/>
          <c:tx>
            <c:v>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ethanwilkes_colespencer_phw_out!$O$1:$O$20</c:f>
              <c:numCache>
                <c:formatCode>General</c:formatCode>
                <c:ptCount val="2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</c:numCache>
            </c:numRef>
          </c:cat>
          <c:val>
            <c:numRef>
              <c:f>ethanwilkes_colespencer_phw_out!$J$1:$J$20</c:f>
              <c:numCache>
                <c:formatCode>General</c:formatCode>
                <c:ptCount val="20"/>
                <c:pt idx="0">
                  <c:v>9.9999999999999995E-7</c:v>
                </c:pt>
                <c:pt idx="1">
                  <c:v>1.9999999999999999E-6</c:v>
                </c:pt>
                <c:pt idx="2">
                  <c:v>3.0000000000000001E-6</c:v>
                </c:pt>
                <c:pt idx="3">
                  <c:v>3.9999999999999998E-6</c:v>
                </c:pt>
                <c:pt idx="4">
                  <c:v>4.9999999999999996E-6</c:v>
                </c:pt>
                <c:pt idx="5">
                  <c:v>6.0000000000000002E-6</c:v>
                </c:pt>
                <c:pt idx="6">
                  <c:v>6.9999999999999999E-6</c:v>
                </c:pt>
                <c:pt idx="7">
                  <c:v>7.9999999999999996E-6</c:v>
                </c:pt>
                <c:pt idx="8">
                  <c:v>9.0000000000000002E-6</c:v>
                </c:pt>
                <c:pt idx="9">
                  <c:v>9.9999999999999991E-6</c:v>
                </c:pt>
                <c:pt idx="10">
                  <c:v>1.1E-5</c:v>
                </c:pt>
                <c:pt idx="11">
                  <c:v>1.2E-5</c:v>
                </c:pt>
                <c:pt idx="12">
                  <c:v>1.2999999999999999E-5</c:v>
                </c:pt>
                <c:pt idx="13">
                  <c:v>1.4E-5</c:v>
                </c:pt>
                <c:pt idx="14">
                  <c:v>1.4999999999999999E-5</c:v>
                </c:pt>
                <c:pt idx="15">
                  <c:v>1.5999999999999999E-5</c:v>
                </c:pt>
                <c:pt idx="16">
                  <c:v>1.7E-5</c:v>
                </c:pt>
                <c:pt idx="17">
                  <c:v>1.8E-5</c:v>
                </c:pt>
                <c:pt idx="18">
                  <c:v>1.8999999999999998E-5</c:v>
                </c:pt>
                <c:pt idx="19">
                  <c:v>1.9999999999999998E-5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BC8-44A0-9B7D-9BF9EF3C88C6}"/>
            </c:ext>
          </c:extLst>
        </c:ser>
        <c:ser>
          <c:idx val="4"/>
          <c:order val="5"/>
          <c:tx>
            <c:v>N^2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ethanwilkes_colespencer_phw_out!$O$1:$O$20</c:f>
              <c:numCache>
                <c:formatCode>General</c:formatCode>
                <c:ptCount val="2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</c:numCache>
            </c:numRef>
          </c:cat>
          <c:val>
            <c:numRef>
              <c:f>ethanwilkes_colespencer_phw_out!$K$1:$K$20</c:f>
              <c:numCache>
                <c:formatCode>General</c:formatCode>
                <c:ptCount val="20"/>
                <c:pt idx="0">
                  <c:v>1E-3</c:v>
                </c:pt>
                <c:pt idx="1">
                  <c:v>3.9999999999999999E-12</c:v>
                </c:pt>
                <c:pt idx="2">
                  <c:v>9.0000000000000012E-12</c:v>
                </c:pt>
                <c:pt idx="3">
                  <c:v>1.6E-11</c:v>
                </c:pt>
                <c:pt idx="4">
                  <c:v>2.4999999999999994E-11</c:v>
                </c:pt>
                <c:pt idx="5">
                  <c:v>3.6000000000000005E-11</c:v>
                </c:pt>
                <c:pt idx="6">
                  <c:v>4.8999999999999999E-11</c:v>
                </c:pt>
                <c:pt idx="7">
                  <c:v>6.3999999999999999E-11</c:v>
                </c:pt>
                <c:pt idx="8">
                  <c:v>8.1000000000000005E-11</c:v>
                </c:pt>
                <c:pt idx="9">
                  <c:v>9.9999999999999978E-11</c:v>
                </c:pt>
                <c:pt idx="10">
                  <c:v>1.21E-10</c:v>
                </c:pt>
                <c:pt idx="11">
                  <c:v>1.4400000000000002E-10</c:v>
                </c:pt>
                <c:pt idx="12">
                  <c:v>1.6899999999999999E-10</c:v>
                </c:pt>
                <c:pt idx="13">
                  <c:v>1.96E-10</c:v>
                </c:pt>
                <c:pt idx="14">
                  <c:v>2.2499999999999997E-10</c:v>
                </c:pt>
                <c:pt idx="15">
                  <c:v>2.5599999999999999E-10</c:v>
                </c:pt>
                <c:pt idx="16">
                  <c:v>2.8899999999999998E-10</c:v>
                </c:pt>
                <c:pt idx="17">
                  <c:v>3.2400000000000002E-10</c:v>
                </c:pt>
                <c:pt idx="18">
                  <c:v>3.6099999999999989E-10</c:v>
                </c:pt>
                <c:pt idx="19">
                  <c:v>3.9999999999999991E-10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BC8-44A0-9B7D-9BF9EF3C88C6}"/>
            </c:ext>
          </c:extLst>
        </c:ser>
        <c:ser>
          <c:idx val="6"/>
          <c:order val="6"/>
          <c:tx>
            <c:v>N^3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ethanwilkes_colespencer_phw_out!$O$1:$O$20</c:f>
              <c:numCache>
                <c:formatCode>General</c:formatCode>
                <c:ptCount val="2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</c:numCache>
            </c:numRef>
          </c:cat>
          <c:val>
            <c:numRef>
              <c:f>ethanwilkes_colespencer_phw_out!$L$1:$L$20</c:f>
              <c:numCache>
                <c:formatCode>General</c:formatCode>
                <c:ptCount val="20"/>
                <c:pt idx="0">
                  <c:v>1E-3</c:v>
                </c:pt>
                <c:pt idx="1">
                  <c:v>7.999999999999999E-18</c:v>
                </c:pt>
                <c:pt idx="2">
                  <c:v>2.7000000000000004E-17</c:v>
                </c:pt>
                <c:pt idx="3">
                  <c:v>6.3999999999999992E-17</c:v>
                </c:pt>
                <c:pt idx="4">
                  <c:v>1.2499999999999996E-16</c:v>
                </c:pt>
                <c:pt idx="5">
                  <c:v>2.1600000000000003E-16</c:v>
                </c:pt>
                <c:pt idx="6">
                  <c:v>3.43E-16</c:v>
                </c:pt>
                <c:pt idx="7">
                  <c:v>5.1199999999999994E-16</c:v>
                </c:pt>
                <c:pt idx="8">
                  <c:v>7.2900000000000001E-16</c:v>
                </c:pt>
                <c:pt idx="9">
                  <c:v>9.9999999999999968E-16</c:v>
                </c:pt>
                <c:pt idx="10">
                  <c:v>1.3309999999999999E-15</c:v>
                </c:pt>
                <c:pt idx="11">
                  <c:v>1.7280000000000003E-15</c:v>
                </c:pt>
                <c:pt idx="12">
                  <c:v>2.1969999999999996E-15</c:v>
                </c:pt>
                <c:pt idx="13">
                  <c:v>2.744E-15</c:v>
                </c:pt>
                <c:pt idx="14">
                  <c:v>3.3749999999999994E-15</c:v>
                </c:pt>
                <c:pt idx="15">
                  <c:v>4.0959999999999995E-15</c:v>
                </c:pt>
                <c:pt idx="16">
                  <c:v>4.913E-15</c:v>
                </c:pt>
                <c:pt idx="17">
                  <c:v>5.8320000000000001E-15</c:v>
                </c:pt>
                <c:pt idx="18">
                  <c:v>6.8589999999999973E-15</c:v>
                </c:pt>
                <c:pt idx="19">
                  <c:v>7.9999999999999975E-15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EBC8-44A0-9B7D-9BF9EF3C88C6}"/>
            </c:ext>
          </c:extLst>
        </c:ser>
        <c:ser>
          <c:idx val="7"/>
          <c:order val="7"/>
          <c:tx>
            <c:v>NlogN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ethanwilkes_colespencer_phw_out!$O$1:$O$20</c:f>
              <c:numCache>
                <c:formatCode>General</c:formatCode>
                <c:ptCount val="2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</c:numCache>
            </c:numRef>
          </c:cat>
          <c:val>
            <c:numRef>
              <c:f>ethanwilkes_colespencer_phw_out!$M$1:$M$20</c:f>
              <c:numCache>
                <c:formatCode>General</c:formatCode>
                <c:ptCount val="20"/>
                <c:pt idx="0">
                  <c:v>0</c:v>
                </c:pt>
                <c:pt idx="1">
                  <c:v>1.1397940008672038E-5</c:v>
                </c:pt>
                <c:pt idx="2">
                  <c:v>1.6568636235841014E-5</c:v>
                </c:pt>
                <c:pt idx="3">
                  <c:v>2.159176003468815E-5</c:v>
                </c:pt>
                <c:pt idx="4">
                  <c:v>2.6505149978319905E-5</c:v>
                </c:pt>
                <c:pt idx="5">
                  <c:v>3.1331092497698136E-5</c:v>
                </c:pt>
                <c:pt idx="6">
                  <c:v>3.6084313719900198E-5</c:v>
                </c:pt>
                <c:pt idx="7">
                  <c:v>4.077528010406445E-5</c:v>
                </c:pt>
                <c:pt idx="8">
                  <c:v>4.5411817415046074E-5</c:v>
                </c:pt>
                <c:pt idx="9">
                  <c:v>4.9999999999999996E-5</c:v>
                </c:pt>
                <c:pt idx="10">
                  <c:v>5.4544680463259522E-5</c:v>
                </c:pt>
                <c:pt idx="11">
                  <c:v>5.9049825047428499E-5</c:v>
                </c:pt>
                <c:pt idx="12">
                  <c:v>6.351873642001111E-5</c:v>
                </c:pt>
                <c:pt idx="13">
                  <c:v>6.795420750050466E-5</c:v>
                </c:pt>
                <c:pt idx="14">
                  <c:v>7.2358631114164768E-5</c:v>
                </c:pt>
                <c:pt idx="15">
                  <c:v>7.6734080277505198E-5</c:v>
                </c:pt>
                <c:pt idx="16">
                  <c:v>8.1082368336569342E-5</c:v>
                </c:pt>
                <c:pt idx="17">
                  <c:v>8.5405094908140483E-5</c:v>
                </c:pt>
                <c:pt idx="18">
                  <c:v>8.9703681581896247E-5</c:v>
                </c:pt>
                <c:pt idx="19">
                  <c:v>9.3979400086720362E-5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EBC8-44A0-9B7D-9BF9EF3C8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919568"/>
        <c:axId val="2078921232"/>
      </c:lineChart>
      <c:catAx>
        <c:axId val="207891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921232"/>
        <c:crosses val="autoZero"/>
        <c:auto val="1"/>
        <c:lblAlgn val="ctr"/>
        <c:lblOffset val="100"/>
        <c:noMultiLvlLbl val="0"/>
      </c:catAx>
      <c:valAx>
        <c:axId val="2078921232"/>
        <c:scaling>
          <c:orientation val="minMax"/>
          <c:max val="2.0000000000000006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</a:t>
                </a:r>
                <a:r>
                  <a:rPr lang="en-US" baseline="0"/>
                  <a:t>x Information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91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476249</xdr:colOff>
      <xdr:row>1</xdr:row>
      <xdr:rowOff>66675</xdr:rowOff>
    </xdr:from>
    <xdr:to>
      <xdr:col>30</xdr:col>
      <xdr:colOff>523875</xdr:colOff>
      <xdr:row>24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5B424D-F934-F78E-39CB-1DA6E47550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M25" sqref="M25"/>
    </sheetView>
  </sheetViews>
  <sheetFormatPr defaultRowHeight="15" x14ac:dyDescent="0.25"/>
  <cols>
    <col min="1" max="3" width="12" bestFit="1" customWidth="1"/>
    <col min="4" max="4" width="11.28515625" bestFit="1" customWidth="1"/>
    <col min="5" max="6" width="4.140625" bestFit="1" customWidth="1"/>
    <col min="7" max="7" width="6.28515625" bestFit="1" customWidth="1"/>
    <col min="8" max="8" width="2.140625" bestFit="1" customWidth="1"/>
    <col min="13" max="13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</v>
      </c>
      <c r="J1">
        <f>I1*0.000001</f>
        <v>9.9999999999999995E-7</v>
      </c>
      <c r="K1">
        <v>1E-3</v>
      </c>
      <c r="L1">
        <v>1E-3</v>
      </c>
      <c r="M1">
        <f>I1*LOG(I1)</f>
        <v>0</v>
      </c>
      <c r="O1">
        <v>10</v>
      </c>
    </row>
    <row r="2" spans="1:15" x14ac:dyDescent="0.25">
      <c r="A2" s="1">
        <v>1.60403251647949E-5</v>
      </c>
      <c r="B2" s="1">
        <v>6.8483352661132796E-6</v>
      </c>
      <c r="C2" s="1">
        <v>8.3227157592773407E-6</v>
      </c>
      <c r="D2" s="1">
        <v>2.1071434020995999E-6</v>
      </c>
      <c r="E2" t="s">
        <v>4</v>
      </c>
      <c r="F2" t="s">
        <v>5</v>
      </c>
      <c r="G2" t="s">
        <v>6</v>
      </c>
      <c r="H2" t="s">
        <v>7</v>
      </c>
      <c r="I2">
        <v>2</v>
      </c>
      <c r="J2">
        <f t="shared" ref="J2:J20" si="0">I2*0.000001</f>
        <v>1.9999999999999999E-6</v>
      </c>
      <c r="K2">
        <f>J2^2</f>
        <v>3.9999999999999999E-12</v>
      </c>
      <c r="L2">
        <f>J2^3</f>
        <v>7.999999999999999E-18</v>
      </c>
      <c r="M2">
        <f>J2*LOG(J2)*-1</f>
        <v>1.1397940008672038E-5</v>
      </c>
      <c r="O2">
        <v>15</v>
      </c>
    </row>
    <row r="3" spans="1:15" x14ac:dyDescent="0.25">
      <c r="A3" s="1">
        <v>3.6447048187255799E-5</v>
      </c>
      <c r="B3" s="1">
        <v>1.3551235198974599E-5</v>
      </c>
      <c r="C3" s="1">
        <v>1.32646560668945E-5</v>
      </c>
      <c r="D3" s="1">
        <v>2.6030540466308499E-6</v>
      </c>
      <c r="E3" t="s">
        <v>4</v>
      </c>
      <c r="F3" t="s">
        <v>5</v>
      </c>
      <c r="G3" t="s">
        <v>6</v>
      </c>
      <c r="H3" t="s">
        <v>7</v>
      </c>
      <c r="I3">
        <v>3</v>
      </c>
      <c r="J3">
        <f t="shared" si="0"/>
        <v>3.0000000000000001E-6</v>
      </c>
      <c r="K3">
        <f t="shared" ref="K3:K20" si="1">J3^2</f>
        <v>9.0000000000000012E-12</v>
      </c>
      <c r="L3">
        <f t="shared" ref="L3:L20" si="2">J3^3</f>
        <v>2.7000000000000004E-17</v>
      </c>
      <c r="M3">
        <f t="shared" ref="M3:M20" si="3">J3*LOG(J3)*-1</f>
        <v>1.6568636235841014E-5</v>
      </c>
      <c r="O3">
        <v>20</v>
      </c>
    </row>
    <row r="4" spans="1:15" x14ac:dyDescent="0.25">
      <c r="A4" s="1">
        <v>6.9460391998290994E-5</v>
      </c>
      <c r="B4" s="1">
        <v>2.0946979522705001E-5</v>
      </c>
      <c r="C4" s="1">
        <v>1.8309116363525298E-5</v>
      </c>
      <c r="D4" s="1">
        <v>3.0946731567382801E-6</v>
      </c>
      <c r="E4" t="s">
        <v>4</v>
      </c>
      <c r="F4" t="s">
        <v>5</v>
      </c>
      <c r="G4" t="s">
        <v>6</v>
      </c>
      <c r="H4" t="s">
        <v>7</v>
      </c>
      <c r="I4">
        <v>4</v>
      </c>
      <c r="J4">
        <f t="shared" si="0"/>
        <v>3.9999999999999998E-6</v>
      </c>
      <c r="K4">
        <f t="shared" si="1"/>
        <v>1.6E-11</v>
      </c>
      <c r="L4">
        <f t="shared" si="2"/>
        <v>6.3999999999999992E-17</v>
      </c>
      <c r="M4">
        <f t="shared" si="3"/>
        <v>2.159176003468815E-5</v>
      </c>
      <c r="O4">
        <f>O3+5</f>
        <v>25</v>
      </c>
    </row>
    <row r="5" spans="1:15" x14ac:dyDescent="0.25">
      <c r="A5">
        <v>1.20711326599121E-4</v>
      </c>
      <c r="B5" s="1">
        <v>3.1628131866455E-5</v>
      </c>
      <c r="C5" s="1">
        <v>2.34546661376953E-5</v>
      </c>
      <c r="D5" s="1">
        <v>3.8280487060546801E-6</v>
      </c>
      <c r="E5" t="s">
        <v>4</v>
      </c>
      <c r="F5" t="s">
        <v>5</v>
      </c>
      <c r="G5" t="s">
        <v>6</v>
      </c>
      <c r="H5" t="s">
        <v>7</v>
      </c>
      <c r="I5">
        <v>5</v>
      </c>
      <c r="J5">
        <f t="shared" si="0"/>
        <v>4.9999999999999996E-6</v>
      </c>
      <c r="K5">
        <f t="shared" si="1"/>
        <v>2.4999999999999994E-11</v>
      </c>
      <c r="L5">
        <f t="shared" si="2"/>
        <v>1.2499999999999996E-16</v>
      </c>
      <c r="M5">
        <f t="shared" si="3"/>
        <v>2.6505149978319905E-5</v>
      </c>
      <c r="O5">
        <f t="shared" ref="O5:O20" si="4">O4+5</f>
        <v>30</v>
      </c>
    </row>
    <row r="6" spans="1:15" x14ac:dyDescent="0.25">
      <c r="A6">
        <v>1.78500652313232E-4</v>
      </c>
      <c r="B6" s="1">
        <v>4.3623924255371001E-5</v>
      </c>
      <c r="C6" s="1">
        <v>2.8725147247314399E-5</v>
      </c>
      <c r="D6" s="1">
        <v>4.5938491821288996E-6</v>
      </c>
      <c r="E6" t="s">
        <v>4</v>
      </c>
      <c r="F6" t="s">
        <v>5</v>
      </c>
      <c r="G6" t="s">
        <v>6</v>
      </c>
      <c r="H6" t="s">
        <v>7</v>
      </c>
      <c r="I6">
        <v>6</v>
      </c>
      <c r="J6">
        <f t="shared" si="0"/>
        <v>6.0000000000000002E-6</v>
      </c>
      <c r="K6">
        <f t="shared" si="1"/>
        <v>3.6000000000000005E-11</v>
      </c>
      <c r="L6">
        <f t="shared" si="2"/>
        <v>2.1600000000000003E-16</v>
      </c>
      <c r="M6">
        <f t="shared" si="3"/>
        <v>3.1331092497698136E-5</v>
      </c>
      <c r="O6">
        <f t="shared" si="4"/>
        <v>35</v>
      </c>
    </row>
    <row r="7" spans="1:15" x14ac:dyDescent="0.25">
      <c r="A7">
        <v>2.7098274230957E-4</v>
      </c>
      <c r="B7" s="1">
        <v>5.9226512908935503E-5</v>
      </c>
      <c r="C7" s="1">
        <v>3.4873485565185502E-5</v>
      </c>
      <c r="D7" s="1">
        <v>5.33580780029296E-6</v>
      </c>
      <c r="E7" t="s">
        <v>4</v>
      </c>
      <c r="F7" t="s">
        <v>5</v>
      </c>
      <c r="G7" t="s">
        <v>6</v>
      </c>
      <c r="H7" t="s">
        <v>7</v>
      </c>
      <c r="I7">
        <v>7</v>
      </c>
      <c r="J7">
        <f t="shared" si="0"/>
        <v>6.9999999999999999E-6</v>
      </c>
      <c r="K7">
        <f t="shared" si="1"/>
        <v>4.8999999999999999E-11</v>
      </c>
      <c r="L7">
        <f t="shared" si="2"/>
        <v>3.43E-16</v>
      </c>
      <c r="M7">
        <f t="shared" si="3"/>
        <v>3.6084313719900198E-5</v>
      </c>
      <c r="O7">
        <f t="shared" si="4"/>
        <v>40</v>
      </c>
    </row>
    <row r="8" spans="1:15" x14ac:dyDescent="0.25">
      <c r="A8">
        <v>3.8077878952026299E-4</v>
      </c>
      <c r="B8" s="1">
        <v>7.7517986297607398E-5</v>
      </c>
      <c r="C8" s="1">
        <v>4.3133735656738199E-5</v>
      </c>
      <c r="D8" s="1">
        <v>6.2241554260253902E-6</v>
      </c>
      <c r="E8" t="s">
        <v>4</v>
      </c>
      <c r="F8" t="s">
        <v>5</v>
      </c>
      <c r="G8" t="s">
        <v>6</v>
      </c>
      <c r="H8" t="s">
        <v>7</v>
      </c>
      <c r="I8">
        <v>8</v>
      </c>
      <c r="J8">
        <f t="shared" si="0"/>
        <v>7.9999999999999996E-6</v>
      </c>
      <c r="K8">
        <f t="shared" si="1"/>
        <v>6.3999999999999999E-11</v>
      </c>
      <c r="L8">
        <f t="shared" si="2"/>
        <v>5.1199999999999994E-16</v>
      </c>
      <c r="M8">
        <f t="shared" si="3"/>
        <v>4.077528010406445E-5</v>
      </c>
      <c r="O8">
        <f t="shared" si="4"/>
        <v>45</v>
      </c>
    </row>
    <row r="9" spans="1:15" x14ac:dyDescent="0.25">
      <c r="A9">
        <v>5.3909730911254805E-4</v>
      </c>
      <c r="B9" s="1">
        <v>9.6033096313476502E-5</v>
      </c>
      <c r="C9" s="1">
        <v>4.6151161193847603E-5</v>
      </c>
      <c r="D9" s="1">
        <v>6.5612792968749999E-6</v>
      </c>
      <c r="E9" t="s">
        <v>4</v>
      </c>
      <c r="F9" t="s">
        <v>5</v>
      </c>
      <c r="G9" t="s">
        <v>6</v>
      </c>
      <c r="H9" t="s">
        <v>7</v>
      </c>
      <c r="I9">
        <v>9</v>
      </c>
      <c r="J9">
        <f t="shared" si="0"/>
        <v>9.0000000000000002E-6</v>
      </c>
      <c r="K9">
        <f t="shared" si="1"/>
        <v>8.1000000000000005E-11</v>
      </c>
      <c r="L9">
        <f t="shared" si="2"/>
        <v>7.2900000000000001E-16</v>
      </c>
      <c r="M9">
        <f t="shared" si="3"/>
        <v>4.5411817415046074E-5</v>
      </c>
      <c r="O9">
        <f t="shared" si="4"/>
        <v>50</v>
      </c>
    </row>
    <row r="10" spans="1:15" x14ac:dyDescent="0.25">
      <c r="A10">
        <v>7.3981046676635704E-4</v>
      </c>
      <c r="B10">
        <v>1.20048999786376E-4</v>
      </c>
      <c r="C10" s="1">
        <v>5.1710605621337799E-5</v>
      </c>
      <c r="D10" s="1">
        <v>7.47060775756835E-6</v>
      </c>
      <c r="E10" t="s">
        <v>4</v>
      </c>
      <c r="F10" t="s">
        <v>5</v>
      </c>
      <c r="G10" t="s">
        <v>6</v>
      </c>
      <c r="H10" t="s">
        <v>7</v>
      </c>
      <c r="I10">
        <v>10</v>
      </c>
      <c r="J10">
        <f t="shared" si="0"/>
        <v>9.9999999999999991E-6</v>
      </c>
      <c r="K10">
        <f t="shared" si="1"/>
        <v>9.9999999999999978E-11</v>
      </c>
      <c r="L10">
        <f t="shared" si="2"/>
        <v>9.9999999999999968E-16</v>
      </c>
      <c r="M10">
        <f t="shared" si="3"/>
        <v>4.9999999999999996E-5</v>
      </c>
      <c r="O10">
        <f t="shared" si="4"/>
        <v>55</v>
      </c>
    </row>
    <row r="11" spans="1:15" x14ac:dyDescent="0.25">
      <c r="A11">
        <v>9.3150806427001905E-4</v>
      </c>
      <c r="B11">
        <v>1.4381790161132799E-4</v>
      </c>
      <c r="C11" s="1">
        <v>5.8264732360839802E-5</v>
      </c>
      <c r="D11" s="1">
        <v>7.9445838928222595E-6</v>
      </c>
      <c r="E11" t="s">
        <v>4</v>
      </c>
      <c r="F11" t="s">
        <v>5</v>
      </c>
      <c r="G11" t="s">
        <v>6</v>
      </c>
      <c r="H11" t="s">
        <v>7</v>
      </c>
      <c r="I11">
        <v>11</v>
      </c>
      <c r="J11">
        <f t="shared" si="0"/>
        <v>1.1E-5</v>
      </c>
      <c r="K11">
        <f t="shared" si="1"/>
        <v>1.21E-10</v>
      </c>
      <c r="L11">
        <f t="shared" si="2"/>
        <v>1.3309999999999999E-15</v>
      </c>
      <c r="M11">
        <f t="shared" si="3"/>
        <v>5.4544680463259522E-5</v>
      </c>
      <c r="O11">
        <f t="shared" si="4"/>
        <v>60</v>
      </c>
    </row>
    <row r="12" spans="1:15" x14ac:dyDescent="0.25">
      <c r="A12">
        <v>1.17854833602905E-3</v>
      </c>
      <c r="B12">
        <v>1.6628503799438399E-4</v>
      </c>
      <c r="C12" s="1">
        <v>6.3581943511962895E-5</v>
      </c>
      <c r="D12" s="1">
        <v>8.8977813720703092E-6</v>
      </c>
      <c r="E12" t="s">
        <v>4</v>
      </c>
      <c r="F12" t="s">
        <v>5</v>
      </c>
      <c r="G12" t="s">
        <v>6</v>
      </c>
      <c r="H12" t="s">
        <v>7</v>
      </c>
      <c r="I12">
        <v>12</v>
      </c>
      <c r="J12">
        <f t="shared" si="0"/>
        <v>1.2E-5</v>
      </c>
      <c r="K12">
        <f t="shared" si="1"/>
        <v>1.4400000000000002E-10</v>
      </c>
      <c r="L12">
        <f t="shared" si="2"/>
        <v>1.7280000000000003E-15</v>
      </c>
      <c r="M12">
        <f t="shared" si="3"/>
        <v>5.9049825047428499E-5</v>
      </c>
      <c r="O12">
        <f t="shared" si="4"/>
        <v>65</v>
      </c>
    </row>
    <row r="13" spans="1:15" x14ac:dyDescent="0.25">
      <c r="A13">
        <v>1.45844602584838E-3</v>
      </c>
      <c r="B13">
        <v>1.94373130798339E-4</v>
      </c>
      <c r="C13" s="1">
        <v>6.9504737854003906E-5</v>
      </c>
      <c r="D13" s="1">
        <v>9.7880363464355406E-6</v>
      </c>
      <c r="E13" t="s">
        <v>4</v>
      </c>
      <c r="F13" t="s">
        <v>5</v>
      </c>
      <c r="G13" t="s">
        <v>6</v>
      </c>
      <c r="H13" t="s">
        <v>7</v>
      </c>
      <c r="I13">
        <v>13</v>
      </c>
      <c r="J13">
        <f t="shared" si="0"/>
        <v>1.2999999999999999E-5</v>
      </c>
      <c r="K13">
        <f t="shared" si="1"/>
        <v>1.6899999999999999E-10</v>
      </c>
      <c r="L13">
        <f t="shared" si="2"/>
        <v>2.1969999999999996E-15</v>
      </c>
      <c r="M13">
        <f t="shared" si="3"/>
        <v>6.351873642001111E-5</v>
      </c>
      <c r="O13">
        <f t="shared" si="4"/>
        <v>70</v>
      </c>
    </row>
    <row r="14" spans="1:15" x14ac:dyDescent="0.25">
      <c r="A14">
        <v>1.71746635437011E-3</v>
      </c>
      <c r="B14">
        <v>2.2406005859374999E-4</v>
      </c>
      <c r="C14" s="1">
        <v>8.7681770324707007E-5</v>
      </c>
      <c r="D14" s="1">
        <v>1.22904777526855E-5</v>
      </c>
      <c r="E14" t="s">
        <v>4</v>
      </c>
      <c r="F14" t="s">
        <v>5</v>
      </c>
      <c r="G14" t="s">
        <v>6</v>
      </c>
      <c r="H14" t="s">
        <v>7</v>
      </c>
      <c r="I14">
        <v>14</v>
      </c>
      <c r="J14">
        <f t="shared" si="0"/>
        <v>1.4E-5</v>
      </c>
      <c r="K14">
        <f t="shared" si="1"/>
        <v>1.96E-10</v>
      </c>
      <c r="L14">
        <f t="shared" si="2"/>
        <v>2.744E-15</v>
      </c>
      <c r="M14">
        <f t="shared" si="3"/>
        <v>6.795420750050466E-5</v>
      </c>
      <c r="O14">
        <f t="shared" si="4"/>
        <v>75</v>
      </c>
    </row>
    <row r="15" spans="1:15" x14ac:dyDescent="0.25">
      <c r="A15">
        <v>2.13365173339843E-3</v>
      </c>
      <c r="B15">
        <v>2.61070251464843E-4</v>
      </c>
      <c r="C15" s="1">
        <v>8.3806514739990205E-5</v>
      </c>
      <c r="D15" s="1">
        <v>1.1234283447265601E-5</v>
      </c>
      <c r="E15" t="s">
        <v>4</v>
      </c>
      <c r="F15" t="s">
        <v>5</v>
      </c>
      <c r="G15" t="s">
        <v>6</v>
      </c>
      <c r="H15" t="s">
        <v>7</v>
      </c>
      <c r="I15">
        <v>15</v>
      </c>
      <c r="J15">
        <f t="shared" si="0"/>
        <v>1.4999999999999999E-5</v>
      </c>
      <c r="K15">
        <f t="shared" si="1"/>
        <v>2.2499999999999997E-10</v>
      </c>
      <c r="L15">
        <f t="shared" si="2"/>
        <v>3.3749999999999994E-15</v>
      </c>
      <c r="M15">
        <f t="shared" si="3"/>
        <v>7.2358631114164768E-5</v>
      </c>
      <c r="O15">
        <f t="shared" si="4"/>
        <v>80</v>
      </c>
    </row>
    <row r="16" spans="1:15" x14ac:dyDescent="0.25">
      <c r="A16">
        <v>2.6068348884582498E-3</v>
      </c>
      <c r="B16">
        <v>2.9677867889404199E-4</v>
      </c>
      <c r="C16" s="1">
        <v>9.0970516204833901E-5</v>
      </c>
      <c r="D16" s="1">
        <v>1.2238025665283199E-5</v>
      </c>
      <c r="E16" t="s">
        <v>4</v>
      </c>
      <c r="F16" t="s">
        <v>5</v>
      </c>
      <c r="G16" t="s">
        <v>6</v>
      </c>
      <c r="H16" t="s">
        <v>7</v>
      </c>
      <c r="I16">
        <v>16</v>
      </c>
      <c r="J16">
        <f t="shared" si="0"/>
        <v>1.5999999999999999E-5</v>
      </c>
      <c r="K16">
        <f t="shared" si="1"/>
        <v>2.5599999999999999E-10</v>
      </c>
      <c r="L16">
        <f t="shared" si="2"/>
        <v>4.0959999999999995E-15</v>
      </c>
      <c r="M16">
        <f t="shared" si="3"/>
        <v>7.6734080277505198E-5</v>
      </c>
      <c r="O16">
        <f t="shared" si="4"/>
        <v>85</v>
      </c>
    </row>
    <row r="17" spans="1:15" x14ac:dyDescent="0.25">
      <c r="A17">
        <v>3.0079078674316402E-3</v>
      </c>
      <c r="B17">
        <v>3.4848546981811502E-4</v>
      </c>
      <c r="C17" s="1">
        <v>9.8463535308837793E-5</v>
      </c>
      <c r="D17" s="1">
        <v>1.31807327270507E-5</v>
      </c>
      <c r="E17" t="s">
        <v>4</v>
      </c>
      <c r="F17" t="s">
        <v>5</v>
      </c>
      <c r="G17" t="s">
        <v>6</v>
      </c>
      <c r="H17" t="s">
        <v>7</v>
      </c>
      <c r="I17">
        <v>17</v>
      </c>
      <c r="J17">
        <f t="shared" si="0"/>
        <v>1.7E-5</v>
      </c>
      <c r="K17">
        <f t="shared" si="1"/>
        <v>2.8899999999999998E-10</v>
      </c>
      <c r="L17">
        <f t="shared" si="2"/>
        <v>4.913E-15</v>
      </c>
      <c r="M17">
        <f t="shared" si="3"/>
        <v>8.1082368336569342E-5</v>
      </c>
      <c r="O17">
        <f t="shared" si="4"/>
        <v>90</v>
      </c>
    </row>
    <row r="18" spans="1:15" x14ac:dyDescent="0.25">
      <c r="A18">
        <v>3.49193525314331E-3</v>
      </c>
      <c r="B18">
        <v>3.6581850051879802E-4</v>
      </c>
      <c r="C18">
        <v>1.0092592239379801E-4</v>
      </c>
      <c r="D18" s="1">
        <v>1.30486488342285E-5</v>
      </c>
      <c r="E18" t="s">
        <v>4</v>
      </c>
      <c r="F18" t="s">
        <v>5</v>
      </c>
      <c r="G18" t="s">
        <v>6</v>
      </c>
      <c r="H18" t="s">
        <v>7</v>
      </c>
      <c r="I18">
        <v>18</v>
      </c>
      <c r="J18">
        <f t="shared" si="0"/>
        <v>1.8E-5</v>
      </c>
      <c r="K18">
        <f t="shared" si="1"/>
        <v>3.2400000000000002E-10</v>
      </c>
      <c r="L18">
        <f t="shared" si="2"/>
        <v>5.8320000000000001E-15</v>
      </c>
      <c r="M18">
        <f t="shared" si="3"/>
        <v>8.5405094908140483E-5</v>
      </c>
      <c r="O18">
        <f t="shared" si="4"/>
        <v>95</v>
      </c>
    </row>
    <row r="19" spans="1:15" x14ac:dyDescent="0.25">
      <c r="A19">
        <v>4.1812381744384701E-3</v>
      </c>
      <c r="B19">
        <v>4.37609195709228E-4</v>
      </c>
      <c r="C19">
        <v>1.08815670013427E-4</v>
      </c>
      <c r="D19" s="1">
        <v>1.66959762573242E-5</v>
      </c>
      <c r="E19" t="s">
        <v>4</v>
      </c>
      <c r="F19" t="s">
        <v>5</v>
      </c>
      <c r="G19" t="s">
        <v>6</v>
      </c>
      <c r="H19" t="s">
        <v>7</v>
      </c>
      <c r="I19">
        <v>19</v>
      </c>
      <c r="J19">
        <f t="shared" si="0"/>
        <v>1.8999999999999998E-5</v>
      </c>
      <c r="K19">
        <f t="shared" si="1"/>
        <v>3.6099999999999989E-10</v>
      </c>
      <c r="L19">
        <f t="shared" si="2"/>
        <v>6.8589999999999973E-15</v>
      </c>
      <c r="M19">
        <f t="shared" si="3"/>
        <v>8.9703681581896247E-5</v>
      </c>
      <c r="O19">
        <f t="shared" si="4"/>
        <v>100</v>
      </c>
    </row>
    <row r="20" spans="1:15" x14ac:dyDescent="0.25">
      <c r="A20">
        <v>5.1559929847717198E-3</v>
      </c>
      <c r="B20">
        <v>4.6966600418090799E-4</v>
      </c>
      <c r="C20">
        <v>1.16144657135009E-4</v>
      </c>
      <c r="D20" s="1">
        <v>1.46589279174804E-5</v>
      </c>
      <c r="E20" t="s">
        <v>4</v>
      </c>
      <c r="F20" t="s">
        <v>5</v>
      </c>
      <c r="G20" t="s">
        <v>6</v>
      </c>
      <c r="H20" t="s">
        <v>7</v>
      </c>
      <c r="I20">
        <v>20</v>
      </c>
      <c r="J20">
        <f t="shared" si="0"/>
        <v>1.9999999999999998E-5</v>
      </c>
      <c r="K20">
        <f t="shared" si="1"/>
        <v>3.9999999999999991E-10</v>
      </c>
      <c r="L20">
        <f t="shared" si="2"/>
        <v>7.9999999999999975E-15</v>
      </c>
      <c r="M20">
        <f t="shared" si="3"/>
        <v>9.3979400086720362E-5</v>
      </c>
      <c r="O20">
        <f t="shared" si="4"/>
        <v>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ethanwilkes_colespencer_phw_out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wilkes</dc:creator>
  <cp:lastModifiedBy>Cole Spencer</cp:lastModifiedBy>
  <dcterms:created xsi:type="dcterms:W3CDTF">2022-07-22T04:36:16Z</dcterms:created>
  <dcterms:modified xsi:type="dcterms:W3CDTF">2022-07-22T01:34:09Z</dcterms:modified>
</cp:coreProperties>
</file>