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robert/projects/block-lts-latex/sections/tabs/"/>
    </mc:Choice>
  </mc:AlternateContent>
  <xr:revisionPtr revIDLastSave="0" documentId="13_ncr:1_{741804D8-6A9B-7941-9D0C-29924EE6F155}" xr6:coauthVersionLast="47" xr6:coauthVersionMax="47" xr10:uidLastSave="{00000000-0000-0000-0000-000000000000}"/>
  <bookViews>
    <workbookView xWindow="0" yWindow="500" windowWidth="33600" windowHeight="19860" activeTab="2" xr2:uid="{BE9C96C2-23F0-E94F-BA2C-059BD4332FD2}"/>
  </bookViews>
  <sheets>
    <sheet name="bench-tab" sheetId="1" r:id="rId1"/>
    <sheet name="bench-tab-reduced" sheetId="6" r:id="rId2"/>
    <sheet name="real-tab-absolute" sheetId="5" r:id="rId3"/>
    <sheet name="real-tab-relative" sheetId="3" r:id="rId4"/>
    <sheet name="Sheet3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6" l="1"/>
  <c r="D8" i="6"/>
  <c r="C8" i="6"/>
  <c r="B8" i="6"/>
  <c r="E11" i="6"/>
  <c r="D11" i="6"/>
  <c r="C11" i="6"/>
  <c r="B11" i="6"/>
  <c r="E10" i="6"/>
  <c r="D10" i="6"/>
  <c r="C10" i="6"/>
  <c r="B10" i="6"/>
  <c r="E9" i="6"/>
  <c r="D9" i="6"/>
  <c r="C9" i="6"/>
  <c r="B9" i="6"/>
  <c r="E7" i="6"/>
  <c r="D7" i="6"/>
  <c r="C7" i="6"/>
  <c r="B7" i="6"/>
  <c r="E6" i="6"/>
  <c r="D6" i="6"/>
  <c r="C6" i="6"/>
  <c r="B6" i="6"/>
  <c r="E5" i="6"/>
  <c r="D5" i="6"/>
  <c r="C5" i="6"/>
  <c r="B5" i="6"/>
  <c r="E4" i="6"/>
  <c r="D4" i="6"/>
  <c r="C4" i="6"/>
  <c r="B4" i="6"/>
  <c r="E3" i="6"/>
  <c r="D3" i="6"/>
  <c r="C3" i="6"/>
  <c r="B3" i="6"/>
  <c r="C4" i="3"/>
  <c r="B4" i="3"/>
  <c r="E3" i="3"/>
  <c r="D3" i="3"/>
  <c r="C3" i="3"/>
  <c r="B3" i="3"/>
  <c r="E18" i="1"/>
  <c r="D18" i="1"/>
  <c r="C18" i="1"/>
  <c r="B18" i="1"/>
  <c r="E17" i="1"/>
  <c r="D17" i="1"/>
  <c r="C17" i="1"/>
  <c r="B17" i="1"/>
  <c r="E16" i="1"/>
  <c r="D16" i="1"/>
  <c r="C16" i="1"/>
  <c r="B16" i="1"/>
  <c r="E15" i="1"/>
  <c r="D15" i="1"/>
  <c r="C15" i="1"/>
  <c r="B15" i="1"/>
  <c r="E14" i="1"/>
  <c r="D14" i="1"/>
  <c r="C14" i="1"/>
  <c r="B14" i="1"/>
  <c r="E13" i="1"/>
  <c r="D13" i="1"/>
  <c r="C13" i="1"/>
  <c r="B13" i="1"/>
  <c r="E12" i="1"/>
  <c r="D12" i="1"/>
  <c r="C12" i="1"/>
  <c r="B12" i="1"/>
  <c r="E11" i="1"/>
  <c r="D11" i="1"/>
  <c r="C11" i="1"/>
  <c r="B11" i="1"/>
  <c r="E10" i="1"/>
  <c r="D10" i="1"/>
  <c r="C10" i="1"/>
  <c r="B10" i="1"/>
  <c r="E9" i="1"/>
  <c r="D9" i="1"/>
  <c r="C9" i="1"/>
  <c r="B9" i="1"/>
  <c r="E8" i="1"/>
  <c r="D8" i="1"/>
  <c r="C8" i="1"/>
  <c r="B8" i="1"/>
  <c r="E7" i="1"/>
  <c r="D7" i="1"/>
  <c r="C7" i="1"/>
  <c r="B7" i="1"/>
  <c r="E6" i="1"/>
  <c r="D6" i="1"/>
  <c r="C6" i="1"/>
  <c r="B6" i="1"/>
  <c r="E5" i="1"/>
  <c r="D5" i="1"/>
  <c r="C5" i="1"/>
  <c r="B5" i="1"/>
  <c r="E4" i="1"/>
  <c r="D4" i="1"/>
  <c r="C4" i="1"/>
  <c r="B4" i="1"/>
  <c r="E3" i="1"/>
  <c r="D3" i="1"/>
  <c r="C3" i="1"/>
  <c r="B3" i="1"/>
</calcChain>
</file>

<file path=xl/sharedStrings.xml><?xml version="1.0" encoding="utf-8"?>
<sst xmlns="http://schemas.openxmlformats.org/spreadsheetml/2006/main" count="78" uniqueCount="41">
  <si>
    <t>Benchmark</t>
  </si>
  <si>
    <t>base configuration</t>
  </si>
  <si>
    <t>block size 8x8</t>
  </si>
  <si>
    <t>block size 32x32</t>
  </si>
  <si>
    <t>block size 128x128</t>
  </si>
  <si>
    <t>mesh size 1000x1000</t>
  </si>
  <si>
    <t>mesh size 4000x4000</t>
  </si>
  <si>
    <t>l_x = l_y = 0.5m</t>
  </si>
  <si>
    <t>l_x = l_y = 2.0m</t>
  </si>
  <si>
    <t>Cr = 0.1</t>
  </si>
  <si>
    <t>Cr = 0.5</t>
  </si>
  <si>
    <t>d_downstream = 0.1m</t>
  </si>
  <si>
    <t>d_downstream = 0.5m</t>
  </si>
  <si>
    <t>d_downstream = 2.0m</t>
  </si>
  <si>
    <t>dry dam break</t>
  </si>
  <si>
    <t>no bed friction</t>
  </si>
  <si>
    <t>TVD</t>
  </si>
  <si>
    <t>first-order</t>
  </si>
  <si>
    <t>Runtime Reduction</t>
  </si>
  <si>
    <t xml:space="preserve">gts-fo </t>
  </si>
  <si>
    <t xml:space="preserve">lts-fo </t>
  </si>
  <si>
    <t xml:space="preserve">rtr-fo </t>
  </si>
  <si>
    <t xml:space="preserve">ssc-fo </t>
  </si>
  <si>
    <t xml:space="preserve">gts-tvd </t>
  </si>
  <si>
    <t xml:space="preserve">lts-tvd </t>
  </si>
  <si>
    <t xml:space="preserve">rtr-tvd </t>
  </si>
  <si>
    <t>ssc-tvd</t>
  </si>
  <si>
    <t xml:space="preserve">t=600s </t>
  </si>
  <si>
    <t xml:space="preserve">t=1200s </t>
  </si>
  <si>
    <t xml:space="preserve">t=3600s </t>
  </si>
  <si>
    <t>GTS</t>
  </si>
  <si>
    <t>LTS</t>
  </si>
  <si>
    <t>t_end = 6.0s</t>
  </si>
  <si>
    <t xml:space="preserve">t = 600s </t>
  </si>
  <si>
    <t xml:space="preserve">t = 1200s </t>
  </si>
  <si>
    <t xml:space="preserve">t = 3600s </t>
  </si>
  <si>
    <t>Share of Scalar Flux Computations</t>
  </si>
  <si>
    <t>cell size = 0.25m²</t>
  </si>
  <si>
    <t>cell size = 4.00m²</t>
  </si>
  <si>
    <t>dry dam break
d_downstream = 0.0m</t>
  </si>
  <si>
    <t>base configuration
cell size = 1.00m²
Cr = 0.3, 
d_downstream = 1.0m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</si>
</sst>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20" x14ac:knownFonts="1">
    <font>
      <sz val="12"/>
      <color theme="1"/>
      <name val="Aptos"/>
      <family val="2"/>
    </font>
    <font>
      <sz val="12"/>
      <color theme="1"/>
      <name val="Aptos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Aptos"/>
      <family val="2"/>
    </font>
    <font>
      <b/>
      <sz val="13"/>
      <color theme="3"/>
      <name val="Aptos"/>
      <family val="2"/>
    </font>
    <font>
      <b/>
      <sz val="11"/>
      <color theme="3"/>
      <name val="Aptos"/>
      <family val="2"/>
    </font>
    <font>
      <sz val="12"/>
      <color rgb="FF006100"/>
      <name val="Aptos"/>
      <family val="2"/>
    </font>
    <font>
      <sz val="12"/>
      <color rgb="FF9C0006"/>
      <name val="Aptos"/>
      <family val="2"/>
    </font>
    <font>
      <sz val="12"/>
      <color rgb="FF9C5700"/>
      <name val="Aptos"/>
      <family val="2"/>
    </font>
    <font>
      <sz val="12"/>
      <color rgb="FF3F3F76"/>
      <name val="Aptos"/>
      <family val="2"/>
    </font>
    <font>
      <b/>
      <sz val="12"/>
      <color rgb="FF3F3F3F"/>
      <name val="Aptos"/>
      <family val="2"/>
    </font>
    <font>
      <b/>
      <sz val="12"/>
      <color rgb="FFFA7D00"/>
      <name val="Aptos"/>
      <family val="2"/>
    </font>
    <font>
      <sz val="12"/>
      <color rgb="FFFA7D00"/>
      <name val="Aptos"/>
      <family val="2"/>
    </font>
    <font>
      <b/>
      <sz val="12"/>
      <color theme="0"/>
      <name val="Aptos"/>
      <family val="2"/>
    </font>
    <font>
      <sz val="12"/>
      <color rgb="FFFF0000"/>
      <name val="Aptos"/>
      <family val="2"/>
    </font>
    <font>
      <i/>
      <sz val="12"/>
      <color rgb="FF7F7F7F"/>
      <name val="Aptos"/>
      <family val="2"/>
    </font>
    <font>
      <b/>
      <sz val="12"/>
      <color theme="1"/>
      <name val="Aptos"/>
      <family val="2"/>
    </font>
    <font>
      <sz val="12"/>
      <color theme="0"/>
      <name val="Aptos"/>
      <family val="2"/>
    </font>
    <font>
      <sz val="12"/>
      <color theme="1"/>
      <name val="IBM Plex Sans"/>
      <family val="2"/>
    </font>
    <font>
      <sz val="13"/>
      <color rgb="FF333333"/>
      <name val="Fira Code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165" fontId="18" fillId="0" borderId="0" xfId="0" applyNumberFormat="1" applyFont="1"/>
    <xf numFmtId="164" fontId="18" fillId="0" borderId="0" xfId="0" applyNumberFormat="1" applyFont="1"/>
    <xf numFmtId="0" fontId="19" fillId="0" borderId="0" xfId="0" applyFont="1"/>
    <xf numFmtId="0" fontId="18" fillId="0" borderId="0" xfId="0" applyFont="1" applyAlignment="1">
      <alignment wrapText="1"/>
    </xf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44A30"/>
      <color rgb="FF5A0F36"/>
      <color rgb="FF3FB7AD"/>
      <color rgb="FF3929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'bench-tab'!$B$2</c:f>
              <c:strCache>
                <c:ptCount val="1"/>
                <c:pt idx="0">
                  <c:v>Runtime Reduction</c:v>
                </c:pt>
              </c:strCache>
            </c:strRef>
          </c:tx>
          <c:spPr>
            <a:solidFill>
              <a:srgbClr val="39295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IBM Plex Sans" panose="020B0503050203000203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'bench-tab'!$A$3:$A$18</c:f>
              <c:strCache>
                <c:ptCount val="16"/>
                <c:pt idx="0">
                  <c:v>base configuration</c:v>
                </c:pt>
                <c:pt idx="1">
                  <c:v>block size 8x8</c:v>
                </c:pt>
                <c:pt idx="2">
                  <c:v>block size 32x32</c:v>
                </c:pt>
                <c:pt idx="3">
                  <c:v>block size 128x128</c:v>
                </c:pt>
                <c:pt idx="4">
                  <c:v>mesh size 1000x1000</c:v>
                </c:pt>
                <c:pt idx="5">
                  <c:v>mesh size 4000x4000</c:v>
                </c:pt>
                <c:pt idx="6">
                  <c:v>t_end = 6.0s</c:v>
                </c:pt>
                <c:pt idx="7">
                  <c:v>l_x = l_y = 0.5m</c:v>
                </c:pt>
                <c:pt idx="8">
                  <c:v>l_x = l_y = 2.0m</c:v>
                </c:pt>
                <c:pt idx="9">
                  <c:v>Cr = 0.1</c:v>
                </c:pt>
                <c:pt idx="10">
                  <c:v>Cr = 0.5</c:v>
                </c:pt>
                <c:pt idx="11">
                  <c:v>d_downstream = 0.1m</c:v>
                </c:pt>
                <c:pt idx="12">
                  <c:v>d_downstream = 0.5m</c:v>
                </c:pt>
                <c:pt idx="13">
                  <c:v>d_downstream = 2.0m</c:v>
                </c:pt>
                <c:pt idx="14">
                  <c:v>dry dam break</c:v>
                </c:pt>
                <c:pt idx="15">
                  <c:v>no bed friction</c:v>
                </c:pt>
              </c:strCache>
            </c:strRef>
          </c:cat>
          <c:val>
            <c:numRef>
              <c:f>'bench-tab'!$B$3:$B$18</c:f>
              <c:numCache>
                <c:formatCode>0.0%</c:formatCode>
                <c:ptCount val="16"/>
                <c:pt idx="0">
                  <c:v>0.1009</c:v>
                </c:pt>
                <c:pt idx="1">
                  <c:v>9.1600000000000001E-2</c:v>
                </c:pt>
                <c:pt idx="2">
                  <c:v>8.2899999999999988E-2</c:v>
                </c:pt>
                <c:pt idx="3">
                  <c:v>0.1143</c:v>
                </c:pt>
                <c:pt idx="4">
                  <c:v>0.1057</c:v>
                </c:pt>
                <c:pt idx="5">
                  <c:v>9.7699999999999995E-2</c:v>
                </c:pt>
                <c:pt idx="6">
                  <c:v>0.10830000000000001</c:v>
                </c:pt>
                <c:pt idx="7">
                  <c:v>4.7800000000000002E-2</c:v>
                </c:pt>
                <c:pt idx="8">
                  <c:v>0.16600000000000001</c:v>
                </c:pt>
                <c:pt idx="9">
                  <c:v>1.6E-2</c:v>
                </c:pt>
                <c:pt idx="10">
                  <c:v>0.16399999999999998</c:v>
                </c:pt>
                <c:pt idx="11">
                  <c:v>0.31489999999999996</c:v>
                </c:pt>
                <c:pt idx="12">
                  <c:v>0.191</c:v>
                </c:pt>
                <c:pt idx="13">
                  <c:v>4.2599999999999999E-2</c:v>
                </c:pt>
                <c:pt idx="14">
                  <c:v>8.5099999999999995E-2</c:v>
                </c:pt>
                <c:pt idx="15">
                  <c:v>0.1027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70-174F-983D-0D105EA22E87}"/>
            </c:ext>
          </c:extLst>
        </c:ser>
        <c:ser>
          <c:idx val="1"/>
          <c:order val="1"/>
          <c:tx>
            <c:strRef>
              <c:f>'bench-tab'!$C$2</c:f>
              <c:strCache>
                <c:ptCount val="1"/>
                <c:pt idx="0">
                  <c:v>Share of Scalar Flux Computations</c:v>
                </c:pt>
              </c:strCache>
            </c:strRef>
          </c:tx>
          <c:spPr>
            <a:solidFill>
              <a:srgbClr val="3FB7A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IBM Plex Sans" panose="020B0503050203000203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'bench-tab'!$A$3:$A$18</c:f>
              <c:strCache>
                <c:ptCount val="16"/>
                <c:pt idx="0">
                  <c:v>base configuration</c:v>
                </c:pt>
                <c:pt idx="1">
                  <c:v>block size 8x8</c:v>
                </c:pt>
                <c:pt idx="2">
                  <c:v>block size 32x32</c:v>
                </c:pt>
                <c:pt idx="3">
                  <c:v>block size 128x128</c:v>
                </c:pt>
                <c:pt idx="4">
                  <c:v>mesh size 1000x1000</c:v>
                </c:pt>
                <c:pt idx="5">
                  <c:v>mesh size 4000x4000</c:v>
                </c:pt>
                <c:pt idx="6">
                  <c:v>t_end = 6.0s</c:v>
                </c:pt>
                <c:pt idx="7">
                  <c:v>l_x = l_y = 0.5m</c:v>
                </c:pt>
                <c:pt idx="8">
                  <c:v>l_x = l_y = 2.0m</c:v>
                </c:pt>
                <c:pt idx="9">
                  <c:v>Cr = 0.1</c:v>
                </c:pt>
                <c:pt idx="10">
                  <c:v>Cr = 0.5</c:v>
                </c:pt>
                <c:pt idx="11">
                  <c:v>d_downstream = 0.1m</c:v>
                </c:pt>
                <c:pt idx="12">
                  <c:v>d_downstream = 0.5m</c:v>
                </c:pt>
                <c:pt idx="13">
                  <c:v>d_downstream = 2.0m</c:v>
                </c:pt>
                <c:pt idx="14">
                  <c:v>dry dam break</c:v>
                </c:pt>
                <c:pt idx="15">
                  <c:v>no bed friction</c:v>
                </c:pt>
              </c:strCache>
            </c:strRef>
          </c:cat>
          <c:val>
            <c:numRef>
              <c:f>'bench-tab'!$C$3:$C$18</c:f>
              <c:numCache>
                <c:formatCode>0.0%</c:formatCode>
                <c:ptCount val="16"/>
                <c:pt idx="0">
                  <c:v>0.15679253472222199</c:v>
                </c:pt>
                <c:pt idx="1">
                  <c:v>0.16401777777777699</c:v>
                </c:pt>
                <c:pt idx="2">
                  <c:v>0.14800347222222199</c:v>
                </c:pt>
                <c:pt idx="3">
                  <c:v>0.158940119257579</c:v>
                </c:pt>
                <c:pt idx="4">
                  <c:v>0.158940119257579</c:v>
                </c:pt>
                <c:pt idx="5">
                  <c:v>0.14800347222222199</c:v>
                </c:pt>
                <c:pt idx="6">
                  <c:v>0.15652126736111099</c:v>
                </c:pt>
                <c:pt idx="7">
                  <c:v>8.208869485294111E-2</c:v>
                </c:pt>
                <c:pt idx="8">
                  <c:v>0.2353515625</c:v>
                </c:pt>
                <c:pt idx="9">
                  <c:v>4.1796874999999997E-2</c:v>
                </c:pt>
                <c:pt idx="10">
                  <c:v>0.23518880208333301</c:v>
                </c:pt>
                <c:pt idx="11">
                  <c:v>0.39095052083333298</c:v>
                </c:pt>
                <c:pt idx="12">
                  <c:v>0.26085069444444398</c:v>
                </c:pt>
                <c:pt idx="13">
                  <c:v>7.8450520833333301E-2</c:v>
                </c:pt>
                <c:pt idx="14">
                  <c:v>0.44303385416666602</c:v>
                </c:pt>
                <c:pt idx="15">
                  <c:v>0.15679253472222199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70-174F-983D-0D105EA22E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762657807"/>
        <c:axId val="762610879"/>
      </c:barChart>
      <c:catAx>
        <c:axId val="76265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BM Plex Sans" panose="020B0503050203000203" pitchFamily="34" charset="0"/>
                <a:ea typeface="+mn-ea"/>
                <a:cs typeface="+mn-cs"/>
              </a:defRPr>
            </a:pPr>
            <a:endParaRPr lang="en-DE"/>
          </a:p>
        </c:txPr>
        <c:crossAx val="762610879"/>
        <c:crosses val="autoZero"/>
        <c:auto val="1"/>
        <c:lblAlgn val="ctr"/>
        <c:lblOffset val="100"/>
        <c:noMultiLvlLbl val="0"/>
      </c:catAx>
      <c:valAx>
        <c:axId val="76261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BM Plex Sans" panose="020B0503050203000203" pitchFamily="34" charset="0"/>
                <a:ea typeface="+mn-ea"/>
                <a:cs typeface="+mn-cs"/>
              </a:defRPr>
            </a:pPr>
            <a:endParaRPr lang="en-DE"/>
          </a:p>
        </c:txPr>
        <c:crossAx val="762657807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IBM Plex Sans" panose="020B0503050203000203" pitchFamily="34" charset="0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IBM Plex Sans" panose="020B0503050203000203" pitchFamily="34" charset="0"/>
        </a:defRPr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'bench-tab'!$D$2</c:f>
              <c:strCache>
                <c:ptCount val="1"/>
                <c:pt idx="0">
                  <c:v>Runtime Reduction</c:v>
                </c:pt>
              </c:strCache>
            </c:strRef>
          </c:tx>
          <c:spPr>
            <a:solidFill>
              <a:srgbClr val="39295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IBM Plex Sans" panose="020B0503050203000203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'bench-tab'!$A$3:$A$18</c:f>
              <c:strCache>
                <c:ptCount val="16"/>
                <c:pt idx="0">
                  <c:v>base configuration</c:v>
                </c:pt>
                <c:pt idx="1">
                  <c:v>block size 8x8</c:v>
                </c:pt>
                <c:pt idx="2">
                  <c:v>block size 32x32</c:v>
                </c:pt>
                <c:pt idx="3">
                  <c:v>block size 128x128</c:v>
                </c:pt>
                <c:pt idx="4">
                  <c:v>mesh size 1000x1000</c:v>
                </c:pt>
                <c:pt idx="5">
                  <c:v>mesh size 4000x4000</c:v>
                </c:pt>
                <c:pt idx="6">
                  <c:v>t_end = 6.0s</c:v>
                </c:pt>
                <c:pt idx="7">
                  <c:v>l_x = l_y = 0.5m</c:v>
                </c:pt>
                <c:pt idx="8">
                  <c:v>l_x = l_y = 2.0m</c:v>
                </c:pt>
                <c:pt idx="9">
                  <c:v>Cr = 0.1</c:v>
                </c:pt>
                <c:pt idx="10">
                  <c:v>Cr = 0.5</c:v>
                </c:pt>
                <c:pt idx="11">
                  <c:v>d_downstream = 0.1m</c:v>
                </c:pt>
                <c:pt idx="12">
                  <c:v>d_downstream = 0.5m</c:v>
                </c:pt>
                <c:pt idx="13">
                  <c:v>d_downstream = 2.0m</c:v>
                </c:pt>
                <c:pt idx="14">
                  <c:v>dry dam break</c:v>
                </c:pt>
                <c:pt idx="15">
                  <c:v>no bed friction</c:v>
                </c:pt>
              </c:strCache>
            </c:strRef>
          </c:cat>
          <c:val>
            <c:numRef>
              <c:f>'bench-tab'!$D$3:$D$18</c:f>
              <c:numCache>
                <c:formatCode>0.0%</c:formatCode>
                <c:ptCount val="16"/>
                <c:pt idx="0">
                  <c:v>0.12050000000000001</c:v>
                </c:pt>
                <c:pt idx="1">
                  <c:v>9.6199999999999994E-2</c:v>
                </c:pt>
                <c:pt idx="2">
                  <c:v>0.10830000000000001</c:v>
                </c:pt>
                <c:pt idx="3">
                  <c:v>0.12560000000000002</c:v>
                </c:pt>
                <c:pt idx="4">
                  <c:v>0.12179999999999999</c:v>
                </c:pt>
                <c:pt idx="5">
                  <c:v>0.1103</c:v>
                </c:pt>
                <c:pt idx="6">
                  <c:v>0.122</c:v>
                </c:pt>
                <c:pt idx="7">
                  <c:v>4.7800000000000002E-2</c:v>
                </c:pt>
                <c:pt idx="8">
                  <c:v>0.18530000000000002</c:v>
                </c:pt>
                <c:pt idx="9">
                  <c:v>1.3300000000000001E-2</c:v>
                </c:pt>
                <c:pt idx="10">
                  <c:v>0.1855</c:v>
                </c:pt>
                <c:pt idx="11">
                  <c:v>0.33729999999999999</c:v>
                </c:pt>
                <c:pt idx="12">
                  <c:v>0.23449999999999999</c:v>
                </c:pt>
                <c:pt idx="13">
                  <c:v>2.9399999999999999E-2</c:v>
                </c:pt>
                <c:pt idx="14">
                  <c:v>6.3500000000000001E-2</c:v>
                </c:pt>
                <c:pt idx="15">
                  <c:v>0.11900000000000001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C7-F441-95FD-C5CFE564AA94}"/>
            </c:ext>
          </c:extLst>
        </c:ser>
        <c:ser>
          <c:idx val="1"/>
          <c:order val="1"/>
          <c:tx>
            <c:strRef>
              <c:f>'bench-tab'!$E$2</c:f>
              <c:strCache>
                <c:ptCount val="1"/>
                <c:pt idx="0">
                  <c:v>Share of Scalar Flux Computations</c:v>
                </c:pt>
              </c:strCache>
            </c:strRef>
          </c:tx>
          <c:spPr>
            <a:solidFill>
              <a:srgbClr val="3FB7A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IBM Plex Sans" panose="020B0503050203000203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'bench-tab'!$A$3:$A$18</c:f>
              <c:strCache>
                <c:ptCount val="16"/>
                <c:pt idx="0">
                  <c:v>base configuration</c:v>
                </c:pt>
                <c:pt idx="1">
                  <c:v>block size 8x8</c:v>
                </c:pt>
                <c:pt idx="2">
                  <c:v>block size 32x32</c:v>
                </c:pt>
                <c:pt idx="3">
                  <c:v>block size 128x128</c:v>
                </c:pt>
                <c:pt idx="4">
                  <c:v>mesh size 1000x1000</c:v>
                </c:pt>
                <c:pt idx="5">
                  <c:v>mesh size 4000x4000</c:v>
                </c:pt>
                <c:pt idx="6">
                  <c:v>t_end = 6.0s</c:v>
                </c:pt>
                <c:pt idx="7">
                  <c:v>l_x = l_y = 0.5m</c:v>
                </c:pt>
                <c:pt idx="8">
                  <c:v>l_x = l_y = 2.0m</c:v>
                </c:pt>
                <c:pt idx="9">
                  <c:v>Cr = 0.1</c:v>
                </c:pt>
                <c:pt idx="10">
                  <c:v>Cr = 0.5</c:v>
                </c:pt>
                <c:pt idx="11">
                  <c:v>d_downstream = 0.1m</c:v>
                </c:pt>
                <c:pt idx="12">
                  <c:v>d_downstream = 0.5m</c:v>
                </c:pt>
                <c:pt idx="13">
                  <c:v>d_downstream = 2.0m</c:v>
                </c:pt>
                <c:pt idx="14">
                  <c:v>dry dam break</c:v>
                </c:pt>
                <c:pt idx="15">
                  <c:v>no bed friction</c:v>
                </c:pt>
              </c:strCache>
            </c:strRef>
          </c:cat>
          <c:val>
            <c:numRef>
              <c:f>'bench-tab'!$E$3:$E$18</c:f>
              <c:numCache>
                <c:formatCode>0.0%</c:formatCode>
                <c:ptCount val="16"/>
                <c:pt idx="0">
                  <c:v>0.15729527104959598</c:v>
                </c:pt>
                <c:pt idx="1">
                  <c:v>0.16469216287337901</c:v>
                </c:pt>
                <c:pt idx="2">
                  <c:v>0.14917695473251</c:v>
                </c:pt>
                <c:pt idx="3">
                  <c:v>0.15914529914529901</c:v>
                </c:pt>
                <c:pt idx="4">
                  <c:v>0.15913214990138</c:v>
                </c:pt>
                <c:pt idx="5">
                  <c:v>0.14951989026063101</c:v>
                </c:pt>
                <c:pt idx="6">
                  <c:v>0.15710303729334801</c:v>
                </c:pt>
                <c:pt idx="7">
                  <c:v>6.9585792794626497E-2</c:v>
                </c:pt>
                <c:pt idx="8">
                  <c:v>0.23673587081891501</c:v>
                </c:pt>
                <c:pt idx="9">
                  <c:v>3.0803369941326899E-2</c:v>
                </c:pt>
                <c:pt idx="10">
                  <c:v>0.23615916955017302</c:v>
                </c:pt>
                <c:pt idx="11">
                  <c:v>0.39263744713571697</c:v>
                </c:pt>
                <c:pt idx="12">
                  <c:v>0.28806228373702397</c:v>
                </c:pt>
                <c:pt idx="13">
                  <c:v>5.2623990772779704E-2</c:v>
                </c:pt>
                <c:pt idx="14">
                  <c:v>0.44487697039600099</c:v>
                </c:pt>
                <c:pt idx="15">
                  <c:v>0.15734332948865801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C7-F441-95FD-C5CFE564AA9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762657807"/>
        <c:axId val="762610879"/>
      </c:barChart>
      <c:catAx>
        <c:axId val="76265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BM Plex Sans" panose="020B0503050203000203" pitchFamily="34" charset="0"/>
                <a:ea typeface="+mn-ea"/>
                <a:cs typeface="+mn-cs"/>
              </a:defRPr>
            </a:pPr>
            <a:endParaRPr lang="en-DE"/>
          </a:p>
        </c:txPr>
        <c:crossAx val="762610879"/>
        <c:crosses val="autoZero"/>
        <c:auto val="1"/>
        <c:lblAlgn val="ctr"/>
        <c:lblOffset val="100"/>
        <c:noMultiLvlLbl val="0"/>
      </c:catAx>
      <c:valAx>
        <c:axId val="76261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BM Plex Sans" panose="020B0503050203000203" pitchFamily="34" charset="0"/>
                <a:ea typeface="+mn-ea"/>
                <a:cs typeface="+mn-cs"/>
              </a:defRPr>
            </a:pPr>
            <a:endParaRPr lang="en-DE"/>
          </a:p>
        </c:txPr>
        <c:crossAx val="762657807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IBM Plex Sans" panose="020B0503050203000203" pitchFamily="34" charset="0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IBM Plex Sans" panose="020B0503050203000203" pitchFamily="34" charset="0"/>
        </a:defRPr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'bench-tab-reduced'!$B$2</c:f>
              <c:strCache>
                <c:ptCount val="1"/>
                <c:pt idx="0">
                  <c:v>Runtime Reduction</c:v>
                </c:pt>
              </c:strCache>
            </c:strRef>
          </c:tx>
          <c:spPr>
            <a:solidFill>
              <a:srgbClr val="39295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IBM Plex Sans" panose="020B0503050203000203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'bench-tab-reduced'!$A$3:$A$11</c:f>
              <c:strCache>
                <c:ptCount val="9"/>
                <c:pt idx="0">
                  <c:v>base configuration
cell size = 1.00m²
Cr = 0.3, 
d_downstream = 1.0m</c:v>
                </c:pt>
                <c:pt idx="1">
                  <c:v>cell size = 0.25m²</c:v>
                </c:pt>
                <c:pt idx="2">
                  <c:v>cell size = 4.00m²</c:v>
                </c:pt>
                <c:pt idx="3">
                  <c:v>Cr = 0.1</c:v>
                </c:pt>
                <c:pt idx="4">
                  <c:v>Cr = 0.5</c:v>
                </c:pt>
                <c:pt idx="5">
                  <c:v>dry dam break
d_downstream = 0.0m</c:v>
                </c:pt>
                <c:pt idx="6">
                  <c:v>d_downstream = 0.1m</c:v>
                </c:pt>
                <c:pt idx="7">
                  <c:v>d_downstream = 0.5m</c:v>
                </c:pt>
                <c:pt idx="8">
                  <c:v>d_downstream = 2.0m</c:v>
                </c:pt>
              </c:strCache>
            </c:strRef>
          </c:cat>
          <c:val>
            <c:numRef>
              <c:f>'bench-tab-reduced'!$B$3:$B$11</c:f>
              <c:numCache>
                <c:formatCode>0.0%</c:formatCode>
                <c:ptCount val="9"/>
                <c:pt idx="0">
                  <c:v>0.1009</c:v>
                </c:pt>
                <c:pt idx="1">
                  <c:v>4.7800000000000002E-2</c:v>
                </c:pt>
                <c:pt idx="2">
                  <c:v>0.16600000000000001</c:v>
                </c:pt>
                <c:pt idx="3">
                  <c:v>1.6E-2</c:v>
                </c:pt>
                <c:pt idx="4">
                  <c:v>0.16399999999999998</c:v>
                </c:pt>
                <c:pt idx="5">
                  <c:v>0.16399999999999998</c:v>
                </c:pt>
                <c:pt idx="6">
                  <c:v>0.31489999999999996</c:v>
                </c:pt>
                <c:pt idx="7">
                  <c:v>0.191</c:v>
                </c:pt>
                <c:pt idx="8">
                  <c:v>4.2599999999999999E-2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93-0143-A129-4D37D64511FC}"/>
            </c:ext>
          </c:extLst>
        </c:ser>
        <c:ser>
          <c:idx val="1"/>
          <c:order val="1"/>
          <c:tx>
            <c:strRef>
              <c:f>'bench-tab-reduced'!$C$2</c:f>
              <c:strCache>
                <c:ptCount val="1"/>
                <c:pt idx="0">
                  <c:v>Share of Scalar Flux Computations</c:v>
                </c:pt>
              </c:strCache>
            </c:strRef>
          </c:tx>
          <c:spPr>
            <a:solidFill>
              <a:srgbClr val="3FB7A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IBM Plex Sans" panose="020B0503050203000203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'bench-tab-reduced'!$A$3:$A$11</c:f>
              <c:strCache>
                <c:ptCount val="9"/>
                <c:pt idx="0">
                  <c:v>base configuration
cell size = 1.00m²
Cr = 0.3, 
d_downstream = 1.0m</c:v>
                </c:pt>
                <c:pt idx="1">
                  <c:v>cell size = 0.25m²</c:v>
                </c:pt>
                <c:pt idx="2">
                  <c:v>cell size = 4.00m²</c:v>
                </c:pt>
                <c:pt idx="3">
                  <c:v>Cr = 0.1</c:v>
                </c:pt>
                <c:pt idx="4">
                  <c:v>Cr = 0.5</c:v>
                </c:pt>
                <c:pt idx="5">
                  <c:v>dry dam break
d_downstream = 0.0m</c:v>
                </c:pt>
                <c:pt idx="6">
                  <c:v>d_downstream = 0.1m</c:v>
                </c:pt>
                <c:pt idx="7">
                  <c:v>d_downstream = 0.5m</c:v>
                </c:pt>
                <c:pt idx="8">
                  <c:v>d_downstream = 2.0m</c:v>
                </c:pt>
              </c:strCache>
            </c:strRef>
          </c:cat>
          <c:val>
            <c:numRef>
              <c:f>'bench-tab-reduced'!$C$3:$C$11</c:f>
              <c:numCache>
                <c:formatCode>0.0%</c:formatCode>
                <c:ptCount val="9"/>
                <c:pt idx="0">
                  <c:v>0.15679253472222199</c:v>
                </c:pt>
                <c:pt idx="1">
                  <c:v>8.208869485294111E-2</c:v>
                </c:pt>
                <c:pt idx="2">
                  <c:v>0.2353515625</c:v>
                </c:pt>
                <c:pt idx="3">
                  <c:v>4.1796874999999997E-2</c:v>
                </c:pt>
                <c:pt idx="4">
                  <c:v>0.23518880208333301</c:v>
                </c:pt>
                <c:pt idx="5">
                  <c:v>0.23518880208333301</c:v>
                </c:pt>
                <c:pt idx="6">
                  <c:v>0.39095052083333298</c:v>
                </c:pt>
                <c:pt idx="7">
                  <c:v>0.26085069444444398</c:v>
                </c:pt>
                <c:pt idx="8">
                  <c:v>7.8450520833333301E-2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93-0143-A129-4D37D64511F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762657807"/>
        <c:axId val="762610879"/>
      </c:barChart>
      <c:catAx>
        <c:axId val="76265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BM Plex Sans" panose="020B0503050203000203" pitchFamily="34" charset="0"/>
                <a:ea typeface="+mn-ea"/>
                <a:cs typeface="+mn-cs"/>
              </a:defRPr>
            </a:pPr>
            <a:endParaRPr lang="en-DE"/>
          </a:p>
        </c:txPr>
        <c:crossAx val="762610879"/>
        <c:crosses val="autoZero"/>
        <c:auto val="1"/>
        <c:lblAlgn val="ctr"/>
        <c:lblOffset val="100"/>
        <c:noMultiLvlLbl val="0"/>
      </c:catAx>
      <c:valAx>
        <c:axId val="76261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BM Plex Sans" panose="020B0503050203000203" pitchFamily="34" charset="0"/>
                <a:ea typeface="+mn-ea"/>
                <a:cs typeface="+mn-cs"/>
              </a:defRPr>
            </a:pPr>
            <a:endParaRPr lang="en-DE"/>
          </a:p>
        </c:txPr>
        <c:crossAx val="762657807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IBM Plex Sans" panose="020B0503050203000203" pitchFamily="34" charset="0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IBM Plex Sans" panose="020B0503050203000203" pitchFamily="34" charset="0"/>
        </a:defRPr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'real-tab-absolute'!$B$2</c:f>
              <c:strCache>
                <c:ptCount val="1"/>
                <c:pt idx="0">
                  <c:v>LTS</c:v>
                </c:pt>
              </c:strCache>
            </c:strRef>
          </c:tx>
          <c:spPr>
            <a:solidFill>
              <a:srgbClr val="3FB7A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IBM Plex Sans" panose="020B0503050203000203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'real-tab-absolute'!$A$3:$A$4</c:f>
              <c:strCache>
                <c:ptCount val="2"/>
                <c:pt idx="0">
                  <c:v>t = 600s </c:v>
                </c:pt>
                <c:pt idx="1">
                  <c:v>t = 3600s </c:v>
                </c:pt>
              </c:strCache>
            </c:strRef>
          </c:cat>
          <c:val>
            <c:numRef>
              <c:f>'real-tab-absolute'!$B$3:$B$4</c:f>
              <c:numCache>
                <c:formatCode>General</c:formatCode>
                <c:ptCount val="2"/>
                <c:pt idx="0">
                  <c:v>80.978999999999999</c:v>
                </c:pt>
                <c:pt idx="1">
                  <c:v>2057.1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E6-3543-A38A-F4E15EE05534}"/>
            </c:ext>
          </c:extLst>
        </c:ser>
        <c:ser>
          <c:idx val="1"/>
          <c:order val="1"/>
          <c:tx>
            <c:strRef>
              <c:f>'real-tab-absolute'!$C$2</c:f>
              <c:strCache>
                <c:ptCount val="1"/>
                <c:pt idx="0">
                  <c:v>GTS</c:v>
                </c:pt>
              </c:strCache>
            </c:strRef>
          </c:tx>
          <c:spPr>
            <a:solidFill>
              <a:srgbClr val="C44A3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IBM Plex Sans" panose="020B0503050203000203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'real-tab-absolute'!$A$3:$A$4</c:f>
              <c:strCache>
                <c:ptCount val="2"/>
                <c:pt idx="0">
                  <c:v>t = 600s </c:v>
                </c:pt>
                <c:pt idx="1">
                  <c:v>t = 3600s </c:v>
                </c:pt>
              </c:strCache>
            </c:strRef>
          </c:cat>
          <c:val>
            <c:numRef>
              <c:f>'real-tab-absolute'!$C$3:$C$4</c:f>
              <c:numCache>
                <c:formatCode>General</c:formatCode>
                <c:ptCount val="2"/>
                <c:pt idx="0">
                  <c:v>83.748999999999995</c:v>
                </c:pt>
                <c:pt idx="1">
                  <c:v>2639.3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E6-3543-A38A-F4E15EE055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60"/>
        <c:axId val="762657807"/>
        <c:axId val="762610879"/>
      </c:barChart>
      <c:catAx>
        <c:axId val="76265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BM Plex Sans" panose="020B0503050203000203" pitchFamily="34" charset="0"/>
                <a:ea typeface="+mn-ea"/>
                <a:cs typeface="+mn-cs"/>
              </a:defRPr>
            </a:pPr>
            <a:endParaRPr lang="en-DE"/>
          </a:p>
        </c:txPr>
        <c:crossAx val="762610879"/>
        <c:crosses val="autoZero"/>
        <c:auto val="1"/>
        <c:lblAlgn val="ctr"/>
        <c:lblOffset val="100"/>
        <c:noMultiLvlLbl val="0"/>
      </c:catAx>
      <c:valAx>
        <c:axId val="76261087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BM Plex Sans" panose="020B0503050203000203" pitchFamily="34" charset="0"/>
                    <a:ea typeface="+mn-ea"/>
                    <a:cs typeface="+mn-cs"/>
                  </a:defRPr>
                </a:pPr>
                <a:r>
                  <a:rPr lang="en-US"/>
                  <a:t>Simulation Runtime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IBM Plex Sans" panose="020B0503050203000203" pitchFamily="34" charset="0"/>
                  <a:ea typeface="+mn-ea"/>
                  <a:cs typeface="+mn-cs"/>
                </a:defRPr>
              </a:pPr>
              <a:endParaRPr lang="en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BM Plex Sans" panose="020B0503050203000203" pitchFamily="34" charset="0"/>
                <a:ea typeface="+mn-ea"/>
                <a:cs typeface="+mn-cs"/>
              </a:defRPr>
            </a:pPr>
            <a:endParaRPr lang="en-DE"/>
          </a:p>
        </c:txPr>
        <c:crossAx val="76265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IBM Plex Sans" panose="020B0503050203000203" pitchFamily="34" charset="0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IBM Plex Sans" panose="020B0503050203000203" pitchFamily="34" charset="0"/>
        </a:defRPr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'real-tab-relative'!$B$2</c:f>
              <c:strCache>
                <c:ptCount val="1"/>
                <c:pt idx="0">
                  <c:v>Runtime Reduction</c:v>
                </c:pt>
              </c:strCache>
            </c:strRef>
          </c:tx>
          <c:spPr>
            <a:solidFill>
              <a:srgbClr val="39295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IBM Plex Sans" panose="020B0503050203000203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'real-tab-relative'!$A$3:$A$4</c:f>
              <c:strCache>
                <c:ptCount val="2"/>
                <c:pt idx="0">
                  <c:v>t = 600s </c:v>
                </c:pt>
                <c:pt idx="1">
                  <c:v>t = 3600s </c:v>
                </c:pt>
              </c:strCache>
            </c:strRef>
          </c:cat>
          <c:val>
            <c:numRef>
              <c:f>'real-tab-relative'!$B$3:$B$4</c:f>
              <c:numCache>
                <c:formatCode>0.0%</c:formatCode>
                <c:ptCount val="2"/>
                <c:pt idx="0">
                  <c:v>3.3099999999999997E-2</c:v>
                </c:pt>
                <c:pt idx="1">
                  <c:v>0.22059999999999999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77-6D46-A70E-8DCA2CFF43F7}"/>
            </c:ext>
          </c:extLst>
        </c:ser>
        <c:ser>
          <c:idx val="1"/>
          <c:order val="1"/>
          <c:tx>
            <c:strRef>
              <c:f>'real-tab-relative'!$C$2</c:f>
              <c:strCache>
                <c:ptCount val="1"/>
                <c:pt idx="0">
                  <c:v>Share of Scalar Flux Computations</c:v>
                </c:pt>
              </c:strCache>
            </c:strRef>
          </c:tx>
          <c:spPr>
            <a:solidFill>
              <a:srgbClr val="3FB7A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IBM Plex Sans" panose="020B0503050203000203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'real-tab-relative'!$A$3:$A$4</c:f>
              <c:strCache>
                <c:ptCount val="2"/>
                <c:pt idx="0">
                  <c:v>t = 600s </c:v>
                </c:pt>
                <c:pt idx="1">
                  <c:v>t = 3600s </c:v>
                </c:pt>
              </c:strCache>
            </c:strRef>
          </c:cat>
          <c:val>
            <c:numRef>
              <c:f>'real-tab-relative'!$C$3:$C$4</c:f>
              <c:numCache>
                <c:formatCode>0.0%</c:formatCode>
                <c:ptCount val="2"/>
                <c:pt idx="0">
                  <c:v>3.1875414639540001E-3</c:v>
                </c:pt>
                <c:pt idx="1">
                  <c:v>0.32243070317617201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77-6D46-A70E-8DCA2CFF43F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60"/>
        <c:axId val="762657807"/>
        <c:axId val="762610879"/>
      </c:barChart>
      <c:catAx>
        <c:axId val="76265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BM Plex Sans" panose="020B0503050203000203" pitchFamily="34" charset="0"/>
                <a:ea typeface="+mn-ea"/>
                <a:cs typeface="+mn-cs"/>
              </a:defRPr>
            </a:pPr>
            <a:endParaRPr lang="en-DE"/>
          </a:p>
        </c:txPr>
        <c:crossAx val="762610879"/>
        <c:crosses val="autoZero"/>
        <c:auto val="1"/>
        <c:lblAlgn val="ctr"/>
        <c:lblOffset val="100"/>
        <c:noMultiLvlLbl val="0"/>
      </c:catAx>
      <c:valAx>
        <c:axId val="76261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BM Plex Sans" panose="020B0503050203000203" pitchFamily="34" charset="0"/>
                <a:ea typeface="+mn-ea"/>
                <a:cs typeface="+mn-cs"/>
              </a:defRPr>
            </a:pPr>
            <a:endParaRPr lang="en-DE"/>
          </a:p>
        </c:txPr>
        <c:crossAx val="762657807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IBM Plex Sans" panose="020B0503050203000203" pitchFamily="34" charset="0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IBM Plex Sans" panose="020B0503050203000203" pitchFamily="34" charset="0"/>
        </a:defRPr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'real-tab-relative'!$D$2</c:f>
              <c:strCache>
                <c:ptCount val="1"/>
                <c:pt idx="0">
                  <c:v>Runtime Reduction</c:v>
                </c:pt>
              </c:strCache>
            </c:strRef>
          </c:tx>
          <c:spPr>
            <a:solidFill>
              <a:srgbClr val="39295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IBM Plex Sans" panose="020B0503050203000203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'real-tab-relative'!$A$3:$A$4</c:f>
              <c:strCache>
                <c:ptCount val="2"/>
                <c:pt idx="0">
                  <c:v>t = 600s </c:v>
                </c:pt>
                <c:pt idx="1">
                  <c:v>t = 3600s </c:v>
                </c:pt>
              </c:strCache>
            </c:strRef>
          </c:cat>
          <c:val>
            <c:numRef>
              <c:f>'real-tab-relative'!$D$3:$D$4</c:f>
              <c:numCache>
                <c:formatCode>0.0%</c:formatCode>
                <c:ptCount val="2"/>
                <c:pt idx="0">
                  <c:v>0.1757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D-B449-B6CE-49AA195C52AD}"/>
            </c:ext>
          </c:extLst>
        </c:ser>
        <c:ser>
          <c:idx val="1"/>
          <c:order val="1"/>
          <c:tx>
            <c:strRef>
              <c:f>'real-tab-relative'!$E$2</c:f>
              <c:strCache>
                <c:ptCount val="1"/>
                <c:pt idx="0">
                  <c:v>Share of Scalar Flux Computations</c:v>
                </c:pt>
              </c:strCache>
            </c:strRef>
          </c:tx>
          <c:spPr>
            <a:solidFill>
              <a:srgbClr val="3FB7A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IBM Plex Sans" panose="020B0503050203000203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'real-tab-relative'!$A$3:$A$4</c:f>
              <c:strCache>
                <c:ptCount val="2"/>
                <c:pt idx="0">
                  <c:v>t = 600s </c:v>
                </c:pt>
                <c:pt idx="1">
                  <c:v>t = 3600s </c:v>
                </c:pt>
              </c:strCache>
            </c:strRef>
          </c:cat>
          <c:val>
            <c:numRef>
              <c:f>'real-tab-relative'!$E$3:$E$4</c:f>
              <c:numCache>
                <c:formatCode>0.0%</c:formatCode>
                <c:ptCount val="2"/>
                <c:pt idx="0">
                  <c:v>0.24642297705028302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5D-B449-B6CE-49AA195C52A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762657807"/>
        <c:axId val="762610879"/>
      </c:barChart>
      <c:catAx>
        <c:axId val="76265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BM Plex Sans" panose="020B0503050203000203" pitchFamily="34" charset="0"/>
                <a:ea typeface="+mn-ea"/>
                <a:cs typeface="+mn-cs"/>
              </a:defRPr>
            </a:pPr>
            <a:endParaRPr lang="en-DE"/>
          </a:p>
        </c:txPr>
        <c:crossAx val="762610879"/>
        <c:crosses val="autoZero"/>
        <c:auto val="1"/>
        <c:lblAlgn val="ctr"/>
        <c:lblOffset val="100"/>
        <c:noMultiLvlLbl val="0"/>
      </c:catAx>
      <c:valAx>
        <c:axId val="76261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BM Plex Sans" panose="020B0503050203000203" pitchFamily="34" charset="0"/>
                <a:ea typeface="+mn-ea"/>
                <a:cs typeface="+mn-cs"/>
              </a:defRPr>
            </a:pPr>
            <a:endParaRPr lang="en-DE"/>
          </a:p>
        </c:txPr>
        <c:crossAx val="762657807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IBM Plex Sans" panose="020B0503050203000203" pitchFamily="34" charset="0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IBM Plex Sans" panose="020B0503050203000203" pitchFamily="34" charset="0"/>
        </a:defRPr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692149</xdr:colOff>
      <xdr:row>5</xdr:row>
      <xdr:rowOff>12699</xdr:rowOff>
    </xdr:from>
    <xdr:to>
      <xdr:col>19</xdr:col>
      <xdr:colOff>36613</xdr:colOff>
      <xdr:row>32</xdr:row>
      <xdr:rowOff>27291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A790C8-142C-32F0-8CC5-954165A0A8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689041</xdr:colOff>
      <xdr:row>33</xdr:row>
      <xdr:rowOff>148615</xdr:rowOff>
    </xdr:from>
    <xdr:to>
      <xdr:col>19</xdr:col>
      <xdr:colOff>33505</xdr:colOff>
      <xdr:row>60</xdr:row>
      <xdr:rowOff>163207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0307F4-F763-8A44-B5FE-85E096245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692149</xdr:colOff>
      <xdr:row>3</xdr:row>
      <xdr:rowOff>0</xdr:rowOff>
    </xdr:from>
    <xdr:to>
      <xdr:col>23</xdr:col>
      <xdr:colOff>337766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8C7D28-F905-3D43-93D0-F2F282A35B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692150</xdr:colOff>
      <xdr:row>4</xdr:row>
      <xdr:rowOff>12699</xdr:rowOff>
    </xdr:from>
    <xdr:to>
      <xdr:col>19</xdr:col>
      <xdr:colOff>36614</xdr:colOff>
      <xdr:row>30</xdr:row>
      <xdr:rowOff>94844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CCE890-B0D7-4444-A96A-E894F946BE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692150</xdr:colOff>
      <xdr:row>4</xdr:row>
      <xdr:rowOff>12700</xdr:rowOff>
    </xdr:from>
    <xdr:to>
      <xdr:col>19</xdr:col>
      <xdr:colOff>36614</xdr:colOff>
      <xdr:row>30</xdr:row>
      <xdr:rowOff>94845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782A9A-19A4-084E-957F-000ACE0E9A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689042</xdr:colOff>
      <xdr:row>31</xdr:row>
      <xdr:rowOff>94573</xdr:rowOff>
    </xdr:from>
    <xdr:to>
      <xdr:col>19</xdr:col>
      <xdr:colOff>33506</xdr:colOff>
      <xdr:row>58</xdr:row>
      <xdr:rowOff>109165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487BEC-B51E-1744-B88B-F150E88F26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E12A1-5361-7F4B-B3FD-ACB392450CDB}">
  <sheetPr codeName="Sheet1"/>
  <dimension ref="A1:E36"/>
  <sheetViews>
    <sheetView zoomScale="50" workbookViewId="0">
      <selection activeCell="F34" sqref="F34"/>
    </sheetView>
  </sheetViews>
  <sheetFormatPr baseColWidth="10" defaultRowHeight="16" x14ac:dyDescent="0.2"/>
  <cols>
    <col min="1" max="1" width="21.6640625" customWidth="1"/>
  </cols>
  <sheetData>
    <row r="1" spans="1:5" x14ac:dyDescent="0.2">
      <c r="A1" s="1"/>
      <c r="B1" s="6" t="s">
        <v>17</v>
      </c>
      <c r="C1" s="6"/>
      <c r="D1" s="6" t="s">
        <v>16</v>
      </c>
      <c r="E1" s="6"/>
    </row>
    <row r="2" spans="1:5" x14ac:dyDescent="0.2">
      <c r="A2" s="1" t="s">
        <v>0</v>
      </c>
      <c r="B2" s="1" t="s">
        <v>18</v>
      </c>
      <c r="C2" s="1" t="s">
        <v>36</v>
      </c>
      <c r="D2" s="1" t="s">
        <v>18</v>
      </c>
      <c r="E2" s="1" t="s">
        <v>36</v>
      </c>
    </row>
    <row r="3" spans="1:5" x14ac:dyDescent="0.2">
      <c r="A3" s="1" t="s">
        <v>1</v>
      </c>
      <c r="B3" s="2">
        <f>B21/100</f>
        <v>0.1009</v>
      </c>
      <c r="C3" s="2">
        <f t="shared" ref="C3:E3" si="0">C21/100</f>
        <v>0.15679253472222199</v>
      </c>
      <c r="D3" s="2">
        <f t="shared" si="0"/>
        <v>0.12050000000000001</v>
      </c>
      <c r="E3" s="2">
        <f t="shared" si="0"/>
        <v>0.15729527104959598</v>
      </c>
    </row>
    <row r="4" spans="1:5" x14ac:dyDescent="0.2">
      <c r="A4" s="1" t="s">
        <v>2</v>
      </c>
      <c r="B4" s="2">
        <f t="shared" ref="B4:E4" si="1">B22/100</f>
        <v>9.1600000000000001E-2</v>
      </c>
      <c r="C4" s="2">
        <f t="shared" si="1"/>
        <v>0.16401777777777699</v>
      </c>
      <c r="D4" s="2">
        <f t="shared" si="1"/>
        <v>9.6199999999999994E-2</v>
      </c>
      <c r="E4" s="2">
        <f t="shared" si="1"/>
        <v>0.16469216287337901</v>
      </c>
    </row>
    <row r="5" spans="1:5" x14ac:dyDescent="0.2">
      <c r="A5" s="1" t="s">
        <v>3</v>
      </c>
      <c r="B5" s="2">
        <f t="shared" ref="B5:E5" si="2">B23/100</f>
        <v>8.2899999999999988E-2</v>
      </c>
      <c r="C5" s="2">
        <f t="shared" si="2"/>
        <v>0.14800347222222199</v>
      </c>
      <c r="D5" s="2">
        <f t="shared" si="2"/>
        <v>0.10830000000000001</v>
      </c>
      <c r="E5" s="2">
        <f t="shared" si="2"/>
        <v>0.14917695473251</v>
      </c>
    </row>
    <row r="6" spans="1:5" x14ac:dyDescent="0.2">
      <c r="A6" s="1" t="s">
        <v>4</v>
      </c>
      <c r="B6" s="2">
        <f t="shared" ref="B6:E6" si="3">B24/100</f>
        <v>0.1143</v>
      </c>
      <c r="C6" s="2">
        <f t="shared" si="3"/>
        <v>0.158940119257579</v>
      </c>
      <c r="D6" s="2">
        <f t="shared" si="3"/>
        <v>0.12560000000000002</v>
      </c>
      <c r="E6" s="2">
        <f t="shared" si="3"/>
        <v>0.15914529914529901</v>
      </c>
    </row>
    <row r="7" spans="1:5" x14ac:dyDescent="0.2">
      <c r="A7" s="1" t="s">
        <v>5</v>
      </c>
      <c r="B7" s="2">
        <f t="shared" ref="B7:E7" si="4">B25/100</f>
        <v>0.1057</v>
      </c>
      <c r="C7" s="2">
        <f t="shared" si="4"/>
        <v>0.158940119257579</v>
      </c>
      <c r="D7" s="2">
        <f t="shared" si="4"/>
        <v>0.12179999999999999</v>
      </c>
      <c r="E7" s="2">
        <f t="shared" si="4"/>
        <v>0.15913214990138</v>
      </c>
    </row>
    <row r="8" spans="1:5" x14ac:dyDescent="0.2">
      <c r="A8" s="1" t="s">
        <v>6</v>
      </c>
      <c r="B8" s="2">
        <f t="shared" ref="B8:E8" si="5">B26/100</f>
        <v>9.7699999999999995E-2</v>
      </c>
      <c r="C8" s="2">
        <f t="shared" si="5"/>
        <v>0.14800347222222199</v>
      </c>
      <c r="D8" s="2">
        <f t="shared" si="5"/>
        <v>0.1103</v>
      </c>
      <c r="E8" s="2">
        <f t="shared" si="5"/>
        <v>0.14951989026063101</v>
      </c>
    </row>
    <row r="9" spans="1:5" x14ac:dyDescent="0.2">
      <c r="A9" s="1" t="s">
        <v>32</v>
      </c>
      <c r="B9" s="2">
        <f t="shared" ref="B9:E9" si="6">B27/100</f>
        <v>0.10830000000000001</v>
      </c>
      <c r="C9" s="2">
        <f t="shared" si="6"/>
        <v>0.15652126736111099</v>
      </c>
      <c r="D9" s="2">
        <f t="shared" si="6"/>
        <v>0.122</v>
      </c>
      <c r="E9" s="2">
        <f t="shared" si="6"/>
        <v>0.15710303729334801</v>
      </c>
    </row>
    <row r="10" spans="1:5" x14ac:dyDescent="0.2">
      <c r="A10" s="1" t="s">
        <v>7</v>
      </c>
      <c r="B10" s="2">
        <f t="shared" ref="B10:E10" si="7">B28/100</f>
        <v>4.7800000000000002E-2</v>
      </c>
      <c r="C10" s="2">
        <f t="shared" si="7"/>
        <v>8.208869485294111E-2</v>
      </c>
      <c r="D10" s="2">
        <f t="shared" si="7"/>
        <v>4.7800000000000002E-2</v>
      </c>
      <c r="E10" s="2">
        <f t="shared" si="7"/>
        <v>6.9585792794626497E-2</v>
      </c>
    </row>
    <row r="11" spans="1:5" x14ac:dyDescent="0.2">
      <c r="A11" s="1" t="s">
        <v>8</v>
      </c>
      <c r="B11" s="2">
        <f t="shared" ref="B11:E11" si="8">B29/100</f>
        <v>0.16600000000000001</v>
      </c>
      <c r="C11" s="2">
        <f t="shared" si="8"/>
        <v>0.2353515625</v>
      </c>
      <c r="D11" s="2">
        <f t="shared" si="8"/>
        <v>0.18530000000000002</v>
      </c>
      <c r="E11" s="2">
        <f t="shared" si="8"/>
        <v>0.23673587081891501</v>
      </c>
    </row>
    <row r="12" spans="1:5" x14ac:dyDescent="0.2">
      <c r="A12" s="1" t="s">
        <v>9</v>
      </c>
      <c r="B12" s="2">
        <f t="shared" ref="B12:E12" si="9">B30/100</f>
        <v>1.6E-2</v>
      </c>
      <c r="C12" s="2">
        <f t="shared" si="9"/>
        <v>4.1796874999999997E-2</v>
      </c>
      <c r="D12" s="2">
        <f t="shared" si="9"/>
        <v>1.3300000000000001E-2</v>
      </c>
      <c r="E12" s="2">
        <f t="shared" si="9"/>
        <v>3.0803369941326899E-2</v>
      </c>
    </row>
    <row r="13" spans="1:5" x14ac:dyDescent="0.2">
      <c r="A13" s="1" t="s">
        <v>10</v>
      </c>
      <c r="B13" s="2">
        <f t="shared" ref="B13:E13" si="10">B31/100</f>
        <v>0.16399999999999998</v>
      </c>
      <c r="C13" s="2">
        <f t="shared" si="10"/>
        <v>0.23518880208333301</v>
      </c>
      <c r="D13" s="2">
        <f t="shared" si="10"/>
        <v>0.1855</v>
      </c>
      <c r="E13" s="2">
        <f t="shared" si="10"/>
        <v>0.23615916955017302</v>
      </c>
    </row>
    <row r="14" spans="1:5" x14ac:dyDescent="0.2">
      <c r="A14" s="1" t="s">
        <v>11</v>
      </c>
      <c r="B14" s="2">
        <f t="shared" ref="B14:E14" si="11">B32/100</f>
        <v>0.31489999999999996</v>
      </c>
      <c r="C14" s="2">
        <f t="shared" si="11"/>
        <v>0.39095052083333298</v>
      </c>
      <c r="D14" s="2">
        <f t="shared" si="11"/>
        <v>0.33729999999999999</v>
      </c>
      <c r="E14" s="2">
        <f t="shared" si="11"/>
        <v>0.39263744713571697</v>
      </c>
    </row>
    <row r="15" spans="1:5" x14ac:dyDescent="0.2">
      <c r="A15" s="1" t="s">
        <v>12</v>
      </c>
      <c r="B15" s="2">
        <f t="shared" ref="B15:E15" si="12">B33/100</f>
        <v>0.191</v>
      </c>
      <c r="C15" s="2">
        <f t="shared" si="12"/>
        <v>0.26085069444444398</v>
      </c>
      <c r="D15" s="2">
        <f t="shared" si="12"/>
        <v>0.23449999999999999</v>
      </c>
      <c r="E15" s="2">
        <f t="shared" si="12"/>
        <v>0.28806228373702397</v>
      </c>
    </row>
    <row r="16" spans="1:5" x14ac:dyDescent="0.2">
      <c r="A16" s="1" t="s">
        <v>13</v>
      </c>
      <c r="B16" s="2">
        <f t="shared" ref="B16:E16" si="13">B34/100</f>
        <v>4.2599999999999999E-2</v>
      </c>
      <c r="C16" s="2">
        <f t="shared" si="13"/>
        <v>7.8450520833333301E-2</v>
      </c>
      <c r="D16" s="2">
        <f t="shared" si="13"/>
        <v>2.9399999999999999E-2</v>
      </c>
      <c r="E16" s="2">
        <f t="shared" si="13"/>
        <v>5.2623990772779704E-2</v>
      </c>
    </row>
    <row r="17" spans="1:5" x14ac:dyDescent="0.2">
      <c r="A17" s="1" t="s">
        <v>14</v>
      </c>
      <c r="B17" s="2">
        <f t="shared" ref="B17:E17" si="14">B35/100</f>
        <v>8.5099999999999995E-2</v>
      </c>
      <c r="C17" s="2">
        <f t="shared" si="14"/>
        <v>0.44303385416666602</v>
      </c>
      <c r="D17" s="2">
        <f t="shared" si="14"/>
        <v>6.3500000000000001E-2</v>
      </c>
      <c r="E17" s="2">
        <f t="shared" si="14"/>
        <v>0.44487697039600099</v>
      </c>
    </row>
    <row r="18" spans="1:5" x14ac:dyDescent="0.2">
      <c r="A18" s="1" t="s">
        <v>15</v>
      </c>
      <c r="B18" s="2">
        <f t="shared" ref="B18:E18" si="15">B36/100</f>
        <v>0.1027</v>
      </c>
      <c r="C18" s="2">
        <f t="shared" si="15"/>
        <v>0.15679253472222199</v>
      </c>
      <c r="D18" s="2">
        <f t="shared" si="15"/>
        <v>0.11900000000000001</v>
      </c>
      <c r="E18" s="2">
        <f t="shared" si="15"/>
        <v>0.15734332948865801</v>
      </c>
    </row>
    <row r="19" spans="1:5" x14ac:dyDescent="0.2">
      <c r="A19" s="1"/>
      <c r="B19" s="1"/>
      <c r="C19" s="1"/>
      <c r="D19" s="1"/>
      <c r="E19" s="1"/>
    </row>
    <row r="20" spans="1:5" x14ac:dyDescent="0.2">
      <c r="A20" s="1"/>
      <c r="B20" s="1"/>
      <c r="C20" s="1"/>
      <c r="D20" s="1"/>
      <c r="E20" s="1"/>
    </row>
    <row r="21" spans="1:5" x14ac:dyDescent="0.2">
      <c r="A21" s="1"/>
      <c r="B21" s="3">
        <v>10.09</v>
      </c>
      <c r="C21" s="3">
        <v>15.6792534722222</v>
      </c>
      <c r="D21" s="3">
        <v>12.05</v>
      </c>
      <c r="E21" s="3">
        <v>15.729527104959599</v>
      </c>
    </row>
    <row r="22" spans="1:5" x14ac:dyDescent="0.2">
      <c r="A22" s="1"/>
      <c r="B22" s="3">
        <v>9.16</v>
      </c>
      <c r="C22" s="3">
        <v>16.401777777777699</v>
      </c>
      <c r="D22" s="3">
        <v>9.6199999999999992</v>
      </c>
      <c r="E22" s="3">
        <v>16.4692162873379</v>
      </c>
    </row>
    <row r="23" spans="1:5" x14ac:dyDescent="0.2">
      <c r="A23" s="1"/>
      <c r="B23" s="3">
        <v>8.2899999999999991</v>
      </c>
      <c r="C23" s="3">
        <v>14.8003472222222</v>
      </c>
      <c r="D23" s="3">
        <v>10.83</v>
      </c>
      <c r="E23" s="3">
        <v>14.917695473250999</v>
      </c>
    </row>
    <row r="24" spans="1:5" x14ac:dyDescent="0.2">
      <c r="A24" s="1"/>
      <c r="B24" s="3">
        <v>11.43</v>
      </c>
      <c r="C24" s="3">
        <v>15.8940119257579</v>
      </c>
      <c r="D24" s="3">
        <v>12.56</v>
      </c>
      <c r="E24" s="3">
        <v>15.914529914529901</v>
      </c>
    </row>
    <row r="25" spans="1:5" x14ac:dyDescent="0.2">
      <c r="A25" s="1"/>
      <c r="B25" s="3">
        <v>10.57</v>
      </c>
      <c r="C25" s="3">
        <v>15.8940119257579</v>
      </c>
      <c r="D25" s="3">
        <v>12.18</v>
      </c>
      <c r="E25" s="3">
        <v>15.913214990138</v>
      </c>
    </row>
    <row r="26" spans="1:5" x14ac:dyDescent="0.2">
      <c r="A26" s="1"/>
      <c r="B26" s="3">
        <v>9.77</v>
      </c>
      <c r="C26" s="3">
        <v>14.8003472222222</v>
      </c>
      <c r="D26" s="3">
        <v>11.03</v>
      </c>
      <c r="E26" s="3">
        <v>14.951989026063099</v>
      </c>
    </row>
    <row r="27" spans="1:5" x14ac:dyDescent="0.2">
      <c r="A27" s="1"/>
      <c r="B27" s="3">
        <v>10.83</v>
      </c>
      <c r="C27" s="3">
        <v>15.6521267361111</v>
      </c>
      <c r="D27" s="3">
        <v>12.2</v>
      </c>
      <c r="E27" s="3">
        <v>15.7103037293348</v>
      </c>
    </row>
    <row r="28" spans="1:5" x14ac:dyDescent="0.2">
      <c r="A28" s="1"/>
      <c r="B28" s="3">
        <v>4.78</v>
      </c>
      <c r="C28" s="3">
        <v>8.2088694852941106</v>
      </c>
      <c r="D28" s="3">
        <v>4.78</v>
      </c>
      <c r="E28" s="3">
        <v>6.9585792794626498</v>
      </c>
    </row>
    <row r="29" spans="1:5" x14ac:dyDescent="0.2">
      <c r="A29" s="1"/>
      <c r="B29" s="3">
        <v>16.600000000000001</v>
      </c>
      <c r="C29" s="3">
        <v>23.53515625</v>
      </c>
      <c r="D29" s="3">
        <v>18.53</v>
      </c>
      <c r="E29" s="3">
        <v>23.673587081891501</v>
      </c>
    </row>
    <row r="30" spans="1:5" x14ac:dyDescent="0.2">
      <c r="A30" s="1"/>
      <c r="B30" s="3">
        <v>1.6</v>
      </c>
      <c r="C30" s="3">
        <v>4.1796875</v>
      </c>
      <c r="D30" s="3">
        <v>1.33</v>
      </c>
      <c r="E30" s="3">
        <v>3.0803369941326899</v>
      </c>
    </row>
    <row r="31" spans="1:5" x14ac:dyDescent="0.2">
      <c r="A31" s="1"/>
      <c r="B31" s="3">
        <v>16.399999999999999</v>
      </c>
      <c r="C31" s="3">
        <v>23.5188802083333</v>
      </c>
      <c r="D31" s="3">
        <v>18.55</v>
      </c>
      <c r="E31" s="3">
        <v>23.615916955017301</v>
      </c>
    </row>
    <row r="32" spans="1:5" x14ac:dyDescent="0.2">
      <c r="A32" s="1"/>
      <c r="B32" s="3">
        <v>31.49</v>
      </c>
      <c r="C32" s="3">
        <v>39.0950520833333</v>
      </c>
      <c r="D32" s="3">
        <v>33.729999999999997</v>
      </c>
      <c r="E32" s="3">
        <v>39.263744713571697</v>
      </c>
    </row>
    <row r="33" spans="1:5" x14ac:dyDescent="0.2">
      <c r="A33" s="1"/>
      <c r="B33" s="3">
        <v>19.100000000000001</v>
      </c>
      <c r="C33" s="3">
        <v>26.0850694444444</v>
      </c>
      <c r="D33" s="3">
        <v>23.45</v>
      </c>
      <c r="E33" s="3">
        <v>28.8062283737024</v>
      </c>
    </row>
    <row r="34" spans="1:5" x14ac:dyDescent="0.2">
      <c r="A34" s="1"/>
      <c r="B34" s="3">
        <v>4.26</v>
      </c>
      <c r="C34" s="3">
        <v>7.8450520833333304</v>
      </c>
      <c r="D34" s="3">
        <v>2.94</v>
      </c>
      <c r="E34" s="3">
        <v>5.2623990772779701</v>
      </c>
    </row>
    <row r="35" spans="1:5" x14ac:dyDescent="0.2">
      <c r="A35" s="1"/>
      <c r="B35" s="3">
        <v>8.51</v>
      </c>
      <c r="C35" s="3">
        <v>44.3033854166666</v>
      </c>
      <c r="D35" s="3">
        <v>6.35</v>
      </c>
      <c r="E35" s="3">
        <v>44.4876970396001</v>
      </c>
    </row>
    <row r="36" spans="1:5" x14ac:dyDescent="0.2">
      <c r="A36" s="1"/>
      <c r="B36" s="3">
        <v>10.27</v>
      </c>
      <c r="C36" s="3">
        <v>15.6792534722222</v>
      </c>
      <c r="D36" s="3">
        <v>11.9</v>
      </c>
      <c r="E36" s="3">
        <v>15.7343329488658</v>
      </c>
    </row>
  </sheetData>
  <mergeCells count="2">
    <mergeCell ref="B1:C1"/>
    <mergeCell ref="D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80BF5-4C76-1D45-986C-3CBFC812C117}">
  <dimension ref="A1:E29"/>
  <sheetViews>
    <sheetView zoomScale="66" workbookViewId="0">
      <selection activeCell="E34" sqref="E34"/>
    </sheetView>
  </sheetViews>
  <sheetFormatPr baseColWidth="10" defaultRowHeight="16" x14ac:dyDescent="0.2"/>
  <cols>
    <col min="1" max="1" width="21.6640625" customWidth="1"/>
  </cols>
  <sheetData>
    <row r="1" spans="1:5" x14ac:dyDescent="0.2">
      <c r="A1" s="1"/>
      <c r="B1" s="6" t="s">
        <v>17</v>
      </c>
      <c r="C1" s="6"/>
      <c r="D1" s="6" t="s">
        <v>16</v>
      </c>
      <c r="E1" s="6"/>
    </row>
    <row r="2" spans="1:5" x14ac:dyDescent="0.2">
      <c r="A2" s="1" t="s">
        <v>0</v>
      </c>
      <c r="B2" s="1" t="s">
        <v>18</v>
      </c>
      <c r="C2" s="1" t="s">
        <v>36</v>
      </c>
      <c r="D2" s="1" t="s">
        <v>18</v>
      </c>
      <c r="E2" s="1" t="s">
        <v>36</v>
      </c>
    </row>
    <row r="3" spans="1:5" ht="68" x14ac:dyDescent="0.2">
      <c r="A3" s="5" t="s">
        <v>40</v>
      </c>
      <c r="B3" s="2">
        <f>B14/100</f>
        <v>0.1009</v>
      </c>
      <c r="C3" s="2">
        <f t="shared" ref="C3:E3" si="0">C14/100</f>
        <v>0.15679253472222199</v>
      </c>
      <c r="D3" s="2">
        <f t="shared" si="0"/>
        <v>0.12050000000000001</v>
      </c>
      <c r="E3" s="2">
        <f t="shared" si="0"/>
        <v>0.15729527104959598</v>
      </c>
    </row>
    <row r="4" spans="1:5" x14ac:dyDescent="0.2">
      <c r="A4" s="1" t="s">
        <v>37</v>
      </c>
      <c r="B4" s="2">
        <f t="shared" ref="B4:E7" si="1">B21/100</f>
        <v>4.7800000000000002E-2</v>
      </c>
      <c r="C4" s="2">
        <f t="shared" si="1"/>
        <v>8.208869485294111E-2</v>
      </c>
      <c r="D4" s="2">
        <f t="shared" si="1"/>
        <v>4.7800000000000002E-2</v>
      </c>
      <c r="E4" s="2">
        <f t="shared" si="1"/>
        <v>6.9585792794626497E-2</v>
      </c>
    </row>
    <row r="5" spans="1:5" x14ac:dyDescent="0.2">
      <c r="A5" s="1" t="s">
        <v>38</v>
      </c>
      <c r="B5" s="2">
        <f t="shared" si="1"/>
        <v>0.16600000000000001</v>
      </c>
      <c r="C5" s="2">
        <f t="shared" si="1"/>
        <v>0.2353515625</v>
      </c>
      <c r="D5" s="2">
        <f t="shared" si="1"/>
        <v>0.18530000000000002</v>
      </c>
      <c r="E5" s="2">
        <f t="shared" si="1"/>
        <v>0.23673587081891501</v>
      </c>
    </row>
    <row r="6" spans="1:5" x14ac:dyDescent="0.2">
      <c r="A6" s="1" t="s">
        <v>9</v>
      </c>
      <c r="B6" s="2">
        <f t="shared" si="1"/>
        <v>1.6E-2</v>
      </c>
      <c r="C6" s="2">
        <f t="shared" si="1"/>
        <v>4.1796874999999997E-2</v>
      </c>
      <c r="D6" s="2">
        <f t="shared" si="1"/>
        <v>1.3300000000000001E-2</v>
      </c>
      <c r="E6" s="2">
        <f t="shared" si="1"/>
        <v>3.0803369941326899E-2</v>
      </c>
    </row>
    <row r="7" spans="1:5" x14ac:dyDescent="0.2">
      <c r="A7" s="1" t="s">
        <v>10</v>
      </c>
      <c r="B7" s="2">
        <f t="shared" si="1"/>
        <v>0.16399999999999998</v>
      </c>
      <c r="C7" s="2">
        <f t="shared" si="1"/>
        <v>0.23518880208333301</v>
      </c>
      <c r="D7" s="2">
        <f t="shared" si="1"/>
        <v>0.1855</v>
      </c>
      <c r="E7" s="2">
        <f t="shared" si="1"/>
        <v>0.23615916955017302</v>
      </c>
    </row>
    <row r="8" spans="1:5" ht="34" x14ac:dyDescent="0.2">
      <c r="A8" s="5" t="s">
        <v>39</v>
      </c>
      <c r="B8" s="2">
        <f t="shared" ref="B8:E11" si="2">B24/100</f>
        <v>0.16399999999999998</v>
      </c>
      <c r="C8" s="2">
        <f t="shared" si="2"/>
        <v>0.23518880208333301</v>
      </c>
      <c r="D8" s="2">
        <f t="shared" si="2"/>
        <v>0.1855</v>
      </c>
      <c r="E8" s="2">
        <f t="shared" si="2"/>
        <v>0.23615916955017302</v>
      </c>
    </row>
    <row r="9" spans="1:5" x14ac:dyDescent="0.2">
      <c r="A9" s="1" t="s">
        <v>11</v>
      </c>
      <c r="B9" s="2">
        <f t="shared" si="2"/>
        <v>0.31489999999999996</v>
      </c>
      <c r="C9" s="2">
        <f t="shared" si="2"/>
        <v>0.39095052083333298</v>
      </c>
      <c r="D9" s="2">
        <f t="shared" si="2"/>
        <v>0.33729999999999999</v>
      </c>
      <c r="E9" s="2">
        <f t="shared" si="2"/>
        <v>0.39263744713571697</v>
      </c>
    </row>
    <row r="10" spans="1:5" x14ac:dyDescent="0.2">
      <c r="A10" s="1" t="s">
        <v>12</v>
      </c>
      <c r="B10" s="2">
        <f t="shared" si="2"/>
        <v>0.191</v>
      </c>
      <c r="C10" s="2">
        <f t="shared" si="2"/>
        <v>0.26085069444444398</v>
      </c>
      <c r="D10" s="2">
        <f t="shared" si="2"/>
        <v>0.23449999999999999</v>
      </c>
      <c r="E10" s="2">
        <f t="shared" si="2"/>
        <v>0.28806228373702397</v>
      </c>
    </row>
    <row r="11" spans="1:5" x14ac:dyDescent="0.2">
      <c r="A11" s="1" t="s">
        <v>13</v>
      </c>
      <c r="B11" s="2">
        <f t="shared" si="2"/>
        <v>4.2599999999999999E-2</v>
      </c>
      <c r="C11" s="2">
        <f t="shared" si="2"/>
        <v>7.8450520833333301E-2</v>
      </c>
      <c r="D11" s="2">
        <f t="shared" si="2"/>
        <v>2.9399999999999999E-2</v>
      </c>
      <c r="E11" s="2">
        <f t="shared" si="2"/>
        <v>5.2623990772779704E-2</v>
      </c>
    </row>
    <row r="12" spans="1:5" x14ac:dyDescent="0.2">
      <c r="A12" s="1"/>
      <c r="B12" s="1"/>
      <c r="C12" s="1"/>
      <c r="D12" s="1"/>
      <c r="E12" s="1"/>
    </row>
    <row r="13" spans="1:5" x14ac:dyDescent="0.2">
      <c r="A13" s="1"/>
      <c r="B13" s="1"/>
      <c r="C13" s="1"/>
      <c r="D13" s="1"/>
      <c r="E13" s="1"/>
    </row>
    <row r="14" spans="1:5" x14ac:dyDescent="0.2">
      <c r="A14" s="1"/>
      <c r="B14" s="3">
        <v>10.09</v>
      </c>
      <c r="C14" s="3">
        <v>15.6792534722222</v>
      </c>
      <c r="D14" s="3">
        <v>12.05</v>
      </c>
      <c r="E14" s="3">
        <v>15.729527104959599</v>
      </c>
    </row>
    <row r="15" spans="1:5" x14ac:dyDescent="0.2">
      <c r="A15" s="1"/>
      <c r="B15" s="3">
        <v>9.16</v>
      </c>
      <c r="C15" s="3">
        <v>16.401777777777699</v>
      </c>
      <c r="D15" s="3">
        <v>9.6199999999999992</v>
      </c>
      <c r="E15" s="3">
        <v>16.4692162873379</v>
      </c>
    </row>
    <row r="16" spans="1:5" x14ac:dyDescent="0.2">
      <c r="A16" s="1"/>
      <c r="B16" s="3">
        <v>8.2899999999999991</v>
      </c>
      <c r="C16" s="3">
        <v>14.8003472222222</v>
      </c>
      <c r="D16" s="3">
        <v>10.83</v>
      </c>
      <c r="E16" s="3">
        <v>14.917695473250999</v>
      </c>
    </row>
    <row r="17" spans="1:5" x14ac:dyDescent="0.2">
      <c r="A17" s="1"/>
      <c r="B17" s="3">
        <v>11.43</v>
      </c>
      <c r="C17" s="3">
        <v>15.8940119257579</v>
      </c>
      <c r="D17" s="3">
        <v>12.56</v>
      </c>
      <c r="E17" s="3">
        <v>15.914529914529901</v>
      </c>
    </row>
    <row r="18" spans="1:5" x14ac:dyDescent="0.2">
      <c r="A18" s="1"/>
      <c r="B18" s="3">
        <v>10.57</v>
      </c>
      <c r="C18" s="3">
        <v>15.8940119257579</v>
      </c>
      <c r="D18" s="3">
        <v>12.18</v>
      </c>
      <c r="E18" s="3">
        <v>15.913214990138</v>
      </c>
    </row>
    <row r="19" spans="1:5" x14ac:dyDescent="0.2">
      <c r="A19" s="1"/>
      <c r="B19" s="3">
        <v>9.77</v>
      </c>
      <c r="C19" s="3">
        <v>14.8003472222222</v>
      </c>
      <c r="D19" s="3">
        <v>11.03</v>
      </c>
      <c r="E19" s="3">
        <v>14.951989026063099</v>
      </c>
    </row>
    <row r="20" spans="1:5" x14ac:dyDescent="0.2">
      <c r="A20" s="1"/>
      <c r="B20" s="3">
        <v>10.83</v>
      </c>
      <c r="C20" s="3">
        <v>15.6521267361111</v>
      </c>
      <c r="D20" s="3">
        <v>12.2</v>
      </c>
      <c r="E20" s="3">
        <v>15.7103037293348</v>
      </c>
    </row>
    <row r="21" spans="1:5" x14ac:dyDescent="0.2">
      <c r="A21" s="1"/>
      <c r="B21" s="3">
        <v>4.78</v>
      </c>
      <c r="C21" s="3">
        <v>8.2088694852941106</v>
      </c>
      <c r="D21" s="3">
        <v>4.78</v>
      </c>
      <c r="E21" s="3">
        <v>6.9585792794626498</v>
      </c>
    </row>
    <row r="22" spans="1:5" x14ac:dyDescent="0.2">
      <c r="A22" s="1"/>
      <c r="B22" s="3">
        <v>16.600000000000001</v>
      </c>
      <c r="C22" s="3">
        <v>23.53515625</v>
      </c>
      <c r="D22" s="3">
        <v>18.53</v>
      </c>
      <c r="E22" s="3">
        <v>23.673587081891501</v>
      </c>
    </row>
    <row r="23" spans="1:5" x14ac:dyDescent="0.2">
      <c r="A23" s="1"/>
      <c r="B23" s="3">
        <v>1.6</v>
      </c>
      <c r="C23" s="3">
        <v>4.1796875</v>
      </c>
      <c r="D23" s="3">
        <v>1.33</v>
      </c>
      <c r="E23" s="3">
        <v>3.0803369941326899</v>
      </c>
    </row>
    <row r="24" spans="1:5" x14ac:dyDescent="0.2">
      <c r="A24" s="1"/>
      <c r="B24" s="3">
        <v>16.399999999999999</v>
      </c>
      <c r="C24" s="3">
        <v>23.5188802083333</v>
      </c>
      <c r="D24" s="3">
        <v>18.55</v>
      </c>
      <c r="E24" s="3">
        <v>23.615916955017301</v>
      </c>
    </row>
    <row r="25" spans="1:5" x14ac:dyDescent="0.2">
      <c r="A25" s="1"/>
      <c r="B25" s="3">
        <v>31.49</v>
      </c>
      <c r="C25" s="3">
        <v>39.0950520833333</v>
      </c>
      <c r="D25" s="3">
        <v>33.729999999999997</v>
      </c>
      <c r="E25" s="3">
        <v>39.263744713571697</v>
      </c>
    </row>
    <row r="26" spans="1:5" x14ac:dyDescent="0.2">
      <c r="A26" s="1"/>
      <c r="B26" s="3">
        <v>19.100000000000001</v>
      </c>
      <c r="C26" s="3">
        <v>26.0850694444444</v>
      </c>
      <c r="D26" s="3">
        <v>23.45</v>
      </c>
      <c r="E26" s="3">
        <v>28.8062283737024</v>
      </c>
    </row>
    <row r="27" spans="1:5" x14ac:dyDescent="0.2">
      <c r="A27" s="1"/>
      <c r="B27" s="3">
        <v>4.26</v>
      </c>
      <c r="C27" s="3">
        <v>7.8450520833333304</v>
      </c>
      <c r="D27" s="3">
        <v>2.94</v>
      </c>
      <c r="E27" s="3">
        <v>5.2623990772779701</v>
      </c>
    </row>
    <row r="28" spans="1:5" x14ac:dyDescent="0.2">
      <c r="A28" s="1"/>
      <c r="B28" s="3">
        <v>8.51</v>
      </c>
      <c r="C28" s="3">
        <v>44.3033854166666</v>
      </c>
      <c r="D28" s="3">
        <v>6.35</v>
      </c>
      <c r="E28" s="3">
        <v>44.4876970396001</v>
      </c>
    </row>
    <row r="29" spans="1:5" x14ac:dyDescent="0.2">
      <c r="A29" s="1"/>
      <c r="B29" s="3">
        <v>10.27</v>
      </c>
      <c r="C29" s="3">
        <v>15.6792534722222</v>
      </c>
      <c r="D29" s="3">
        <v>11.9</v>
      </c>
      <c r="E29" s="3">
        <v>15.7343329488658</v>
      </c>
    </row>
  </sheetData>
  <mergeCells count="2">
    <mergeCell ref="B1:C1"/>
    <mergeCell ref="D1:E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D44EA-B986-F048-8429-B1C9E2E6AF6E}">
  <sheetPr codeName="Sheet3"/>
  <dimension ref="A1:E35"/>
  <sheetViews>
    <sheetView tabSelected="1" zoomScale="94" workbookViewId="0">
      <selection activeCell="G37" sqref="G37"/>
    </sheetView>
  </sheetViews>
  <sheetFormatPr baseColWidth="10" defaultRowHeight="16" x14ac:dyDescent="0.2"/>
  <cols>
    <col min="1" max="1" width="21.6640625" customWidth="1"/>
  </cols>
  <sheetData>
    <row r="1" spans="1:5" x14ac:dyDescent="0.2">
      <c r="A1" s="1"/>
      <c r="B1" s="6" t="s">
        <v>17</v>
      </c>
      <c r="C1" s="6"/>
      <c r="D1" s="6" t="s">
        <v>16</v>
      </c>
      <c r="E1" s="6"/>
    </row>
    <row r="2" spans="1:5" x14ac:dyDescent="0.2">
      <c r="A2" s="1" t="s">
        <v>0</v>
      </c>
      <c r="B2" t="s">
        <v>31</v>
      </c>
      <c r="C2" t="s">
        <v>30</v>
      </c>
      <c r="D2" t="s">
        <v>31</v>
      </c>
      <c r="E2" t="s">
        <v>30</v>
      </c>
    </row>
    <row r="3" spans="1:5" ht="18" x14ac:dyDescent="0.25">
      <c r="A3" s="4" t="s">
        <v>33</v>
      </c>
      <c r="B3">
        <v>80.978999999999999</v>
      </c>
      <c r="C3">
        <v>83.748999999999995</v>
      </c>
      <c r="D3">
        <v>147.96</v>
      </c>
      <c r="E3">
        <v>179.49</v>
      </c>
    </row>
    <row r="4" spans="1:5" ht="18" x14ac:dyDescent="0.25">
      <c r="A4" s="4" t="s">
        <v>35</v>
      </c>
      <c r="B4">
        <v>2057.1</v>
      </c>
      <c r="C4">
        <v>2639.3</v>
      </c>
    </row>
    <row r="5" spans="1:5" x14ac:dyDescent="0.2">
      <c r="A5" s="1"/>
      <c r="B5" s="2"/>
      <c r="C5" s="2"/>
      <c r="D5" s="2"/>
      <c r="E5" s="2"/>
    </row>
    <row r="6" spans="1:5" x14ac:dyDescent="0.2">
      <c r="A6" s="1"/>
      <c r="B6" s="2"/>
      <c r="E6" s="2"/>
    </row>
    <row r="7" spans="1:5" x14ac:dyDescent="0.2">
      <c r="A7" s="1"/>
      <c r="B7" s="2"/>
      <c r="E7" s="2"/>
    </row>
    <row r="8" spans="1:5" x14ac:dyDescent="0.2">
      <c r="A8" s="1"/>
      <c r="B8" s="2"/>
      <c r="E8" s="2"/>
    </row>
    <row r="9" spans="1:5" x14ac:dyDescent="0.2">
      <c r="A9" s="1"/>
      <c r="B9" s="2"/>
      <c r="E9" s="2"/>
    </row>
    <row r="10" spans="1:5" x14ac:dyDescent="0.2">
      <c r="A10" s="1"/>
      <c r="B10" s="2"/>
      <c r="C10" s="2"/>
      <c r="D10" s="2"/>
      <c r="E10" s="2"/>
    </row>
    <row r="11" spans="1:5" x14ac:dyDescent="0.2">
      <c r="A11" s="1"/>
      <c r="B11" s="2"/>
      <c r="C11" s="2"/>
      <c r="D11" s="2"/>
      <c r="E11" s="2"/>
    </row>
    <row r="12" spans="1:5" x14ac:dyDescent="0.2">
      <c r="A12" s="1"/>
      <c r="B12" s="2"/>
      <c r="C12" s="2"/>
      <c r="D12" s="2"/>
      <c r="E12" s="2"/>
    </row>
    <row r="13" spans="1:5" x14ac:dyDescent="0.2">
      <c r="A13" s="1"/>
      <c r="B13" s="2"/>
      <c r="C13" s="2"/>
      <c r="D13" s="2"/>
      <c r="E13" s="2"/>
    </row>
    <row r="14" spans="1:5" x14ac:dyDescent="0.2">
      <c r="A14" s="1"/>
      <c r="B14" s="2"/>
      <c r="C14" s="2"/>
      <c r="D14" s="2"/>
      <c r="E14" s="2"/>
    </row>
    <row r="15" spans="1:5" x14ac:dyDescent="0.2">
      <c r="A15" s="1"/>
      <c r="B15" s="2"/>
      <c r="C15" s="2"/>
      <c r="D15" s="2"/>
      <c r="E15" s="2"/>
    </row>
    <row r="16" spans="1:5" x14ac:dyDescent="0.2">
      <c r="A16" s="1"/>
      <c r="B16" s="2"/>
      <c r="C16" s="2"/>
      <c r="D16" s="2"/>
      <c r="E16" s="2"/>
    </row>
    <row r="17" spans="1:5" x14ac:dyDescent="0.2">
      <c r="A17" s="1"/>
      <c r="B17" s="2"/>
      <c r="C17" s="2"/>
      <c r="D17" s="2"/>
      <c r="E17" s="2"/>
    </row>
    <row r="18" spans="1:5" x14ac:dyDescent="0.2">
      <c r="A18" s="1"/>
      <c r="B18" s="1"/>
      <c r="C18" s="1"/>
      <c r="D18" s="1"/>
      <c r="E18" s="1"/>
    </row>
    <row r="19" spans="1:5" ht="18" x14ac:dyDescent="0.25">
      <c r="A19" s="4"/>
      <c r="B19" t="s">
        <v>21</v>
      </c>
      <c r="C19" t="s">
        <v>22</v>
      </c>
      <c r="D19" t="s">
        <v>25</v>
      </c>
      <c r="E19" t="s">
        <v>26</v>
      </c>
    </row>
    <row r="20" spans="1:5" ht="18" x14ac:dyDescent="0.25">
      <c r="A20" s="4" t="s">
        <v>27</v>
      </c>
      <c r="B20">
        <v>3.31</v>
      </c>
      <c r="C20">
        <v>0.31875414639540001</v>
      </c>
      <c r="D20">
        <v>17.57</v>
      </c>
      <c r="E20">
        <v>24.642297705028302</v>
      </c>
    </row>
    <row r="21" spans="1:5" ht="18" x14ac:dyDescent="0.25">
      <c r="A21" s="4" t="s">
        <v>28</v>
      </c>
      <c r="B21">
        <v>1.93</v>
      </c>
      <c r="C21">
        <v>3.8813213553864099</v>
      </c>
      <c r="D21">
        <v>6.86</v>
      </c>
      <c r="E21">
        <v>18.201279123084699</v>
      </c>
    </row>
    <row r="22" spans="1:5" ht="18" x14ac:dyDescent="0.25">
      <c r="A22" s="4" t="s">
        <v>29</v>
      </c>
      <c r="B22">
        <v>22.06</v>
      </c>
      <c r="C22">
        <v>32.243070317617203</v>
      </c>
    </row>
    <row r="23" spans="1:5" ht="18" x14ac:dyDescent="0.25">
      <c r="A23" s="4"/>
      <c r="B23" s="3"/>
      <c r="C23" s="3"/>
      <c r="D23" s="3"/>
      <c r="E23" s="3"/>
    </row>
    <row r="24" spans="1:5" x14ac:dyDescent="0.2">
      <c r="A24" s="1"/>
      <c r="B24" s="3"/>
      <c r="C24" s="3"/>
      <c r="D24" s="3"/>
      <c r="E24" s="3"/>
    </row>
    <row r="25" spans="1:5" x14ac:dyDescent="0.2">
      <c r="A25" s="1"/>
      <c r="B25" s="3"/>
      <c r="C25" s="3"/>
      <c r="D25" s="3"/>
      <c r="E25" s="3"/>
    </row>
    <row r="26" spans="1:5" x14ac:dyDescent="0.2">
      <c r="A26" s="1"/>
      <c r="B26" s="3"/>
      <c r="C26" s="3"/>
      <c r="D26" s="3"/>
      <c r="E26" s="3"/>
    </row>
    <row r="27" spans="1:5" x14ac:dyDescent="0.2">
      <c r="A27" s="1"/>
      <c r="B27" s="3"/>
      <c r="C27" s="3"/>
      <c r="D27" s="3"/>
      <c r="E27" s="3"/>
    </row>
    <row r="28" spans="1:5" x14ac:dyDescent="0.2">
      <c r="A28" s="1"/>
      <c r="B28" s="3"/>
      <c r="C28" s="3"/>
      <c r="D28" s="3"/>
      <c r="E28" s="3"/>
    </row>
    <row r="29" spans="1:5" x14ac:dyDescent="0.2">
      <c r="A29" s="1"/>
      <c r="B29" s="3"/>
      <c r="C29" s="3"/>
      <c r="D29" s="3"/>
      <c r="E29" s="3"/>
    </row>
    <row r="30" spans="1:5" x14ac:dyDescent="0.2">
      <c r="A30" s="1"/>
      <c r="B30" s="3"/>
      <c r="C30" s="3"/>
      <c r="D30" s="3"/>
      <c r="E30" s="3"/>
    </row>
    <row r="31" spans="1:5" x14ac:dyDescent="0.2">
      <c r="A31" s="1"/>
      <c r="B31" s="3"/>
      <c r="C31" s="3"/>
      <c r="D31" s="3"/>
      <c r="E31" s="3"/>
    </row>
    <row r="32" spans="1:5" x14ac:dyDescent="0.2">
      <c r="A32" s="1"/>
      <c r="B32" s="3"/>
      <c r="C32" s="3"/>
      <c r="D32" s="3"/>
      <c r="E32" s="3"/>
    </row>
    <row r="33" spans="1:5" x14ac:dyDescent="0.2">
      <c r="A33" s="1"/>
      <c r="B33" s="3"/>
      <c r="C33" s="3"/>
      <c r="D33" s="3"/>
      <c r="E33" s="3"/>
    </row>
    <row r="34" spans="1:5" x14ac:dyDescent="0.2">
      <c r="A34" s="1"/>
      <c r="B34" s="3"/>
      <c r="C34" s="3"/>
      <c r="D34" s="3"/>
      <c r="E34" s="3"/>
    </row>
    <row r="35" spans="1:5" x14ac:dyDescent="0.2">
      <c r="A35" s="1"/>
      <c r="B35" s="3"/>
      <c r="C35" s="3"/>
      <c r="D35" s="3"/>
      <c r="E35" s="3"/>
    </row>
  </sheetData>
  <mergeCells count="2">
    <mergeCell ref="B1:C1"/>
    <mergeCell ref="D1:E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A8C8D-2203-C04E-96B2-B87D8F2F5490}">
  <sheetPr codeName="Sheet2"/>
  <dimension ref="A1:E35"/>
  <sheetViews>
    <sheetView zoomScale="94" workbookViewId="0">
      <selection activeCell="T29" sqref="T29"/>
    </sheetView>
  </sheetViews>
  <sheetFormatPr baseColWidth="10" defaultRowHeight="16" x14ac:dyDescent="0.2"/>
  <cols>
    <col min="1" max="1" width="21.6640625" customWidth="1"/>
  </cols>
  <sheetData>
    <row r="1" spans="1:5" x14ac:dyDescent="0.2">
      <c r="A1" s="1"/>
      <c r="B1" s="6" t="s">
        <v>17</v>
      </c>
      <c r="C1" s="6"/>
      <c r="D1" s="6" t="s">
        <v>16</v>
      </c>
      <c r="E1" s="6"/>
    </row>
    <row r="2" spans="1:5" x14ac:dyDescent="0.2">
      <c r="A2" s="1" t="s">
        <v>0</v>
      </c>
      <c r="B2" s="1" t="s">
        <v>18</v>
      </c>
      <c r="C2" s="1" t="s">
        <v>36</v>
      </c>
      <c r="D2" s="1" t="s">
        <v>18</v>
      </c>
      <c r="E2" s="1" t="s">
        <v>36</v>
      </c>
    </row>
    <row r="3" spans="1:5" ht="18" x14ac:dyDescent="0.25">
      <c r="A3" s="4" t="s">
        <v>33</v>
      </c>
      <c r="B3" s="2">
        <f>B20/100</f>
        <v>3.3099999999999997E-2</v>
      </c>
      <c r="C3" s="2">
        <f t="shared" ref="C3:E3" si="0">C20/100</f>
        <v>3.1875414639540001E-3</v>
      </c>
      <c r="D3" s="2">
        <f t="shared" si="0"/>
        <v>0.1757</v>
      </c>
      <c r="E3" s="2">
        <f t="shared" si="0"/>
        <v>0.24642297705028302</v>
      </c>
    </row>
    <row r="4" spans="1:5" ht="18" x14ac:dyDescent="0.25">
      <c r="A4" s="4" t="s">
        <v>35</v>
      </c>
      <c r="B4" s="2">
        <f t="shared" ref="B4:C4" si="1">B22/100</f>
        <v>0.22059999999999999</v>
      </c>
      <c r="C4" s="2">
        <f t="shared" si="1"/>
        <v>0.32243070317617201</v>
      </c>
      <c r="D4" s="2"/>
      <c r="E4" s="2"/>
    </row>
    <row r="5" spans="1:5" x14ac:dyDescent="0.2">
      <c r="A5" s="1"/>
      <c r="B5" s="2"/>
      <c r="C5" s="2"/>
      <c r="D5" s="2"/>
      <c r="E5" s="2"/>
    </row>
    <row r="6" spans="1:5" x14ac:dyDescent="0.2">
      <c r="A6" s="1"/>
      <c r="B6" s="2"/>
      <c r="C6" s="2"/>
      <c r="D6" s="2"/>
      <c r="E6" s="2"/>
    </row>
    <row r="7" spans="1:5" x14ac:dyDescent="0.2">
      <c r="A7" s="1"/>
      <c r="B7" s="2"/>
      <c r="C7" s="2"/>
      <c r="D7" s="2"/>
      <c r="E7" s="2"/>
    </row>
    <row r="8" spans="1:5" x14ac:dyDescent="0.2">
      <c r="A8" s="1"/>
      <c r="B8" s="2"/>
      <c r="C8" s="2"/>
      <c r="D8" s="2"/>
      <c r="E8" s="2"/>
    </row>
    <row r="9" spans="1:5" x14ac:dyDescent="0.2">
      <c r="A9" s="1"/>
      <c r="B9" s="2"/>
      <c r="C9" s="2"/>
      <c r="D9" s="2"/>
      <c r="E9" s="2"/>
    </row>
    <row r="10" spans="1:5" x14ac:dyDescent="0.2">
      <c r="A10" s="1"/>
      <c r="B10" s="2"/>
      <c r="C10" s="2"/>
      <c r="D10" s="2"/>
      <c r="E10" s="2"/>
    </row>
    <row r="11" spans="1:5" x14ac:dyDescent="0.2">
      <c r="A11" s="1"/>
      <c r="B11" s="2"/>
      <c r="C11" s="2"/>
      <c r="D11" s="2"/>
      <c r="E11" s="2"/>
    </row>
    <row r="12" spans="1:5" x14ac:dyDescent="0.2">
      <c r="A12" s="1"/>
      <c r="B12" s="2"/>
      <c r="C12" s="2"/>
      <c r="D12" s="2"/>
      <c r="E12" s="2"/>
    </row>
    <row r="13" spans="1:5" x14ac:dyDescent="0.2">
      <c r="A13" s="1"/>
      <c r="B13" s="2"/>
      <c r="C13" s="2"/>
      <c r="D13" s="2"/>
      <c r="E13" s="2"/>
    </row>
    <row r="14" spans="1:5" x14ac:dyDescent="0.2">
      <c r="A14" s="1"/>
      <c r="B14" s="2"/>
      <c r="C14" s="2"/>
      <c r="D14" s="2"/>
      <c r="E14" s="2"/>
    </row>
    <row r="15" spans="1:5" x14ac:dyDescent="0.2">
      <c r="A15" s="1"/>
      <c r="B15" s="2"/>
      <c r="C15" s="2"/>
      <c r="D15" s="2"/>
      <c r="E15" s="2"/>
    </row>
    <row r="16" spans="1:5" x14ac:dyDescent="0.2">
      <c r="A16" s="1"/>
      <c r="B16" s="2"/>
      <c r="C16" s="2"/>
      <c r="D16" s="2"/>
      <c r="E16" s="2"/>
    </row>
    <row r="17" spans="1:5" x14ac:dyDescent="0.2">
      <c r="A17" s="1"/>
      <c r="B17" s="2"/>
      <c r="C17" s="2"/>
      <c r="D17" s="2"/>
      <c r="E17" s="2"/>
    </row>
    <row r="18" spans="1:5" x14ac:dyDescent="0.2">
      <c r="A18" s="1"/>
      <c r="B18" s="1"/>
      <c r="C18" s="1"/>
      <c r="D18" s="1"/>
      <c r="E18" s="1"/>
    </row>
    <row r="19" spans="1:5" ht="18" x14ac:dyDescent="0.25">
      <c r="A19" s="4"/>
      <c r="B19" t="s">
        <v>21</v>
      </c>
      <c r="C19" t="s">
        <v>22</v>
      </c>
      <c r="D19" t="s">
        <v>25</v>
      </c>
      <c r="E19" t="s">
        <v>26</v>
      </c>
    </row>
    <row r="20" spans="1:5" ht="18" x14ac:dyDescent="0.25">
      <c r="A20" s="4" t="s">
        <v>33</v>
      </c>
      <c r="B20">
        <v>3.31</v>
      </c>
      <c r="C20">
        <v>0.31875414639540001</v>
      </c>
      <c r="D20">
        <v>17.57</v>
      </c>
      <c r="E20">
        <v>24.642297705028302</v>
      </c>
    </row>
    <row r="21" spans="1:5" ht="18" x14ac:dyDescent="0.25">
      <c r="A21" s="4" t="s">
        <v>34</v>
      </c>
      <c r="B21">
        <v>1.93</v>
      </c>
      <c r="C21">
        <v>3.8813213553864099</v>
      </c>
      <c r="D21">
        <v>6.86</v>
      </c>
      <c r="E21">
        <v>18.201279123084699</v>
      </c>
    </row>
    <row r="22" spans="1:5" ht="18" x14ac:dyDescent="0.25">
      <c r="A22" s="4" t="s">
        <v>35</v>
      </c>
      <c r="B22">
        <v>22.06</v>
      </c>
      <c r="C22">
        <v>32.243070317617203</v>
      </c>
    </row>
    <row r="23" spans="1:5" ht="18" x14ac:dyDescent="0.25">
      <c r="A23" s="4"/>
      <c r="B23" s="3"/>
      <c r="C23" s="3"/>
      <c r="D23" s="3"/>
      <c r="E23" s="3"/>
    </row>
    <row r="24" spans="1:5" x14ac:dyDescent="0.2">
      <c r="A24" s="1"/>
      <c r="B24" s="3"/>
      <c r="C24" s="3"/>
      <c r="D24" s="3"/>
      <c r="E24" s="3"/>
    </row>
    <row r="25" spans="1:5" x14ac:dyDescent="0.2">
      <c r="A25" s="1"/>
      <c r="B25" s="3"/>
      <c r="C25" s="3"/>
      <c r="D25" s="3"/>
      <c r="E25" s="3"/>
    </row>
    <row r="26" spans="1:5" x14ac:dyDescent="0.2">
      <c r="A26" s="1"/>
      <c r="B26" s="3"/>
      <c r="C26" s="3"/>
      <c r="D26" s="3"/>
      <c r="E26" s="3"/>
    </row>
    <row r="27" spans="1:5" x14ac:dyDescent="0.2">
      <c r="A27" s="1"/>
      <c r="B27" s="3"/>
      <c r="C27" s="3"/>
      <c r="D27" s="3"/>
      <c r="E27" s="3"/>
    </row>
    <row r="28" spans="1:5" x14ac:dyDescent="0.2">
      <c r="A28" s="1"/>
      <c r="B28" s="3"/>
      <c r="C28" s="3"/>
      <c r="D28" s="3"/>
      <c r="E28" s="3"/>
    </row>
    <row r="29" spans="1:5" x14ac:dyDescent="0.2">
      <c r="A29" s="1"/>
      <c r="B29" s="3"/>
      <c r="C29" s="3"/>
      <c r="D29" s="3"/>
      <c r="E29" s="3"/>
    </row>
    <row r="30" spans="1:5" x14ac:dyDescent="0.2">
      <c r="A30" s="1"/>
      <c r="B30" s="3"/>
      <c r="C30" s="3"/>
      <c r="D30" s="3"/>
      <c r="E30" s="3"/>
    </row>
    <row r="31" spans="1:5" x14ac:dyDescent="0.2">
      <c r="A31" s="1"/>
      <c r="B31" s="3"/>
      <c r="C31" s="3"/>
      <c r="D31" s="3"/>
      <c r="E31" s="3"/>
    </row>
    <row r="32" spans="1:5" x14ac:dyDescent="0.2">
      <c r="A32" s="1"/>
      <c r="B32" s="3"/>
      <c r="C32" s="3"/>
      <c r="D32" s="3"/>
      <c r="E32" s="3"/>
    </row>
    <row r="33" spans="1:5" x14ac:dyDescent="0.2">
      <c r="A33" s="1"/>
      <c r="B33" s="3"/>
      <c r="C33" s="3"/>
      <c r="D33" s="3"/>
      <c r="E33" s="3"/>
    </row>
    <row r="34" spans="1:5" x14ac:dyDescent="0.2">
      <c r="A34" s="1"/>
      <c r="B34" s="3"/>
      <c r="C34" s="3"/>
      <c r="D34" s="3"/>
      <c r="E34" s="3"/>
    </row>
    <row r="35" spans="1:5" x14ac:dyDescent="0.2">
      <c r="A35" s="1"/>
      <c r="B35" s="3"/>
      <c r="C35" s="3"/>
      <c r="D35" s="3"/>
      <c r="E35" s="3"/>
    </row>
  </sheetData>
  <mergeCells count="2">
    <mergeCell ref="B1:C1"/>
    <mergeCell ref="D1:E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3293F-9716-E444-B4FA-9130A060BE41}">
  <dimension ref="A1:E4"/>
  <sheetViews>
    <sheetView workbookViewId="0">
      <selection activeCell="B1" sqref="B1:E1"/>
    </sheetView>
  </sheetViews>
  <sheetFormatPr baseColWidth="10" defaultRowHeight="16" x14ac:dyDescent="0.2"/>
  <sheetData>
    <row r="1" spans="1:5" ht="18" x14ac:dyDescent="0.25">
      <c r="A1" s="4"/>
      <c r="B1" t="s">
        <v>19</v>
      </c>
      <c r="C1" t="s">
        <v>20</v>
      </c>
      <c r="D1" t="s">
        <v>23</v>
      </c>
      <c r="E1" t="s">
        <v>24</v>
      </c>
    </row>
    <row r="2" spans="1:5" ht="18" x14ac:dyDescent="0.25">
      <c r="A2" s="4" t="s">
        <v>27</v>
      </c>
      <c r="B2">
        <v>83.748999999999995</v>
      </c>
      <c r="C2">
        <v>80.978999999999999</v>
      </c>
      <c r="D2">
        <v>179.49</v>
      </c>
      <c r="E2">
        <v>147.96</v>
      </c>
    </row>
    <row r="3" spans="1:5" ht="18" x14ac:dyDescent="0.25">
      <c r="A3" s="4" t="s">
        <v>28</v>
      </c>
      <c r="B3">
        <v>357.29</v>
      </c>
      <c r="C3">
        <v>350.39</v>
      </c>
      <c r="D3">
        <v>560.28</v>
      </c>
      <c r="E3">
        <v>521.83000000000004</v>
      </c>
    </row>
    <row r="4" spans="1:5" ht="18" x14ac:dyDescent="0.25">
      <c r="A4" s="4" t="s">
        <v>29</v>
      </c>
      <c r="B4">
        <v>2639.3</v>
      </c>
      <c r="C4">
        <v>2057.1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bench-tab</vt:lpstr>
      <vt:lpstr>bench-tab-reduced</vt:lpstr>
      <vt:lpstr>real-tab-absolute</vt:lpstr>
      <vt:lpstr>real-tab-relative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2024-10-01T10:07:33Z</dcterms:created>
  <dcterms:modified xsi:type="dcterms:W3CDTF">2024-10-31T14:50:02Z</dcterms:modified>
</cp:coreProperties>
</file>