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Rob\Thesis\s1777309_Supplementary_Material\Chapter 9\"/>
    </mc:Choice>
  </mc:AlternateContent>
  <bookViews>
    <workbookView xWindow="0" yWindow="0" windowWidth="20490" windowHeight="7620"/>
  </bookViews>
  <sheets>
    <sheet name="Table S1 - Discovery Categor." sheetId="2" r:id="rId1"/>
    <sheet name="Table S2 - Discovery Cont." sheetId="3" r:id="rId2"/>
    <sheet name="Table S3 - Discovery Cox" sheetId="4" r:id="rId3"/>
    <sheet name="Table S4 - Replication Assoc." sheetId="1" r:id="rId4"/>
    <sheet name="Table S5 - Discovery Fully-adj." sheetId="5" r:id="rId5"/>
    <sheet name="Table S6 - Replicat. Fully-adj." sheetId="6" r:id="rId6"/>
    <sheet name="Table S7 - Discovery covar." sheetId="7" r:id="rId7"/>
    <sheet name="Table S8 - Replication covar." sheetId="8" r:id="rId8"/>
    <sheet name="Table S9 - Incidence Basic" sheetId="11" r:id="rId9"/>
    <sheet name="Table S10 - Incidence Fully-adj" sheetId="14" r:id="rId10"/>
    <sheet name="Table S11 - Sex-specific assoc." sheetId="9" r:id="rId11"/>
  </sheets>
  <calcPr calcId="162913"/>
</workbook>
</file>

<file path=xl/calcChain.xml><?xml version="1.0" encoding="utf-8"?>
<calcChain xmlns="http://schemas.openxmlformats.org/spreadsheetml/2006/main">
  <c r="J5" i="9" l="1"/>
  <c r="K5" i="9" s="1"/>
  <c r="J68" i="9"/>
  <c r="K68" i="9" s="1"/>
  <c r="J60" i="9"/>
  <c r="K60" i="9" s="1"/>
  <c r="J62" i="9"/>
  <c r="K62" i="9" s="1"/>
  <c r="J43" i="9"/>
  <c r="K43" i="9" s="1"/>
  <c r="J52" i="9"/>
  <c r="K52" i="9" s="1"/>
  <c r="J6" i="9"/>
  <c r="K6" i="9" s="1"/>
  <c r="J11" i="9"/>
  <c r="K11" i="9" s="1"/>
  <c r="J50" i="9"/>
  <c r="K50" i="9" s="1"/>
  <c r="J13" i="9"/>
  <c r="K13" i="9" s="1"/>
  <c r="J32" i="9"/>
  <c r="K32" i="9" s="1"/>
  <c r="N39" i="8"/>
  <c r="N40" i="8"/>
  <c r="L39" i="8"/>
  <c r="L40" i="8"/>
  <c r="J39" i="8"/>
  <c r="J40" i="8"/>
  <c r="H39" i="8"/>
  <c r="H40" i="8"/>
  <c r="F39" i="8"/>
  <c r="F40" i="8"/>
  <c r="F52" i="8"/>
  <c r="H52" i="8"/>
  <c r="J52" i="8"/>
  <c r="L52" i="8"/>
  <c r="N52" i="8"/>
  <c r="H42" i="8"/>
  <c r="H43" i="8"/>
  <c r="H44" i="8"/>
  <c r="H45" i="8"/>
  <c r="H46" i="8"/>
  <c r="H47" i="8"/>
  <c r="H48" i="8"/>
  <c r="H50" i="8"/>
  <c r="H51" i="8"/>
  <c r="H41" i="8"/>
  <c r="J42" i="8"/>
  <c r="J43" i="8"/>
  <c r="J44" i="8"/>
  <c r="J45" i="8"/>
  <c r="J46" i="8"/>
  <c r="J47" i="8"/>
  <c r="J48" i="8"/>
  <c r="J49" i="8"/>
  <c r="J50" i="8"/>
  <c r="J51" i="8"/>
  <c r="L42" i="8"/>
  <c r="L43" i="8"/>
  <c r="L44" i="8"/>
  <c r="L45" i="8"/>
  <c r="L46" i="8"/>
  <c r="L47" i="8"/>
  <c r="L48" i="8"/>
  <c r="L49" i="8"/>
  <c r="L50" i="8"/>
  <c r="L51" i="8"/>
  <c r="N42" i="8"/>
  <c r="N44" i="8"/>
  <c r="N45" i="8"/>
  <c r="N46" i="8"/>
  <c r="N47" i="8"/>
  <c r="N48" i="8"/>
  <c r="N49" i="8"/>
  <c r="N50" i="8"/>
  <c r="N51" i="8"/>
  <c r="N41" i="8"/>
  <c r="J41" i="8"/>
  <c r="F41" i="8"/>
  <c r="F42" i="8"/>
  <c r="F43" i="8"/>
  <c r="F44" i="8"/>
  <c r="F45" i="8"/>
  <c r="F46" i="8"/>
  <c r="F47" i="8"/>
  <c r="F48" i="8"/>
  <c r="F49" i="8"/>
  <c r="F50" i="8"/>
  <c r="F51" i="8"/>
  <c r="N52" i="7"/>
  <c r="L52" i="7"/>
  <c r="J52" i="7"/>
  <c r="H52" i="7"/>
  <c r="F52" i="7"/>
  <c r="N40" i="7"/>
  <c r="N41" i="7"/>
  <c r="N42" i="7"/>
  <c r="N44" i="7"/>
  <c r="N45" i="7"/>
  <c r="N46" i="7"/>
  <c r="N47" i="7"/>
  <c r="N48" i="7"/>
  <c r="N49" i="7"/>
  <c r="N50" i="7"/>
  <c r="N51" i="7"/>
  <c r="L40" i="7"/>
  <c r="L42" i="7"/>
  <c r="L43" i="7"/>
  <c r="L44" i="7"/>
  <c r="L45" i="7"/>
  <c r="L46" i="7"/>
  <c r="L47" i="7"/>
  <c r="L48" i="7"/>
  <c r="L49" i="7"/>
  <c r="L50" i="7"/>
  <c r="L51" i="7"/>
  <c r="J40" i="7"/>
  <c r="J41" i="7"/>
  <c r="J42" i="7"/>
  <c r="J43" i="7"/>
  <c r="J44" i="7"/>
  <c r="J45" i="7"/>
  <c r="J46" i="7"/>
  <c r="J47" i="7"/>
  <c r="J48" i="7"/>
  <c r="J49" i="7"/>
  <c r="J50" i="7"/>
  <c r="J51" i="7"/>
  <c r="H40" i="7"/>
  <c r="H41" i="7"/>
  <c r="H42" i="7"/>
  <c r="H43" i="7"/>
  <c r="H44" i="7"/>
  <c r="H45" i="7"/>
  <c r="H46" i="7"/>
  <c r="H47" i="7"/>
  <c r="H48" i="7"/>
  <c r="H50" i="7"/>
  <c r="H51" i="7"/>
  <c r="F40" i="7"/>
  <c r="F41" i="7"/>
  <c r="F42" i="7"/>
  <c r="F43" i="7"/>
  <c r="F44" i="7"/>
  <c r="F45" i="7"/>
  <c r="F46" i="7"/>
  <c r="F47" i="7"/>
  <c r="F48" i="7"/>
  <c r="F49" i="7"/>
  <c r="F50" i="7"/>
  <c r="F51" i="7"/>
  <c r="N39" i="7"/>
  <c r="L39" i="7"/>
  <c r="J39" i="7"/>
  <c r="H39" i="7"/>
  <c r="F39" i="7"/>
  <c r="J22" i="9" l="1"/>
  <c r="K22" i="9" s="1"/>
  <c r="J58" i="9"/>
  <c r="K58" i="9" s="1"/>
  <c r="J36" i="9"/>
  <c r="K36" i="9" s="1"/>
  <c r="J7" i="9"/>
  <c r="K7" i="9" s="1"/>
  <c r="J16" i="9"/>
  <c r="K16" i="9" s="1"/>
  <c r="J26" i="9"/>
  <c r="K26" i="9" s="1"/>
  <c r="J67" i="9"/>
  <c r="K67" i="9" s="1"/>
  <c r="J46" i="9"/>
  <c r="K46" i="9" s="1"/>
  <c r="J12" i="9"/>
  <c r="K12" i="9" s="1"/>
  <c r="J41" i="9"/>
  <c r="K41" i="9" s="1"/>
  <c r="J65" i="9"/>
  <c r="K65" i="9" s="1"/>
  <c r="J30" i="9"/>
  <c r="K30" i="9" s="1"/>
  <c r="J51" i="9"/>
  <c r="K51" i="9" s="1"/>
  <c r="J40" i="9"/>
  <c r="K40" i="9" s="1"/>
  <c r="J19" i="9"/>
  <c r="K19" i="9" s="1"/>
  <c r="J48" i="9"/>
  <c r="K48" i="9" s="1"/>
  <c r="J42" i="9"/>
  <c r="K42" i="9" s="1"/>
  <c r="J59" i="9"/>
  <c r="K59" i="9" s="1"/>
  <c r="J14" i="9"/>
  <c r="K14" i="9" s="1"/>
  <c r="J8" i="9"/>
  <c r="J44" i="9"/>
  <c r="K44" i="9" s="1"/>
  <c r="J25" i="9"/>
  <c r="K25" i="9" s="1"/>
  <c r="J56" i="9"/>
  <c r="K56" i="9" s="1"/>
  <c r="J55" i="9"/>
  <c r="K55" i="9" s="1"/>
  <c r="J17" i="9"/>
  <c r="K17" i="9" s="1"/>
  <c r="J37" i="9"/>
  <c r="K37" i="9" s="1"/>
  <c r="J9" i="9"/>
  <c r="K9" i="9" s="1"/>
  <c r="J38" i="9"/>
  <c r="K38" i="9" s="1"/>
  <c r="J61" i="9"/>
  <c r="K61" i="9" s="1"/>
  <c r="J20" i="9"/>
  <c r="K20" i="9" s="1"/>
  <c r="J10" i="9"/>
  <c r="K10" i="9" s="1"/>
  <c r="J64" i="9"/>
  <c r="K64" i="9" s="1"/>
  <c r="J31" i="9"/>
  <c r="K31" i="9" s="1"/>
  <c r="J21" i="9"/>
  <c r="K21" i="9" s="1"/>
  <c r="J49" i="9"/>
  <c r="K49" i="9" s="1"/>
  <c r="J57" i="9"/>
  <c r="K57" i="9" s="1"/>
  <c r="J34" i="9"/>
  <c r="K34" i="9" s="1"/>
  <c r="J24" i="9"/>
  <c r="K24" i="9" s="1"/>
  <c r="J54" i="9"/>
  <c r="K54" i="9" s="1"/>
  <c r="J70" i="9"/>
  <c r="K70" i="9" s="1"/>
  <c r="J33" i="9"/>
  <c r="K33" i="9" s="1"/>
  <c r="J35" i="9"/>
  <c r="K35" i="9" s="1"/>
  <c r="J66" i="9"/>
  <c r="K66" i="9" s="1"/>
  <c r="J39" i="9"/>
  <c r="K39" i="9" s="1"/>
  <c r="J23" i="9"/>
  <c r="K23" i="9" s="1"/>
  <c r="J69" i="9"/>
  <c r="K69" i="9" s="1"/>
  <c r="J47" i="9"/>
  <c r="K47" i="9" s="1"/>
  <c r="J29" i="9"/>
  <c r="K29" i="9" s="1"/>
  <c r="J45" i="9"/>
  <c r="K45" i="9" s="1"/>
  <c r="J15" i="9"/>
  <c r="K15" i="9" s="1"/>
  <c r="J27" i="9"/>
  <c r="K27" i="9" s="1"/>
  <c r="J28" i="9"/>
  <c r="K28" i="9" s="1"/>
  <c r="J63" i="9"/>
  <c r="K63" i="9" s="1"/>
  <c r="J53" i="9"/>
  <c r="K53" i="9" s="1"/>
  <c r="J18" i="9"/>
  <c r="K18" i="9" s="1"/>
  <c r="K8" i="9" l="1"/>
  <c r="F20" i="8"/>
</calcChain>
</file>

<file path=xl/sharedStrings.xml><?xml version="1.0" encoding="utf-8"?>
<sst xmlns="http://schemas.openxmlformats.org/spreadsheetml/2006/main" count="1377" uniqueCount="100">
  <si>
    <t>Variable</t>
  </si>
  <si>
    <t>n</t>
  </si>
  <si>
    <t>OR</t>
  </si>
  <si>
    <t>LCI</t>
  </si>
  <si>
    <t>UCI</t>
  </si>
  <si>
    <t>P</t>
  </si>
  <si>
    <t>Chronic Kidney Disease</t>
  </si>
  <si>
    <t>Back Pain</t>
  </si>
  <si>
    <t>Stroke</t>
  </si>
  <si>
    <t>Heart Disease</t>
  </si>
  <si>
    <t>Depression</t>
  </si>
  <si>
    <t>Diabetes</t>
  </si>
  <si>
    <t>COPD</t>
  </si>
  <si>
    <t>SCID Depression</t>
  </si>
  <si>
    <t>AgeAccelGrim</t>
  </si>
  <si>
    <t>AgeAccelPheno</t>
  </si>
  <si>
    <t>Beta</t>
  </si>
  <si>
    <t>SE</t>
  </si>
  <si>
    <t>SIMD</t>
  </si>
  <si>
    <t>Forced Expiratory Volume</t>
  </si>
  <si>
    <t>DNAmTLAdjAge</t>
  </si>
  <si>
    <t>Pack Years</t>
  </si>
  <si>
    <t>Forced Expiratory Flow</t>
  </si>
  <si>
    <t>Average Heart Rate</t>
  </si>
  <si>
    <t>Waist Hip Ratio</t>
  </si>
  <si>
    <t>EEAA</t>
  </si>
  <si>
    <t>Creatinine</t>
  </si>
  <si>
    <t>gf</t>
  </si>
  <si>
    <t>g</t>
  </si>
  <si>
    <t>HDL Cholesterol</t>
  </si>
  <si>
    <t>Body Mass Index</t>
  </si>
  <si>
    <t>Neuroticism</t>
  </si>
  <si>
    <t>Forced Vital Capacity</t>
  </si>
  <si>
    <t>Diastolic Pressure</t>
  </si>
  <si>
    <t>IEAA</t>
  </si>
  <si>
    <t>Glucose</t>
  </si>
  <si>
    <t>QT Interval (corrected for heart rate)</t>
  </si>
  <si>
    <t>Continuous Phenotypes</t>
  </si>
  <si>
    <t>Categorical Phenotypes</t>
  </si>
  <si>
    <t>All-Cause Mortality</t>
  </si>
  <si>
    <t>Mortality Analysis</t>
  </si>
  <si>
    <t>HR</t>
  </si>
  <si>
    <t>&lt;2.0E-16</t>
  </si>
  <si>
    <t>Waist:Hip Ratio</t>
  </si>
  <si>
    <t>Systolic Pressure</t>
  </si>
  <si>
    <t>Total Cholesterol</t>
  </si>
  <si>
    <t>Neck Pain</t>
  </si>
  <si>
    <t>Lung Cancer</t>
  </si>
  <si>
    <t>Alzheimers Disease Paternal</t>
  </si>
  <si>
    <t>Breast Cancer</t>
  </si>
  <si>
    <t>Alzheimers Disease Maternal</t>
  </si>
  <si>
    <t>Bowel Cancer</t>
  </si>
  <si>
    <t>n events</t>
  </si>
  <si>
    <t>Basic Model</t>
  </si>
  <si>
    <t>Alcohol</t>
  </si>
  <si>
    <t xml:space="preserve">Educational Attainment </t>
  </si>
  <si>
    <t xml:space="preserve">SIMD </t>
  </si>
  <si>
    <t>Effect Size</t>
  </si>
  <si>
    <t>% Attenuation</t>
  </si>
  <si>
    <t>All_Cause Mortality</t>
  </si>
  <si>
    <t>Mean Attenuation</t>
  </si>
  <si>
    <t xml:space="preserve">Difference between Effect Sizes </t>
  </si>
  <si>
    <t>Males</t>
  </si>
  <si>
    <t>Females</t>
  </si>
  <si>
    <t>DNAm GrimAge</t>
  </si>
  <si>
    <t>DNAm PhenoAge</t>
  </si>
  <si>
    <t xml:space="preserve">Trait </t>
  </si>
  <si>
    <t>no. of cases</t>
  </si>
  <si>
    <t>no. of controls</t>
  </si>
  <si>
    <t>Odds Ratio</t>
  </si>
  <si>
    <t xml:space="preserve">Alzheimer's Disease (participants over 60) </t>
  </si>
  <si>
    <t xml:space="preserve">Chronic Obstructive Pulmonary Disease </t>
  </si>
  <si>
    <t xml:space="preserve">Depression </t>
  </si>
  <si>
    <t>Ischemic Heart Disease</t>
  </si>
  <si>
    <t xml:space="preserve">Stroke </t>
  </si>
  <si>
    <t>Type 2 Diabetes</t>
  </si>
  <si>
    <t xml:space="preserve">Back and Neck Pain (Dorsalgia) </t>
  </si>
  <si>
    <t xml:space="preserve">Ischemic Heart Disease </t>
  </si>
  <si>
    <t>DNAm Telomere Length</t>
  </si>
  <si>
    <t>HorvathAge</t>
  </si>
  <si>
    <t>HannumAge</t>
  </si>
  <si>
    <t>Hazard Ratio</t>
  </si>
  <si>
    <t xml:space="preserve">Lung Cancer </t>
  </si>
  <si>
    <t xml:space="preserve">Absolute Difference between Effect Sizes </t>
  </si>
  <si>
    <t>Dunedin_PoAm</t>
  </si>
  <si>
    <t>Table S11. Sex-specific differences in categorical phenotype-epigenetic age relationships within the discovery cohort.</t>
  </si>
  <si>
    <t>NA</t>
  </si>
  <si>
    <t xml:space="preserve">NA </t>
  </si>
  <si>
    <t>DunedinPoAm</t>
  </si>
  <si>
    <t>Measure</t>
  </si>
  <si>
    <t xml:space="preserve">Table S10. The associations between epigenetic measures of ageing measured at study baseline and ICD-10-coded incident disease data in Generation Scotland in a fully-adjusted model adjusted for age, sex and common disease risk factors. Significant associations that survived a multiple testing correction threshold of 8.33 x 10-4 (0.05/60 tests) are emboldened. Nominally significant associations are italicised. </t>
  </si>
  <si>
    <t xml:space="preserve">Table S9. The associations between epigenetic  measures of ageing calculated at study baseline and ICD-10-coded incident disease data in Generation Scotland in a basic model adjusted for age and sex. Significant associations that survived a multiple testing correction threshold of 8.33 x 10-4 (0.05/60 tests) are emboldened. Nominally significant associations are italicised. </t>
  </si>
  <si>
    <t>Table S4. Associations between significant phenotypes (identified in the discovery set) and epigenetic measures of ageing in the replication cohort at P&lt;6.41 x 10-4.</t>
  </si>
  <si>
    <t>Table S3. The associations between epigenetic  measures of ageing and all-cause mortality in the discovery cohort (Bonferroni-corrected threshold: P&lt;2.54 x 10-4; significant results are emboldened).</t>
  </si>
  <si>
    <t>Table S2. The associations between epigenetic measures of ageing and continuous phenotypes in the discovery cohort (Bonferroni-corrected threshold: P&lt;2.54 x 10-4; significant results are emboldened).</t>
  </si>
  <si>
    <t xml:space="preserve">Table S1. The associations between epigenetic measures of ageing and disease phenotypes in the discovery cohort (Bonferroni-corrected threshold: P&lt;2.54 x 10-4; significant results are emboldened). </t>
  </si>
  <si>
    <t>Table S8. Covariate-specific analyses of trait-epigenetic age relationship attenuation in the replication cohort.</t>
  </si>
  <si>
    <t>Table S7. Covariate-specific analyses of trait-epigenetic age relationship attenuation in the discovery cohort.</t>
  </si>
  <si>
    <t xml:space="preserve">Table S6. Replication Cohort: Associations between phenotypes (significant in basic model) and epigenetic measures of ageing in a fully-adjusted model (Bonferroni threshold: P&lt;6.41 x 10-4). </t>
  </si>
  <si>
    <t>Table S5. Discovery Cohort: Associations between phenotypes (significant in basic model) and epigenetic measures of ageing in a fully-adjusted model (Bonferroni threshold: P&lt;6.41 x 10-4).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</si>
</sst>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1" fontId="16" fillId="0" borderId="0" xfId="0" applyNumberFormat="1" applyFont="1"/>
    <xf numFmtId="2" fontId="0" fillId="0" borderId="0" xfId="0" applyNumberFormat="1"/>
    <xf numFmtId="0" fontId="0" fillId="33" borderId="0" xfId="0" applyFont="1" applyFill="1"/>
    <xf numFmtId="2" fontId="0" fillId="33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11" fontId="0" fillId="0" borderId="0" xfId="0" applyNumberFormat="1"/>
    <xf numFmtId="164" fontId="0" fillId="0" borderId="0" xfId="0" applyNumberFormat="1"/>
    <xf numFmtId="0" fontId="16" fillId="0" borderId="0" xfId="0" applyFont="1"/>
    <xf numFmtId="10" fontId="0" fillId="0" borderId="0" xfId="0" applyNumberForma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16" fillId="0" borderId="0" xfId="0" applyNumberFormat="1" applyFont="1"/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0" applyNumberFormat="1" applyFont="1"/>
    <xf numFmtId="2" fontId="0" fillId="0" borderId="0" xfId="0" applyNumberFormat="1" applyAlignment="1">
      <alignment horizontal="right"/>
    </xf>
    <xf numFmtId="0" fontId="0" fillId="0" borderId="0" xfId="0" applyFill="1" applyBorder="1"/>
    <xf numFmtId="0" fontId="0" fillId="0" borderId="0" xfId="0" applyFont="1"/>
    <xf numFmtId="2" fontId="18" fillId="0" borderId="0" xfId="0" applyNumberFormat="1" applyFont="1"/>
    <xf numFmtId="11" fontId="18" fillId="0" borderId="0" xfId="0" applyNumberFormat="1" applyFont="1"/>
    <xf numFmtId="11" fontId="0" fillId="0" borderId="0" xfId="0" applyNumberFormat="1" applyFont="1"/>
    <xf numFmtId="0" fontId="0" fillId="0" borderId="0" xfId="0" applyFill="1"/>
    <xf numFmtId="11" fontId="16" fillId="0" borderId="0" xfId="0" applyNumberFormat="1" applyFont="1" applyFill="1"/>
    <xf numFmtId="0" fontId="0" fillId="0" borderId="0" xfId="0" applyNumberFormat="1"/>
    <xf numFmtId="0" fontId="2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2" fontId="19" fillId="0" borderId="0" xfId="0" applyNumberFormat="1" applyFont="1" applyAlignment="1">
      <alignment vertical="center"/>
    </xf>
    <xf numFmtId="11" fontId="2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4" fontId="0" fillId="0" borderId="0" xfId="0" applyNumberFormat="1"/>
    <xf numFmtId="4" fontId="18" fillId="0" borderId="0" xfId="0" applyNumberFormat="1" applyFont="1"/>
    <xf numFmtId="0" fontId="16" fillId="33" borderId="0" xfId="0" applyFon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16" fillId="33" borderId="13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4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83" workbookViewId="0"/>
  </sheetViews>
  <sheetFormatPr defaultRowHeight="15" x14ac:dyDescent="0.25"/>
  <cols>
    <col min="2" max="2" width="18.28515625" bestFit="1" customWidth="1"/>
    <col min="3" max="3" width="24.140625" customWidth="1"/>
    <col min="9" max="9" width="13.5703125" bestFit="1" customWidth="1"/>
    <col min="10" max="10" width="16.28515625" bestFit="1" customWidth="1"/>
  </cols>
  <sheetData>
    <row r="1" spans="1:10" x14ac:dyDescent="0.25">
      <c r="A1" t="s">
        <v>95</v>
      </c>
    </row>
    <row r="3" spans="1:10" x14ac:dyDescent="0.25">
      <c r="B3" s="35" t="s">
        <v>89</v>
      </c>
      <c r="C3" s="35" t="s">
        <v>0</v>
      </c>
      <c r="D3" s="35" t="s">
        <v>1</v>
      </c>
      <c r="E3" s="35" t="s">
        <v>52</v>
      </c>
      <c r="F3" s="35" t="s">
        <v>2</v>
      </c>
      <c r="G3" s="35" t="s">
        <v>3</v>
      </c>
      <c r="H3" s="35" t="s">
        <v>4</v>
      </c>
      <c r="I3" s="35" t="s">
        <v>5</v>
      </c>
      <c r="J3" s="23"/>
    </row>
    <row r="4" spans="1:10" x14ac:dyDescent="0.25">
      <c r="B4" t="s">
        <v>14</v>
      </c>
      <c r="C4" t="s">
        <v>50</v>
      </c>
      <c r="D4">
        <v>4450</v>
      </c>
      <c r="E4">
        <v>228</v>
      </c>
      <c r="F4" s="2">
        <v>0.91</v>
      </c>
      <c r="G4" s="2">
        <v>0.78</v>
      </c>
      <c r="H4" s="2">
        <v>1.06</v>
      </c>
      <c r="I4" s="2">
        <v>0.23</v>
      </c>
      <c r="J4" s="1"/>
    </row>
    <row r="5" spans="1:10" x14ac:dyDescent="0.25">
      <c r="B5" t="s">
        <v>15</v>
      </c>
      <c r="C5" t="s">
        <v>50</v>
      </c>
      <c r="D5">
        <v>4450</v>
      </c>
      <c r="E5">
        <v>228</v>
      </c>
      <c r="F5" s="2">
        <v>1.04</v>
      </c>
      <c r="G5" s="2">
        <v>0.91</v>
      </c>
      <c r="H5" s="2">
        <v>1.19</v>
      </c>
      <c r="I5" s="2">
        <v>0.56000000000000005</v>
      </c>
      <c r="J5" s="1"/>
    </row>
    <row r="6" spans="1:10" x14ac:dyDescent="0.25">
      <c r="B6" t="s">
        <v>20</v>
      </c>
      <c r="C6" t="s">
        <v>50</v>
      </c>
      <c r="D6">
        <v>4450</v>
      </c>
      <c r="E6">
        <v>228</v>
      </c>
      <c r="F6" s="2">
        <v>0.91</v>
      </c>
      <c r="G6" s="2">
        <v>0.8</v>
      </c>
      <c r="H6" s="2">
        <v>1.04</v>
      </c>
      <c r="I6" s="2">
        <v>0.17</v>
      </c>
      <c r="J6" s="1"/>
    </row>
    <row r="7" spans="1:10" x14ac:dyDescent="0.25">
      <c r="B7" t="s">
        <v>84</v>
      </c>
      <c r="C7" t="s">
        <v>50</v>
      </c>
      <c r="D7">
        <v>4450</v>
      </c>
      <c r="E7">
        <v>228</v>
      </c>
      <c r="F7" s="2">
        <v>0.93323335207667202</v>
      </c>
      <c r="G7" s="2">
        <v>0.80977406688127596</v>
      </c>
      <c r="H7" s="2">
        <v>1.07508529218533</v>
      </c>
      <c r="I7" s="2">
        <v>0.34</v>
      </c>
      <c r="J7" s="1"/>
    </row>
    <row r="8" spans="1:10" x14ac:dyDescent="0.25">
      <c r="B8" t="s">
        <v>25</v>
      </c>
      <c r="C8" t="s">
        <v>50</v>
      </c>
      <c r="D8">
        <v>4450</v>
      </c>
      <c r="E8">
        <v>228</v>
      </c>
      <c r="F8" s="2">
        <v>1.08</v>
      </c>
      <c r="G8" s="2">
        <v>0.93</v>
      </c>
      <c r="H8" s="2">
        <v>1.24</v>
      </c>
      <c r="I8" s="2">
        <v>0.31</v>
      </c>
      <c r="J8" s="1"/>
    </row>
    <row r="9" spans="1:10" x14ac:dyDescent="0.25">
      <c r="B9" t="s">
        <v>34</v>
      </c>
      <c r="C9" t="s">
        <v>50</v>
      </c>
      <c r="D9">
        <v>4450</v>
      </c>
      <c r="E9">
        <v>228</v>
      </c>
      <c r="F9" s="2">
        <v>1.03</v>
      </c>
      <c r="G9" s="2">
        <v>0.9</v>
      </c>
      <c r="H9" s="2">
        <v>1.17</v>
      </c>
      <c r="I9" s="2">
        <v>0.7</v>
      </c>
      <c r="J9" s="1"/>
    </row>
    <row r="10" spans="1:10" x14ac:dyDescent="0.25">
      <c r="B10" t="s">
        <v>14</v>
      </c>
      <c r="C10" t="s">
        <v>48</v>
      </c>
      <c r="D10">
        <v>4450</v>
      </c>
      <c r="E10">
        <v>134</v>
      </c>
      <c r="F10" s="2">
        <v>0.84</v>
      </c>
      <c r="G10" s="2">
        <v>0.69</v>
      </c>
      <c r="H10" s="2">
        <v>1.02</v>
      </c>
      <c r="I10" s="2">
        <v>8.5000000000000006E-2</v>
      </c>
      <c r="J10" s="1"/>
    </row>
    <row r="11" spans="1:10" x14ac:dyDescent="0.25">
      <c r="B11" t="s">
        <v>15</v>
      </c>
      <c r="C11" t="s">
        <v>48</v>
      </c>
      <c r="D11">
        <v>4450</v>
      </c>
      <c r="E11">
        <v>134</v>
      </c>
      <c r="F11" s="2">
        <v>1.02</v>
      </c>
      <c r="G11" s="2">
        <v>0.86</v>
      </c>
      <c r="H11" s="2">
        <v>1.21</v>
      </c>
      <c r="I11" s="2">
        <v>0.83</v>
      </c>
      <c r="J11" s="1"/>
    </row>
    <row r="12" spans="1:10" x14ac:dyDescent="0.25">
      <c r="B12" t="s">
        <v>20</v>
      </c>
      <c r="C12" t="s">
        <v>48</v>
      </c>
      <c r="D12">
        <v>4450</v>
      </c>
      <c r="E12">
        <v>134</v>
      </c>
      <c r="F12" s="2">
        <v>1.05</v>
      </c>
      <c r="G12" s="2">
        <v>0.88</v>
      </c>
      <c r="H12" s="2">
        <v>1.25</v>
      </c>
      <c r="I12" s="2">
        <v>0.61</v>
      </c>
      <c r="J12" s="1"/>
    </row>
    <row r="13" spans="1:10" x14ac:dyDescent="0.25">
      <c r="B13" t="s">
        <v>84</v>
      </c>
      <c r="C13" t="s">
        <v>48</v>
      </c>
      <c r="D13">
        <v>4450</v>
      </c>
      <c r="E13">
        <v>134</v>
      </c>
      <c r="F13" s="2">
        <v>0.924132333057885</v>
      </c>
      <c r="G13" s="2">
        <v>0.77182302304370298</v>
      </c>
      <c r="H13" s="2">
        <v>1.10627664176342</v>
      </c>
      <c r="I13" s="2">
        <v>0.39</v>
      </c>
      <c r="J13" s="1"/>
    </row>
    <row r="14" spans="1:10" x14ac:dyDescent="0.25">
      <c r="B14" t="s">
        <v>25</v>
      </c>
      <c r="C14" t="s">
        <v>48</v>
      </c>
      <c r="D14">
        <v>4450</v>
      </c>
      <c r="E14">
        <v>134</v>
      </c>
      <c r="F14" s="2">
        <v>0.96</v>
      </c>
      <c r="G14" s="2">
        <v>0.8</v>
      </c>
      <c r="H14" s="2">
        <v>1.1499999999999999</v>
      </c>
      <c r="I14" s="2">
        <v>0.65</v>
      </c>
      <c r="J14" s="1"/>
    </row>
    <row r="15" spans="1:10" x14ac:dyDescent="0.25">
      <c r="B15" t="s">
        <v>34</v>
      </c>
      <c r="C15" t="s">
        <v>48</v>
      </c>
      <c r="D15">
        <v>4450</v>
      </c>
      <c r="E15">
        <v>134</v>
      </c>
      <c r="F15" s="2">
        <v>1.06</v>
      </c>
      <c r="G15" s="2">
        <v>0.9</v>
      </c>
      <c r="H15" s="2">
        <v>1.26</v>
      </c>
      <c r="I15" s="2">
        <v>0.49</v>
      </c>
      <c r="J15" s="1"/>
    </row>
    <row r="16" spans="1:10" x14ac:dyDescent="0.25">
      <c r="B16" t="s">
        <v>14</v>
      </c>
      <c r="C16" t="s">
        <v>7</v>
      </c>
      <c r="D16">
        <v>1693</v>
      </c>
      <c r="E16">
        <v>480</v>
      </c>
      <c r="F16" s="2">
        <v>1.26</v>
      </c>
      <c r="G16" s="2">
        <v>1.1399999999999999</v>
      </c>
      <c r="H16" s="2">
        <v>1.41</v>
      </c>
      <c r="I16" s="1">
        <v>1.7E-5</v>
      </c>
      <c r="J16" s="1"/>
    </row>
    <row r="17" spans="2:10" x14ac:dyDescent="0.25">
      <c r="B17" t="s">
        <v>15</v>
      </c>
      <c r="C17" t="s">
        <v>7</v>
      </c>
      <c r="D17">
        <v>1693</v>
      </c>
      <c r="E17">
        <v>480</v>
      </c>
      <c r="F17" s="2">
        <v>1.17</v>
      </c>
      <c r="G17" s="2">
        <v>1.05</v>
      </c>
      <c r="H17" s="2">
        <v>1.3</v>
      </c>
      <c r="I17" s="7">
        <v>3.8999999999999998E-3</v>
      </c>
      <c r="J17" s="1"/>
    </row>
    <row r="18" spans="2:10" x14ac:dyDescent="0.25">
      <c r="B18" t="s">
        <v>20</v>
      </c>
      <c r="C18" t="s">
        <v>7</v>
      </c>
      <c r="D18">
        <v>1693</v>
      </c>
      <c r="E18">
        <v>480</v>
      </c>
      <c r="F18" s="2">
        <v>0.95</v>
      </c>
      <c r="G18" s="2">
        <v>0.85</v>
      </c>
      <c r="H18" s="2">
        <v>1.05</v>
      </c>
      <c r="I18" s="2">
        <v>0.31</v>
      </c>
      <c r="J18" s="1"/>
    </row>
    <row r="19" spans="2:10" x14ac:dyDescent="0.25">
      <c r="B19" t="s">
        <v>84</v>
      </c>
      <c r="C19" t="s">
        <v>7</v>
      </c>
      <c r="D19">
        <v>1693</v>
      </c>
      <c r="E19">
        <v>480</v>
      </c>
      <c r="F19" s="2">
        <v>1.2336780599567401</v>
      </c>
      <c r="G19" s="2">
        <v>1.1151623503414501</v>
      </c>
      <c r="H19" s="2">
        <v>1.36342511413218</v>
      </c>
      <c r="I19" s="1">
        <v>4.1999999999999998E-5</v>
      </c>
      <c r="J19" s="1"/>
    </row>
    <row r="20" spans="2:10" x14ac:dyDescent="0.25">
      <c r="B20" t="s">
        <v>25</v>
      </c>
      <c r="C20" t="s">
        <v>7</v>
      </c>
      <c r="D20">
        <v>1693</v>
      </c>
      <c r="E20">
        <v>480</v>
      </c>
      <c r="F20" s="2">
        <v>1.1000000000000001</v>
      </c>
      <c r="G20" s="2">
        <v>0.98</v>
      </c>
      <c r="H20" s="2">
        <v>1.24</v>
      </c>
      <c r="I20" s="2">
        <v>0.1</v>
      </c>
      <c r="J20" s="1"/>
    </row>
    <row r="21" spans="2:10" x14ac:dyDescent="0.25">
      <c r="B21" t="s">
        <v>34</v>
      </c>
      <c r="C21" t="s">
        <v>7</v>
      </c>
      <c r="D21">
        <v>1693</v>
      </c>
      <c r="E21">
        <v>480</v>
      </c>
      <c r="F21" s="2">
        <v>1.1599999999999999</v>
      </c>
      <c r="G21" s="2">
        <v>1.04</v>
      </c>
      <c r="H21" s="2">
        <v>1.29</v>
      </c>
      <c r="I21" s="7">
        <v>6.7999999999999996E-3</v>
      </c>
      <c r="J21" s="21"/>
    </row>
    <row r="22" spans="2:10" x14ac:dyDescent="0.25">
      <c r="B22" t="s">
        <v>14</v>
      </c>
      <c r="C22" t="s">
        <v>51</v>
      </c>
      <c r="D22">
        <v>4450</v>
      </c>
      <c r="E22">
        <v>20</v>
      </c>
      <c r="F22" s="2">
        <v>0.8</v>
      </c>
      <c r="G22" s="2">
        <v>0.47</v>
      </c>
      <c r="H22" s="2">
        <v>1.37</v>
      </c>
      <c r="I22" s="2">
        <v>0.42</v>
      </c>
      <c r="J22" s="21"/>
    </row>
    <row r="23" spans="2:10" x14ac:dyDescent="0.25">
      <c r="B23" t="s">
        <v>15</v>
      </c>
      <c r="C23" t="s">
        <v>51</v>
      </c>
      <c r="D23">
        <v>4450</v>
      </c>
      <c r="E23">
        <v>20</v>
      </c>
      <c r="F23" s="2">
        <v>1</v>
      </c>
      <c r="G23" s="2">
        <v>0.66</v>
      </c>
      <c r="H23" s="2">
        <v>1.52</v>
      </c>
      <c r="I23" s="2">
        <v>0.99</v>
      </c>
      <c r="J23" s="21"/>
    </row>
    <row r="24" spans="2:10" x14ac:dyDescent="0.25">
      <c r="B24" t="s">
        <v>20</v>
      </c>
      <c r="C24" t="s">
        <v>51</v>
      </c>
      <c r="D24">
        <v>4450</v>
      </c>
      <c r="E24">
        <v>20</v>
      </c>
      <c r="F24" s="2">
        <v>0.94</v>
      </c>
      <c r="G24" s="2">
        <v>0.61</v>
      </c>
      <c r="H24" s="2">
        <v>1.44</v>
      </c>
      <c r="I24" s="2">
        <v>0.77</v>
      </c>
      <c r="J24" s="21"/>
    </row>
    <row r="25" spans="2:10" x14ac:dyDescent="0.25">
      <c r="B25" t="s">
        <v>84</v>
      </c>
      <c r="C25" t="s">
        <v>51</v>
      </c>
      <c r="D25">
        <v>4450</v>
      </c>
      <c r="E25">
        <v>20</v>
      </c>
      <c r="F25" s="2">
        <v>0.99465433916924495</v>
      </c>
      <c r="G25" s="2">
        <v>0.62750728404734102</v>
      </c>
      <c r="H25" s="2">
        <v>1.5761733830339899</v>
      </c>
      <c r="I25" s="2">
        <v>0.98</v>
      </c>
      <c r="J25" s="21"/>
    </row>
    <row r="26" spans="2:10" x14ac:dyDescent="0.25">
      <c r="B26" t="s">
        <v>25</v>
      </c>
      <c r="C26" t="s">
        <v>51</v>
      </c>
      <c r="D26">
        <v>4450</v>
      </c>
      <c r="E26">
        <v>20</v>
      </c>
      <c r="F26" s="2">
        <v>1.35</v>
      </c>
      <c r="G26" s="2">
        <v>0.86</v>
      </c>
      <c r="H26" s="2">
        <v>2.1</v>
      </c>
      <c r="I26" s="2">
        <v>0.19</v>
      </c>
      <c r="J26" s="21"/>
    </row>
    <row r="27" spans="2:10" x14ac:dyDescent="0.25">
      <c r="B27" t="s">
        <v>34</v>
      </c>
      <c r="C27" t="s">
        <v>51</v>
      </c>
      <c r="D27">
        <v>4450</v>
      </c>
      <c r="E27">
        <v>20</v>
      </c>
      <c r="F27" s="2">
        <v>0.88</v>
      </c>
      <c r="G27" s="2">
        <v>0.56999999999999995</v>
      </c>
      <c r="H27" s="2">
        <v>1.36</v>
      </c>
      <c r="I27" s="2">
        <v>0.57999999999999996</v>
      </c>
      <c r="J27" s="21"/>
    </row>
    <row r="28" spans="2:10" x14ac:dyDescent="0.25">
      <c r="B28" t="s">
        <v>14</v>
      </c>
      <c r="C28" t="s">
        <v>49</v>
      </c>
      <c r="D28">
        <v>4450</v>
      </c>
      <c r="E28">
        <v>63</v>
      </c>
      <c r="F28" s="2">
        <v>1.1100000000000001</v>
      </c>
      <c r="G28" s="2">
        <v>0.85</v>
      </c>
      <c r="H28" s="2">
        <v>1.45</v>
      </c>
      <c r="I28" s="2">
        <v>0.45</v>
      </c>
      <c r="J28" s="21"/>
    </row>
    <row r="29" spans="2:10" x14ac:dyDescent="0.25">
      <c r="B29" t="s">
        <v>15</v>
      </c>
      <c r="C29" t="s">
        <v>49</v>
      </c>
      <c r="D29">
        <v>4450</v>
      </c>
      <c r="E29">
        <v>63</v>
      </c>
      <c r="F29" s="2">
        <v>1.1200000000000001</v>
      </c>
      <c r="G29" s="2">
        <v>0.88</v>
      </c>
      <c r="H29" s="2">
        <v>1.43</v>
      </c>
      <c r="I29" s="2">
        <v>0.35</v>
      </c>
      <c r="J29" s="21"/>
    </row>
    <row r="30" spans="2:10" x14ac:dyDescent="0.25">
      <c r="B30" t="s">
        <v>20</v>
      </c>
      <c r="C30" t="s">
        <v>49</v>
      </c>
      <c r="D30">
        <v>4450</v>
      </c>
      <c r="E30">
        <v>63</v>
      </c>
      <c r="F30" s="2">
        <v>0.81</v>
      </c>
      <c r="G30" s="2">
        <v>0.63</v>
      </c>
      <c r="H30" s="2">
        <v>1.03</v>
      </c>
      <c r="I30" s="2">
        <v>8.5000000000000006E-2</v>
      </c>
      <c r="J30" s="21"/>
    </row>
    <row r="31" spans="2:10" x14ac:dyDescent="0.25">
      <c r="B31" t="s">
        <v>84</v>
      </c>
      <c r="C31" t="s">
        <v>49</v>
      </c>
      <c r="D31">
        <v>4450</v>
      </c>
      <c r="E31">
        <v>63</v>
      </c>
      <c r="F31" s="2">
        <v>1.3324242134756801</v>
      </c>
      <c r="G31" s="2">
        <v>1.04990533189</v>
      </c>
      <c r="H31" s="2">
        <v>1.6921501527387099</v>
      </c>
      <c r="I31" s="2">
        <v>1.7999999999999999E-2</v>
      </c>
      <c r="J31" s="20"/>
    </row>
    <row r="32" spans="2:10" x14ac:dyDescent="0.25">
      <c r="B32" t="s">
        <v>25</v>
      </c>
      <c r="C32" t="s">
        <v>49</v>
      </c>
      <c r="D32">
        <v>4450</v>
      </c>
      <c r="E32">
        <v>63</v>
      </c>
      <c r="F32" s="2">
        <v>1.1599999999999999</v>
      </c>
      <c r="G32" s="2">
        <v>0.9</v>
      </c>
      <c r="H32" s="2">
        <v>1.5</v>
      </c>
      <c r="I32" s="2">
        <v>0.26</v>
      </c>
      <c r="J32" s="20"/>
    </row>
    <row r="33" spans="2:10" x14ac:dyDescent="0.25">
      <c r="B33" t="s">
        <v>34</v>
      </c>
      <c r="C33" t="s">
        <v>49</v>
      </c>
      <c r="D33">
        <v>4450</v>
      </c>
      <c r="E33">
        <v>63</v>
      </c>
      <c r="F33" s="2">
        <v>1.07</v>
      </c>
      <c r="G33" s="2">
        <v>0.85</v>
      </c>
      <c r="H33" s="2">
        <v>1.36</v>
      </c>
      <c r="I33" s="2">
        <v>0.56000000000000005</v>
      </c>
      <c r="J33" s="20"/>
    </row>
    <row r="34" spans="2:10" x14ac:dyDescent="0.25">
      <c r="B34" t="s">
        <v>14</v>
      </c>
      <c r="C34" t="s">
        <v>6</v>
      </c>
      <c r="D34">
        <v>4427</v>
      </c>
      <c r="E34">
        <v>85</v>
      </c>
      <c r="F34" s="2">
        <v>1.56</v>
      </c>
      <c r="G34" s="2">
        <v>1.24</v>
      </c>
      <c r="H34" s="2">
        <v>1.94</v>
      </c>
      <c r="I34" s="1">
        <v>1E-4</v>
      </c>
      <c r="J34" s="20"/>
    </row>
    <row r="35" spans="2:10" x14ac:dyDescent="0.25">
      <c r="B35" t="s">
        <v>15</v>
      </c>
      <c r="C35" t="s">
        <v>6</v>
      </c>
      <c r="D35">
        <v>4427</v>
      </c>
      <c r="E35">
        <v>85</v>
      </c>
      <c r="F35" s="2">
        <v>1.47</v>
      </c>
      <c r="G35" s="2">
        <v>1.2</v>
      </c>
      <c r="H35" s="2">
        <v>1.79</v>
      </c>
      <c r="I35" s="1">
        <v>1.4999999999999999E-4</v>
      </c>
      <c r="J35" s="20"/>
    </row>
    <row r="36" spans="2:10" x14ac:dyDescent="0.25">
      <c r="B36" t="s">
        <v>20</v>
      </c>
      <c r="C36" t="s">
        <v>6</v>
      </c>
      <c r="D36">
        <v>4427</v>
      </c>
      <c r="E36">
        <v>85</v>
      </c>
      <c r="F36" s="2">
        <v>0.77</v>
      </c>
      <c r="G36" s="2">
        <v>0.62</v>
      </c>
      <c r="H36" s="2">
        <v>0.95</v>
      </c>
      <c r="I36" s="2">
        <v>1.2999999999999999E-2</v>
      </c>
      <c r="J36" s="20"/>
    </row>
    <row r="37" spans="2:10" x14ac:dyDescent="0.25">
      <c r="B37" t="s">
        <v>84</v>
      </c>
      <c r="C37" t="s">
        <v>6</v>
      </c>
      <c r="D37">
        <v>4427</v>
      </c>
      <c r="E37">
        <v>85</v>
      </c>
      <c r="F37" s="2">
        <v>1.47550455133305</v>
      </c>
      <c r="G37" s="2">
        <v>1.1817542653083599</v>
      </c>
      <c r="H37" s="2">
        <v>1.84411594489713</v>
      </c>
      <c r="I37" s="7">
        <v>6.0999999999999997E-4</v>
      </c>
      <c r="J37" s="20"/>
    </row>
    <row r="38" spans="2:10" x14ac:dyDescent="0.25">
      <c r="B38" t="s">
        <v>25</v>
      </c>
      <c r="C38" t="s">
        <v>6</v>
      </c>
      <c r="D38">
        <v>4427</v>
      </c>
      <c r="E38">
        <v>85</v>
      </c>
      <c r="F38" s="2">
        <v>1.28</v>
      </c>
      <c r="G38" s="2">
        <v>1.02</v>
      </c>
      <c r="H38" s="2">
        <v>1.6</v>
      </c>
      <c r="I38" s="2">
        <v>3.5000000000000003E-2</v>
      </c>
      <c r="J38" s="20"/>
    </row>
    <row r="39" spans="2:10" x14ac:dyDescent="0.25">
      <c r="B39" t="s">
        <v>34</v>
      </c>
      <c r="C39" t="s">
        <v>6</v>
      </c>
      <c r="D39">
        <v>4427</v>
      </c>
      <c r="E39">
        <v>85</v>
      </c>
      <c r="F39" s="2">
        <v>1.02</v>
      </c>
      <c r="G39" s="2">
        <v>0.83</v>
      </c>
      <c r="H39" s="2">
        <v>1.26</v>
      </c>
      <c r="I39" s="2">
        <v>0.82</v>
      </c>
      <c r="J39" s="20"/>
    </row>
    <row r="40" spans="2:10" x14ac:dyDescent="0.25">
      <c r="B40" t="s">
        <v>14</v>
      </c>
      <c r="C40" t="s">
        <v>12</v>
      </c>
      <c r="D40">
        <v>4450</v>
      </c>
      <c r="E40">
        <v>48</v>
      </c>
      <c r="F40" s="2">
        <v>2.37</v>
      </c>
      <c r="G40" s="2">
        <v>1.86</v>
      </c>
      <c r="H40" s="2">
        <v>3</v>
      </c>
      <c r="I40" s="1">
        <v>1.4000000000000001E-12</v>
      </c>
      <c r="J40" s="2"/>
    </row>
    <row r="41" spans="2:10" x14ac:dyDescent="0.25">
      <c r="B41" t="s">
        <v>15</v>
      </c>
      <c r="C41" t="s">
        <v>12</v>
      </c>
      <c r="D41">
        <v>4450</v>
      </c>
      <c r="E41">
        <v>48</v>
      </c>
      <c r="F41" s="2">
        <v>1.47</v>
      </c>
      <c r="G41" s="2">
        <v>1.1399999999999999</v>
      </c>
      <c r="H41" s="2">
        <v>1.89</v>
      </c>
      <c r="I41" s="7">
        <v>2.5999999999999999E-3</v>
      </c>
      <c r="J41" s="2"/>
    </row>
    <row r="42" spans="2:10" x14ac:dyDescent="0.25">
      <c r="B42" t="s">
        <v>20</v>
      </c>
      <c r="C42" t="s">
        <v>12</v>
      </c>
      <c r="D42">
        <v>4450</v>
      </c>
      <c r="E42">
        <v>48</v>
      </c>
      <c r="F42" s="2">
        <v>0.63</v>
      </c>
      <c r="G42" s="2">
        <v>0.48</v>
      </c>
      <c r="H42" s="2">
        <v>0.81</v>
      </c>
      <c r="I42" s="7">
        <v>4.4999999999999999E-4</v>
      </c>
      <c r="J42" s="2"/>
    </row>
    <row r="43" spans="2:10" x14ac:dyDescent="0.25">
      <c r="B43" t="s">
        <v>84</v>
      </c>
      <c r="C43" t="s">
        <v>12</v>
      </c>
      <c r="D43">
        <v>4450</v>
      </c>
      <c r="E43">
        <v>48</v>
      </c>
      <c r="F43" s="2">
        <v>1.89269170798072</v>
      </c>
      <c r="G43" s="2">
        <v>1.4814183893292601</v>
      </c>
      <c r="H43" s="2">
        <v>2.41814326544233</v>
      </c>
      <c r="I43" s="1">
        <v>3.3999999999999997E-7</v>
      </c>
      <c r="J43" s="2"/>
    </row>
    <row r="44" spans="2:10" x14ac:dyDescent="0.25">
      <c r="B44" t="s">
        <v>25</v>
      </c>
      <c r="C44" t="s">
        <v>12</v>
      </c>
      <c r="D44">
        <v>4450</v>
      </c>
      <c r="E44">
        <v>48</v>
      </c>
      <c r="F44" s="2">
        <v>1.23</v>
      </c>
      <c r="G44" s="2">
        <v>0.92</v>
      </c>
      <c r="H44" s="2">
        <v>1.65</v>
      </c>
      <c r="I44" s="2">
        <v>0.17</v>
      </c>
      <c r="J44" s="2"/>
    </row>
    <row r="45" spans="2:10" x14ac:dyDescent="0.25">
      <c r="B45" t="s">
        <v>34</v>
      </c>
      <c r="C45" t="s">
        <v>12</v>
      </c>
      <c r="D45">
        <v>4450</v>
      </c>
      <c r="E45">
        <v>48</v>
      </c>
      <c r="F45" s="2">
        <v>1.28</v>
      </c>
      <c r="G45" s="2">
        <v>0.99</v>
      </c>
      <c r="H45" s="2">
        <v>1.66</v>
      </c>
      <c r="I45" s="2">
        <v>5.8999999999999997E-2</v>
      </c>
      <c r="J45" s="2"/>
    </row>
    <row r="46" spans="2:10" x14ac:dyDescent="0.25">
      <c r="B46" t="s">
        <v>14</v>
      </c>
      <c r="C46" t="s">
        <v>10</v>
      </c>
      <c r="D46">
        <v>4450</v>
      </c>
      <c r="E46">
        <v>371</v>
      </c>
      <c r="F46" s="2">
        <v>1.62</v>
      </c>
      <c r="G46" s="2">
        <v>1.47</v>
      </c>
      <c r="H46" s="2">
        <v>1.79</v>
      </c>
      <c r="I46" s="1">
        <v>2.4999999999999998E-22</v>
      </c>
      <c r="J46" s="2"/>
    </row>
    <row r="47" spans="2:10" x14ac:dyDescent="0.25">
      <c r="B47" t="s">
        <v>15</v>
      </c>
      <c r="C47" t="s">
        <v>10</v>
      </c>
      <c r="D47">
        <v>4450</v>
      </c>
      <c r="E47">
        <v>371</v>
      </c>
      <c r="F47" s="2">
        <v>1.24</v>
      </c>
      <c r="G47" s="2">
        <v>1.1200000000000001</v>
      </c>
      <c r="H47" s="2">
        <v>1.38</v>
      </c>
      <c r="I47" s="1">
        <v>4.8000000000000001E-5</v>
      </c>
      <c r="J47" s="2"/>
    </row>
    <row r="48" spans="2:10" x14ac:dyDescent="0.25">
      <c r="B48" t="s">
        <v>20</v>
      </c>
      <c r="C48" t="s">
        <v>10</v>
      </c>
      <c r="D48">
        <v>4450</v>
      </c>
      <c r="E48">
        <v>371</v>
      </c>
      <c r="F48" s="2">
        <v>0.86</v>
      </c>
      <c r="G48" s="2">
        <v>0.77</v>
      </c>
      <c r="H48" s="2">
        <v>0.96</v>
      </c>
      <c r="I48" s="7">
        <v>6.8999999999999999E-3</v>
      </c>
      <c r="J48" s="2"/>
    </row>
    <row r="49" spans="2:10" x14ac:dyDescent="0.25">
      <c r="B49" t="s">
        <v>84</v>
      </c>
      <c r="C49" t="s">
        <v>10</v>
      </c>
      <c r="D49">
        <v>4450</v>
      </c>
      <c r="E49">
        <v>371</v>
      </c>
      <c r="F49" s="2">
        <v>1.58407398499448</v>
      </c>
      <c r="G49" s="2">
        <v>1.4390742141580499</v>
      </c>
      <c r="H49" s="2">
        <v>1.7419409847740801</v>
      </c>
      <c r="I49" s="1">
        <v>5.8E-21</v>
      </c>
      <c r="J49" s="2"/>
    </row>
    <row r="50" spans="2:10" x14ac:dyDescent="0.25">
      <c r="B50" t="s">
        <v>25</v>
      </c>
      <c r="C50" t="s">
        <v>10</v>
      </c>
      <c r="D50">
        <v>4450</v>
      </c>
      <c r="E50">
        <v>371</v>
      </c>
      <c r="F50" s="2">
        <v>1.17</v>
      </c>
      <c r="G50" s="2">
        <v>1.04</v>
      </c>
      <c r="H50" s="2">
        <v>1.31</v>
      </c>
      <c r="I50" s="7">
        <v>6.7999999999999996E-3</v>
      </c>
      <c r="J50" s="2"/>
    </row>
    <row r="51" spans="2:10" x14ac:dyDescent="0.25">
      <c r="B51" t="s">
        <v>34</v>
      </c>
      <c r="C51" t="s">
        <v>10</v>
      </c>
      <c r="D51">
        <v>4450</v>
      </c>
      <c r="E51">
        <v>371</v>
      </c>
      <c r="F51" s="2">
        <v>0.97</v>
      </c>
      <c r="G51" s="2">
        <v>0.87</v>
      </c>
      <c r="H51" s="2">
        <v>1.08</v>
      </c>
      <c r="I51" s="2">
        <v>0.62</v>
      </c>
      <c r="J51" s="2"/>
    </row>
    <row r="52" spans="2:10" x14ac:dyDescent="0.25">
      <c r="B52" t="s">
        <v>14</v>
      </c>
      <c r="C52" t="s">
        <v>11</v>
      </c>
      <c r="D52">
        <v>4450</v>
      </c>
      <c r="E52">
        <v>147</v>
      </c>
      <c r="F52" s="2">
        <v>1.58</v>
      </c>
      <c r="G52" s="2">
        <v>1.36</v>
      </c>
      <c r="H52" s="2">
        <v>1.83</v>
      </c>
      <c r="I52" s="1">
        <v>1.3999999999999999E-9</v>
      </c>
      <c r="J52" s="2"/>
    </row>
    <row r="53" spans="2:10" x14ac:dyDescent="0.25">
      <c r="B53" t="s">
        <v>15</v>
      </c>
      <c r="C53" t="s">
        <v>11</v>
      </c>
      <c r="D53">
        <v>4450</v>
      </c>
      <c r="E53">
        <v>147</v>
      </c>
      <c r="F53" s="2">
        <v>1.55</v>
      </c>
      <c r="G53" s="2">
        <v>1.33</v>
      </c>
      <c r="H53" s="2">
        <v>1.8</v>
      </c>
      <c r="I53" s="1">
        <v>2.3000000000000001E-8</v>
      </c>
      <c r="J53" s="2"/>
    </row>
    <row r="54" spans="2:10" x14ac:dyDescent="0.25">
      <c r="B54" t="s">
        <v>20</v>
      </c>
      <c r="C54" t="s">
        <v>11</v>
      </c>
      <c r="D54">
        <v>4450</v>
      </c>
      <c r="E54">
        <v>147</v>
      </c>
      <c r="F54" s="2">
        <v>0.75</v>
      </c>
      <c r="G54" s="2">
        <v>0.64</v>
      </c>
      <c r="H54" s="2">
        <v>0.88</v>
      </c>
      <c r="I54" s="7">
        <v>3.8999999999999999E-4</v>
      </c>
      <c r="J54" s="2"/>
    </row>
    <row r="55" spans="2:10" x14ac:dyDescent="0.25">
      <c r="B55" t="s">
        <v>84</v>
      </c>
      <c r="C55" t="s">
        <v>11</v>
      </c>
      <c r="D55">
        <v>4450</v>
      </c>
      <c r="E55">
        <v>147</v>
      </c>
      <c r="F55" s="2">
        <v>1.46374760540973</v>
      </c>
      <c r="G55" s="2">
        <v>1.2586000099294801</v>
      </c>
      <c r="H55" s="2">
        <v>1.7023335733667799</v>
      </c>
      <c r="I55" s="1">
        <v>7.4000000000000001E-7</v>
      </c>
      <c r="J55" s="2"/>
    </row>
    <row r="56" spans="2:10" x14ac:dyDescent="0.25">
      <c r="B56" t="s">
        <v>25</v>
      </c>
      <c r="C56" t="s">
        <v>11</v>
      </c>
      <c r="D56">
        <v>4450</v>
      </c>
      <c r="E56">
        <v>147</v>
      </c>
      <c r="F56" s="2">
        <v>1.32</v>
      </c>
      <c r="G56" s="2">
        <v>1.1100000000000001</v>
      </c>
      <c r="H56" s="2">
        <v>1.57</v>
      </c>
      <c r="I56" s="7">
        <v>1.8E-3</v>
      </c>
      <c r="J56" s="2"/>
    </row>
    <row r="57" spans="2:10" x14ac:dyDescent="0.25">
      <c r="B57" t="s">
        <v>34</v>
      </c>
      <c r="C57" t="s">
        <v>11</v>
      </c>
      <c r="D57">
        <v>4450</v>
      </c>
      <c r="E57">
        <v>147</v>
      </c>
      <c r="F57" s="2">
        <v>1.21</v>
      </c>
      <c r="G57" s="2">
        <v>1.04</v>
      </c>
      <c r="H57" s="2">
        <v>1.42</v>
      </c>
      <c r="I57" s="2">
        <v>1.6E-2</v>
      </c>
      <c r="J57" s="2"/>
    </row>
    <row r="58" spans="2:10" x14ac:dyDescent="0.25">
      <c r="B58" t="s">
        <v>14</v>
      </c>
      <c r="C58" t="s">
        <v>9</v>
      </c>
      <c r="D58">
        <v>4450</v>
      </c>
      <c r="E58">
        <v>196</v>
      </c>
      <c r="F58" s="2">
        <v>1.54</v>
      </c>
      <c r="G58" s="2">
        <v>1.34</v>
      </c>
      <c r="H58" s="2">
        <v>1.76</v>
      </c>
      <c r="I58" s="1">
        <v>5.1999999999999996E-10</v>
      </c>
      <c r="J58" s="2"/>
    </row>
    <row r="59" spans="2:10" x14ac:dyDescent="0.25">
      <c r="B59" t="s">
        <v>15</v>
      </c>
      <c r="C59" t="s">
        <v>9</v>
      </c>
      <c r="D59">
        <v>4450</v>
      </c>
      <c r="E59">
        <v>196</v>
      </c>
      <c r="F59" s="2">
        <v>1.26</v>
      </c>
      <c r="G59" s="2">
        <v>1.1000000000000001</v>
      </c>
      <c r="H59" s="2">
        <v>1.44</v>
      </c>
      <c r="I59" s="7">
        <v>1E-3</v>
      </c>
      <c r="J59" s="2"/>
    </row>
    <row r="60" spans="2:10" x14ac:dyDescent="0.25">
      <c r="B60" t="s">
        <v>20</v>
      </c>
      <c r="C60" t="s">
        <v>9</v>
      </c>
      <c r="D60">
        <v>4450</v>
      </c>
      <c r="E60">
        <v>196</v>
      </c>
      <c r="F60" s="2">
        <v>0.9</v>
      </c>
      <c r="G60" s="2">
        <v>0.78</v>
      </c>
      <c r="H60" s="2">
        <v>1.04</v>
      </c>
      <c r="I60" s="2">
        <v>0.14000000000000001</v>
      </c>
      <c r="J60" s="2"/>
    </row>
    <row r="61" spans="2:10" x14ac:dyDescent="0.25">
      <c r="B61" t="s">
        <v>84</v>
      </c>
      <c r="C61" t="s">
        <v>9</v>
      </c>
      <c r="D61">
        <v>4450</v>
      </c>
      <c r="E61">
        <v>196</v>
      </c>
      <c r="F61" s="2">
        <v>1.3498588075760001</v>
      </c>
      <c r="G61" s="2">
        <v>1.1746849688138701</v>
      </c>
      <c r="H61" s="2">
        <v>1.55270721851134</v>
      </c>
      <c r="I61" s="1">
        <v>2.5000000000000001E-5</v>
      </c>
      <c r="J61" s="2"/>
    </row>
    <row r="62" spans="2:10" x14ac:dyDescent="0.25">
      <c r="B62" t="s">
        <v>25</v>
      </c>
      <c r="C62" t="s">
        <v>9</v>
      </c>
      <c r="D62">
        <v>4450</v>
      </c>
      <c r="E62">
        <v>196</v>
      </c>
      <c r="F62" s="2">
        <v>1.02</v>
      </c>
      <c r="G62" s="2">
        <v>0.87</v>
      </c>
      <c r="H62" s="2">
        <v>1.19</v>
      </c>
      <c r="I62" s="2">
        <v>0.78</v>
      </c>
      <c r="J62" s="2"/>
    </row>
    <row r="63" spans="2:10" x14ac:dyDescent="0.25">
      <c r="B63" t="s">
        <v>34</v>
      </c>
      <c r="C63" t="s">
        <v>9</v>
      </c>
      <c r="D63">
        <v>4450</v>
      </c>
      <c r="E63">
        <v>196</v>
      </c>
      <c r="F63" s="2">
        <v>0.96</v>
      </c>
      <c r="G63" s="2">
        <v>0.83</v>
      </c>
      <c r="H63" s="2">
        <v>1.1000000000000001</v>
      </c>
      <c r="I63" s="2">
        <v>0.54</v>
      </c>
      <c r="J63" s="2"/>
    </row>
    <row r="64" spans="2:10" x14ac:dyDescent="0.25">
      <c r="B64" t="s">
        <v>14</v>
      </c>
      <c r="C64" t="s">
        <v>47</v>
      </c>
      <c r="D64">
        <v>4450</v>
      </c>
      <c r="E64">
        <v>5</v>
      </c>
      <c r="F64" s="2">
        <v>0.44</v>
      </c>
      <c r="G64" s="2">
        <v>0.11</v>
      </c>
      <c r="H64" s="2">
        <v>1.72</v>
      </c>
      <c r="I64" s="2">
        <v>0.24</v>
      </c>
      <c r="J64" s="2"/>
    </row>
    <row r="65" spans="2:10" x14ac:dyDescent="0.25">
      <c r="B65" t="s">
        <v>15</v>
      </c>
      <c r="C65" t="s">
        <v>47</v>
      </c>
      <c r="D65">
        <v>4450</v>
      </c>
      <c r="E65">
        <v>5</v>
      </c>
      <c r="F65" s="2">
        <v>0.51</v>
      </c>
      <c r="G65" s="2">
        <v>0.21</v>
      </c>
      <c r="H65" s="2">
        <v>1.25</v>
      </c>
      <c r="I65" s="2">
        <v>0.14000000000000001</v>
      </c>
      <c r="J65" s="2"/>
    </row>
    <row r="66" spans="2:10" x14ac:dyDescent="0.25">
      <c r="B66" t="s">
        <v>20</v>
      </c>
      <c r="C66" t="s">
        <v>47</v>
      </c>
      <c r="D66">
        <v>4450</v>
      </c>
      <c r="E66">
        <v>5</v>
      </c>
      <c r="F66" s="2">
        <v>0.92</v>
      </c>
      <c r="G66" s="2">
        <v>0.39</v>
      </c>
      <c r="H66" s="2">
        <v>2.14</v>
      </c>
      <c r="I66" s="2">
        <v>0.85</v>
      </c>
      <c r="J66" s="2"/>
    </row>
    <row r="67" spans="2:10" x14ac:dyDescent="0.25">
      <c r="B67" t="s">
        <v>84</v>
      </c>
      <c r="C67" t="s">
        <v>47</v>
      </c>
      <c r="D67">
        <v>4450</v>
      </c>
      <c r="E67">
        <v>5</v>
      </c>
      <c r="F67" s="2">
        <v>0.58801665891308497</v>
      </c>
      <c r="G67" s="2">
        <v>0.19789869908361499</v>
      </c>
      <c r="H67" s="2">
        <v>1.75417734897709</v>
      </c>
      <c r="I67" s="2">
        <v>0.34</v>
      </c>
      <c r="J67" s="2"/>
    </row>
    <row r="68" spans="2:10" x14ac:dyDescent="0.25">
      <c r="B68" t="s">
        <v>25</v>
      </c>
      <c r="C68" t="s">
        <v>47</v>
      </c>
      <c r="D68">
        <v>4450</v>
      </c>
      <c r="E68">
        <v>5</v>
      </c>
      <c r="F68" s="2">
        <v>0.94</v>
      </c>
      <c r="G68" s="2">
        <v>0.38</v>
      </c>
      <c r="H68" s="2">
        <v>2.31</v>
      </c>
      <c r="I68" s="2">
        <v>0.88</v>
      </c>
      <c r="J68" s="2"/>
    </row>
    <row r="69" spans="2:10" x14ac:dyDescent="0.25">
      <c r="B69" t="s">
        <v>34</v>
      </c>
      <c r="C69" t="s">
        <v>47</v>
      </c>
      <c r="D69">
        <v>4450</v>
      </c>
      <c r="E69">
        <v>5</v>
      </c>
      <c r="F69" s="2">
        <v>0.45</v>
      </c>
      <c r="G69" s="2">
        <v>0.2</v>
      </c>
      <c r="H69" s="2">
        <v>1.03</v>
      </c>
      <c r="I69" s="2">
        <v>0.06</v>
      </c>
      <c r="J69" s="2"/>
    </row>
    <row r="70" spans="2:10" x14ac:dyDescent="0.25">
      <c r="B70" t="s">
        <v>14</v>
      </c>
      <c r="C70" t="s">
        <v>46</v>
      </c>
      <c r="D70">
        <v>1693</v>
      </c>
      <c r="E70">
        <v>431</v>
      </c>
      <c r="F70" s="2">
        <v>1.19</v>
      </c>
      <c r="G70" s="2">
        <v>1.07</v>
      </c>
      <c r="H70" s="2">
        <v>1.33</v>
      </c>
      <c r="I70" s="7">
        <v>2E-3</v>
      </c>
      <c r="J70" s="2"/>
    </row>
    <row r="71" spans="2:10" x14ac:dyDescent="0.25">
      <c r="B71" t="s">
        <v>15</v>
      </c>
      <c r="C71" t="s">
        <v>46</v>
      </c>
      <c r="D71">
        <v>1693</v>
      </c>
      <c r="E71">
        <v>431</v>
      </c>
      <c r="F71" s="2">
        <v>1.1499999999999999</v>
      </c>
      <c r="G71" s="2">
        <v>1.03</v>
      </c>
      <c r="H71" s="2">
        <v>1.28</v>
      </c>
      <c r="I71" s="2">
        <v>1.2E-2</v>
      </c>
      <c r="J71" s="2"/>
    </row>
    <row r="72" spans="2:10" x14ac:dyDescent="0.25">
      <c r="B72" t="s">
        <v>20</v>
      </c>
      <c r="C72" t="s">
        <v>46</v>
      </c>
      <c r="D72">
        <v>1693</v>
      </c>
      <c r="E72">
        <v>431</v>
      </c>
      <c r="F72" s="2">
        <v>0.99</v>
      </c>
      <c r="G72" s="2">
        <v>0.89</v>
      </c>
      <c r="H72" s="2">
        <v>1.1000000000000001</v>
      </c>
      <c r="I72" s="2">
        <v>0.85</v>
      </c>
      <c r="J72" s="2"/>
    </row>
    <row r="73" spans="2:10" x14ac:dyDescent="0.25">
      <c r="B73" t="s">
        <v>84</v>
      </c>
      <c r="C73" t="s">
        <v>46</v>
      </c>
      <c r="D73">
        <v>1693</v>
      </c>
      <c r="E73">
        <v>431</v>
      </c>
      <c r="F73" s="2">
        <v>1.20442226037763</v>
      </c>
      <c r="G73" s="2">
        <v>1.0850217143305001</v>
      </c>
      <c r="H73" s="2">
        <v>1.3364274880254701</v>
      </c>
      <c r="I73" s="7">
        <v>4.6999999999999999E-4</v>
      </c>
      <c r="J73" s="2"/>
    </row>
    <row r="74" spans="2:10" x14ac:dyDescent="0.25">
      <c r="B74" t="s">
        <v>25</v>
      </c>
      <c r="C74" t="s">
        <v>46</v>
      </c>
      <c r="D74">
        <v>1693</v>
      </c>
      <c r="E74">
        <v>431</v>
      </c>
      <c r="F74" s="2">
        <v>1.1100000000000001</v>
      </c>
      <c r="G74" s="2">
        <v>0.98</v>
      </c>
      <c r="H74" s="2">
        <v>1.25</v>
      </c>
      <c r="I74" s="2">
        <v>8.8999999999999996E-2</v>
      </c>
      <c r="J74" s="2"/>
    </row>
    <row r="75" spans="2:10" x14ac:dyDescent="0.25">
      <c r="B75" t="s">
        <v>34</v>
      </c>
      <c r="C75" t="s">
        <v>46</v>
      </c>
      <c r="D75">
        <v>1693</v>
      </c>
      <c r="E75">
        <v>431</v>
      </c>
      <c r="F75" s="2">
        <v>1.17</v>
      </c>
      <c r="G75" s="2">
        <v>1.05</v>
      </c>
      <c r="H75" s="2">
        <v>1.31</v>
      </c>
      <c r="I75" s="7">
        <v>5.1999999999999998E-3</v>
      </c>
      <c r="J75" s="2"/>
    </row>
    <row r="76" spans="2:10" x14ac:dyDescent="0.25">
      <c r="B76" t="s">
        <v>14</v>
      </c>
      <c r="C76" t="s">
        <v>13</v>
      </c>
      <c r="D76">
        <v>4450</v>
      </c>
      <c r="E76">
        <v>825</v>
      </c>
      <c r="F76" s="2">
        <v>1.45</v>
      </c>
      <c r="G76" s="2">
        <v>1.35</v>
      </c>
      <c r="H76" s="2">
        <v>1.57</v>
      </c>
      <c r="I76" s="1">
        <v>1.7999999999999999E-22</v>
      </c>
      <c r="J76" s="2"/>
    </row>
    <row r="77" spans="2:10" x14ac:dyDescent="0.25">
      <c r="B77" t="s">
        <v>15</v>
      </c>
      <c r="C77" t="s">
        <v>13</v>
      </c>
      <c r="D77">
        <v>4450</v>
      </c>
      <c r="E77">
        <v>825</v>
      </c>
      <c r="F77" s="2">
        <v>1.18</v>
      </c>
      <c r="G77" s="2">
        <v>1.0900000000000001</v>
      </c>
      <c r="H77" s="2">
        <v>1.27</v>
      </c>
      <c r="I77" s="1">
        <v>2.4000000000000001E-5</v>
      </c>
      <c r="J77" s="2"/>
    </row>
    <row r="78" spans="2:10" x14ac:dyDescent="0.25">
      <c r="B78" t="s">
        <v>20</v>
      </c>
      <c r="C78" t="s">
        <v>13</v>
      </c>
      <c r="D78">
        <v>4450</v>
      </c>
      <c r="E78">
        <v>825</v>
      </c>
      <c r="F78" s="2">
        <v>0.88</v>
      </c>
      <c r="G78" s="2">
        <v>0.81</v>
      </c>
      <c r="H78" s="2">
        <v>0.95</v>
      </c>
      <c r="I78" s="7">
        <v>1.1000000000000001E-3</v>
      </c>
      <c r="J78" s="2"/>
    </row>
    <row r="79" spans="2:10" x14ac:dyDescent="0.25">
      <c r="B79" t="s">
        <v>84</v>
      </c>
      <c r="C79" t="s">
        <v>13</v>
      </c>
      <c r="D79">
        <v>4450</v>
      </c>
      <c r="E79">
        <v>825</v>
      </c>
      <c r="F79" s="2">
        <v>1.3364274880254701</v>
      </c>
      <c r="G79" s="2">
        <v>1.2423441021377599</v>
      </c>
      <c r="H79" s="2">
        <v>1.43763585924121</v>
      </c>
      <c r="I79" s="1">
        <v>6.1999999999999998E-15</v>
      </c>
      <c r="J79" s="2"/>
    </row>
    <row r="80" spans="2:10" x14ac:dyDescent="0.25">
      <c r="B80" t="s">
        <v>25</v>
      </c>
      <c r="C80" t="s">
        <v>13</v>
      </c>
      <c r="D80">
        <v>4450</v>
      </c>
      <c r="E80">
        <v>825</v>
      </c>
      <c r="F80" s="2">
        <v>1.0900000000000001</v>
      </c>
      <c r="G80" s="2">
        <v>1.01</v>
      </c>
      <c r="H80" s="2">
        <v>1.19</v>
      </c>
      <c r="I80" s="2">
        <v>3.3000000000000002E-2</v>
      </c>
      <c r="J80" s="2"/>
    </row>
    <row r="81" spans="2:10" x14ac:dyDescent="0.25">
      <c r="B81" t="s">
        <v>34</v>
      </c>
      <c r="C81" t="s">
        <v>13</v>
      </c>
      <c r="D81">
        <v>4450</v>
      </c>
      <c r="E81">
        <v>825</v>
      </c>
      <c r="F81" s="2">
        <v>1.03</v>
      </c>
      <c r="G81" s="2">
        <v>0.96</v>
      </c>
      <c r="H81" s="2">
        <v>1.1200000000000001</v>
      </c>
      <c r="I81" s="2">
        <v>0.38</v>
      </c>
      <c r="J81" s="2"/>
    </row>
    <row r="82" spans="2:10" x14ac:dyDescent="0.25">
      <c r="B82" t="s">
        <v>14</v>
      </c>
      <c r="C82" t="s">
        <v>8</v>
      </c>
      <c r="D82">
        <v>4450</v>
      </c>
      <c r="E82">
        <v>59</v>
      </c>
      <c r="F82" s="2">
        <v>1.55</v>
      </c>
      <c r="G82" s="2">
        <v>1.23</v>
      </c>
      <c r="H82" s="2">
        <v>1.97</v>
      </c>
      <c r="I82" s="22">
        <v>2.7E-4</v>
      </c>
      <c r="J82" s="2"/>
    </row>
    <row r="83" spans="2:10" x14ac:dyDescent="0.25">
      <c r="B83" t="s">
        <v>15</v>
      </c>
      <c r="C83" t="s">
        <v>8</v>
      </c>
      <c r="D83">
        <v>4450</v>
      </c>
      <c r="E83">
        <v>59</v>
      </c>
      <c r="F83" s="2">
        <v>1.31</v>
      </c>
      <c r="G83" s="2">
        <v>1.04</v>
      </c>
      <c r="H83" s="2">
        <v>1.65</v>
      </c>
      <c r="I83" s="2">
        <v>2.1000000000000001E-2</v>
      </c>
      <c r="J83" s="2"/>
    </row>
    <row r="84" spans="2:10" x14ac:dyDescent="0.25">
      <c r="B84" t="s">
        <v>20</v>
      </c>
      <c r="C84" t="s">
        <v>8</v>
      </c>
      <c r="D84">
        <v>4450</v>
      </c>
      <c r="E84">
        <v>59</v>
      </c>
      <c r="F84" s="2">
        <v>0.85</v>
      </c>
      <c r="G84" s="2">
        <v>0.66</v>
      </c>
      <c r="H84" s="2">
        <v>1.0900000000000001</v>
      </c>
      <c r="I84" s="2">
        <v>0.21</v>
      </c>
      <c r="J84" s="2"/>
    </row>
    <row r="85" spans="2:10" x14ac:dyDescent="0.25">
      <c r="B85" t="s">
        <v>84</v>
      </c>
      <c r="C85" t="s">
        <v>8</v>
      </c>
      <c r="D85">
        <v>4450</v>
      </c>
      <c r="E85">
        <v>59</v>
      </c>
      <c r="F85" s="2">
        <v>1.5372575235482799</v>
      </c>
      <c r="G85" s="2">
        <v>1.21288279351912</v>
      </c>
      <c r="H85" s="2">
        <v>1.95033275186496</v>
      </c>
      <c r="I85" s="7">
        <v>3.8000000000000002E-4</v>
      </c>
      <c r="J85" s="2"/>
    </row>
    <row r="86" spans="2:10" x14ac:dyDescent="0.25">
      <c r="B86" t="s">
        <v>25</v>
      </c>
      <c r="C86" t="s">
        <v>8</v>
      </c>
      <c r="D86">
        <v>4450</v>
      </c>
      <c r="E86">
        <v>59</v>
      </c>
      <c r="F86" s="2">
        <v>1.1299999999999999</v>
      </c>
      <c r="G86" s="2">
        <v>0.86</v>
      </c>
      <c r="H86" s="2">
        <v>1.48</v>
      </c>
      <c r="I86" s="2">
        <v>0.38</v>
      </c>
      <c r="J86" s="2"/>
    </row>
    <row r="87" spans="2:10" x14ac:dyDescent="0.25">
      <c r="B87" t="s">
        <v>34</v>
      </c>
      <c r="C87" t="s">
        <v>8</v>
      </c>
      <c r="D87">
        <v>4450</v>
      </c>
      <c r="E87">
        <v>59</v>
      </c>
      <c r="F87" s="2">
        <v>0.99</v>
      </c>
      <c r="G87" s="2">
        <v>0.77</v>
      </c>
      <c r="H87" s="2">
        <v>1.27</v>
      </c>
      <c r="I87" s="2">
        <v>0.93</v>
      </c>
      <c r="J87" s="2"/>
    </row>
  </sheetData>
  <sortState ref="B4:I87">
    <sortCondition ref="C4:C87"/>
    <sortCondition ref="B4:B87"/>
  </sortState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87" workbookViewId="0"/>
  </sheetViews>
  <sheetFormatPr defaultRowHeight="15" x14ac:dyDescent="0.25"/>
  <cols>
    <col min="2" max="2" width="22.5703125" bestFit="1" customWidth="1"/>
    <col min="3" max="3" width="38.42578125" bestFit="1" customWidth="1"/>
    <col min="4" max="4" width="11.28515625" bestFit="1" customWidth="1"/>
    <col min="5" max="5" width="14" bestFit="1" customWidth="1"/>
    <col min="6" max="6" width="12.28515625" bestFit="1" customWidth="1"/>
    <col min="7" max="8" width="5" bestFit="1" customWidth="1"/>
    <col min="9" max="9" width="10" bestFit="1" customWidth="1"/>
  </cols>
  <sheetData>
    <row r="1" spans="1:9" x14ac:dyDescent="0.25">
      <c r="A1" t="s">
        <v>90</v>
      </c>
    </row>
    <row r="3" spans="1:9" x14ac:dyDescent="0.25">
      <c r="B3" s="35" t="s">
        <v>89</v>
      </c>
      <c r="C3" s="35" t="s">
        <v>0</v>
      </c>
      <c r="D3" s="35" t="s">
        <v>67</v>
      </c>
      <c r="E3" s="35" t="s">
        <v>68</v>
      </c>
      <c r="F3" s="35" t="s">
        <v>81</v>
      </c>
      <c r="G3" s="35" t="s">
        <v>3</v>
      </c>
      <c r="H3" s="35" t="s">
        <v>4</v>
      </c>
      <c r="I3" s="35" t="s">
        <v>5</v>
      </c>
    </row>
    <row r="4" spans="1:9" x14ac:dyDescent="0.25">
      <c r="B4" t="s">
        <v>64</v>
      </c>
      <c r="C4" t="s">
        <v>71</v>
      </c>
      <c r="D4">
        <v>193</v>
      </c>
      <c r="E4">
        <v>9236</v>
      </c>
      <c r="F4" s="2">
        <v>2.2168690355462002</v>
      </c>
      <c r="G4" s="2">
        <v>1.8066296610761099</v>
      </c>
      <c r="H4" s="2">
        <v>2.7202632762246601</v>
      </c>
      <c r="I4" s="1">
        <v>2.4408974536488599E-14</v>
      </c>
    </row>
    <row r="5" spans="1:9" x14ac:dyDescent="0.25">
      <c r="B5" t="s">
        <v>88</v>
      </c>
      <c r="C5" t="s">
        <v>71</v>
      </c>
      <c r="D5">
        <v>193</v>
      </c>
      <c r="E5">
        <v>9236</v>
      </c>
      <c r="F5" s="2">
        <v>2.0208580714079099</v>
      </c>
      <c r="G5" s="2">
        <v>1.5906854914595301</v>
      </c>
      <c r="H5" s="2">
        <v>2.5673631693385999</v>
      </c>
      <c r="I5" s="1">
        <v>8.3738014442514205E-9</v>
      </c>
    </row>
    <row r="6" spans="1:9" x14ac:dyDescent="0.25">
      <c r="B6" t="s">
        <v>64</v>
      </c>
      <c r="C6" t="s">
        <v>77</v>
      </c>
      <c r="D6">
        <v>408</v>
      </c>
      <c r="E6">
        <v>8756</v>
      </c>
      <c r="F6" s="2">
        <v>1.4106433080056799</v>
      </c>
      <c r="G6" s="2">
        <v>1.18481872010696</v>
      </c>
      <c r="H6" s="2">
        <v>1.6795097078155401</v>
      </c>
      <c r="I6" s="1">
        <v>1.10972415726361E-4</v>
      </c>
    </row>
    <row r="7" spans="1:9" x14ac:dyDescent="0.25">
      <c r="B7" t="s">
        <v>78</v>
      </c>
      <c r="C7" t="s">
        <v>77</v>
      </c>
      <c r="D7">
        <v>408</v>
      </c>
      <c r="E7">
        <v>8756</v>
      </c>
      <c r="F7" s="2">
        <v>0.8</v>
      </c>
      <c r="G7" s="2">
        <v>0.69</v>
      </c>
      <c r="H7" s="2">
        <v>0.92</v>
      </c>
      <c r="I7" s="1">
        <v>2.5000000000000001E-4</v>
      </c>
    </row>
    <row r="8" spans="1:9" x14ac:dyDescent="0.25">
      <c r="B8" t="s">
        <v>64</v>
      </c>
      <c r="C8" t="s">
        <v>75</v>
      </c>
      <c r="D8">
        <v>149</v>
      </c>
      <c r="E8">
        <v>9070</v>
      </c>
      <c r="F8" s="2">
        <v>1.52102963190674</v>
      </c>
      <c r="G8" s="2">
        <v>1.2</v>
      </c>
      <c r="H8" s="2">
        <v>1.9</v>
      </c>
      <c r="I8" s="1">
        <v>3.1397056713924101E-4</v>
      </c>
    </row>
    <row r="9" spans="1:9" x14ac:dyDescent="0.25">
      <c r="B9" t="s">
        <v>65</v>
      </c>
      <c r="C9" t="s">
        <v>75</v>
      </c>
      <c r="D9">
        <v>149</v>
      </c>
      <c r="E9">
        <v>9070</v>
      </c>
      <c r="F9" s="2">
        <v>1.5442012949536299</v>
      </c>
      <c r="G9" s="2">
        <v>1.21125395160288</v>
      </c>
      <c r="H9" s="2">
        <v>1.9686686150174799</v>
      </c>
      <c r="I9" s="1">
        <v>4.5360719955423601E-4</v>
      </c>
    </row>
    <row r="10" spans="1:9" x14ac:dyDescent="0.25">
      <c r="B10" t="s">
        <v>88</v>
      </c>
      <c r="C10" t="s">
        <v>82</v>
      </c>
      <c r="D10">
        <v>223</v>
      </c>
      <c r="E10">
        <v>9277</v>
      </c>
      <c r="F10" s="2">
        <v>1.4513999503400701</v>
      </c>
      <c r="G10" s="2">
        <v>1.1755485943644799</v>
      </c>
      <c r="H10" s="2">
        <v>1.79198191035735</v>
      </c>
      <c r="I10" s="1">
        <v>5.3264408032075003E-4</v>
      </c>
    </row>
    <row r="11" spans="1:9" x14ac:dyDescent="0.25">
      <c r="B11" t="s">
        <v>64</v>
      </c>
      <c r="C11" t="s">
        <v>82</v>
      </c>
      <c r="D11">
        <v>223</v>
      </c>
      <c r="E11">
        <v>9277</v>
      </c>
      <c r="F11" s="2">
        <v>1.4259478060012201</v>
      </c>
      <c r="G11" s="2">
        <v>1.14927292355544</v>
      </c>
      <c r="H11" s="2">
        <v>1.7692291393669199</v>
      </c>
      <c r="I11" s="21">
        <v>1.2635790745150199E-3</v>
      </c>
    </row>
    <row r="12" spans="1:9" x14ac:dyDescent="0.25">
      <c r="B12" t="s">
        <v>88</v>
      </c>
      <c r="C12" t="s">
        <v>8</v>
      </c>
      <c r="D12">
        <v>186</v>
      </c>
      <c r="E12">
        <v>9211</v>
      </c>
      <c r="F12" s="2">
        <v>1.48124104685931</v>
      </c>
      <c r="G12" s="2">
        <v>1.15501307900157</v>
      </c>
      <c r="H12" s="2">
        <v>1.8996105574817399</v>
      </c>
      <c r="I12" s="21">
        <v>1.96566726244969E-3</v>
      </c>
    </row>
    <row r="13" spans="1:9" x14ac:dyDescent="0.25">
      <c r="B13" t="s">
        <v>78</v>
      </c>
      <c r="C13" t="s">
        <v>8</v>
      </c>
      <c r="D13">
        <v>186</v>
      </c>
      <c r="E13">
        <v>9211</v>
      </c>
      <c r="F13" s="2">
        <v>0.75947886917888097</v>
      </c>
      <c r="G13" s="2">
        <v>0.61418596144325099</v>
      </c>
      <c r="H13" s="2">
        <v>0.93914252187369096</v>
      </c>
      <c r="I13" s="20">
        <v>1.11001114237939E-2</v>
      </c>
    </row>
    <row r="14" spans="1:9" x14ac:dyDescent="0.25">
      <c r="B14" t="s">
        <v>65</v>
      </c>
      <c r="C14" t="s">
        <v>71</v>
      </c>
      <c r="D14">
        <v>193</v>
      </c>
      <c r="E14">
        <v>9236</v>
      </c>
      <c r="F14" s="2">
        <v>1.3221669078829399</v>
      </c>
      <c r="G14" s="2">
        <v>1.0644281603289201</v>
      </c>
      <c r="H14" s="2">
        <v>1.6423140588093199</v>
      </c>
      <c r="I14" s="20">
        <v>1.15916346122312E-2</v>
      </c>
    </row>
    <row r="15" spans="1:9" x14ac:dyDescent="0.25">
      <c r="B15" t="s">
        <v>64</v>
      </c>
      <c r="C15" t="s">
        <v>8</v>
      </c>
      <c r="D15">
        <v>186</v>
      </c>
      <c r="E15">
        <v>9211</v>
      </c>
      <c r="F15" s="2">
        <v>1.37027188483193</v>
      </c>
      <c r="G15" s="2">
        <v>1.0606104572866999</v>
      </c>
      <c r="H15" s="2">
        <v>1.77034369731214</v>
      </c>
      <c r="I15" s="20">
        <v>1.59439673752725E-2</v>
      </c>
    </row>
    <row r="16" spans="1:9" x14ac:dyDescent="0.25">
      <c r="B16" t="s">
        <v>78</v>
      </c>
      <c r="C16" t="s">
        <v>71</v>
      </c>
      <c r="D16">
        <v>193</v>
      </c>
      <c r="E16">
        <v>9236</v>
      </c>
      <c r="F16" s="2">
        <v>0.76388434464183097</v>
      </c>
      <c r="G16" s="2">
        <v>0.60735691128588898</v>
      </c>
      <c r="H16" s="2">
        <v>0.96075187611425905</v>
      </c>
      <c r="I16" s="20">
        <v>2.1323762596791099E-2</v>
      </c>
    </row>
    <row r="17" spans="2:9" x14ac:dyDescent="0.25">
      <c r="B17" t="s">
        <v>65</v>
      </c>
      <c r="C17" t="s">
        <v>77</v>
      </c>
      <c r="D17">
        <v>408</v>
      </c>
      <c r="E17">
        <v>8756</v>
      </c>
      <c r="F17" s="2">
        <v>1.19334698622707</v>
      </c>
      <c r="G17" s="2">
        <v>1.0258008463283801</v>
      </c>
      <c r="H17" s="2">
        <v>1.3882587781384601</v>
      </c>
      <c r="I17" s="20">
        <v>2.20225498820825E-2</v>
      </c>
    </row>
    <row r="18" spans="2:9" x14ac:dyDescent="0.25">
      <c r="B18" t="s">
        <v>78</v>
      </c>
      <c r="C18" t="s">
        <v>75</v>
      </c>
      <c r="D18">
        <v>149</v>
      </c>
      <c r="E18">
        <v>9070</v>
      </c>
      <c r="F18" s="2">
        <v>0.76405938594396094</v>
      </c>
      <c r="G18" s="2">
        <v>0.59036982448676401</v>
      </c>
      <c r="H18" s="2">
        <v>0.988849228119976</v>
      </c>
      <c r="I18" s="20">
        <v>4.0836742656989299E-2</v>
      </c>
    </row>
    <row r="19" spans="2:9" x14ac:dyDescent="0.25">
      <c r="B19" t="s">
        <v>88</v>
      </c>
      <c r="C19" t="s">
        <v>77</v>
      </c>
      <c r="D19">
        <v>408</v>
      </c>
      <c r="E19">
        <v>8756</v>
      </c>
      <c r="F19" s="2">
        <v>1.06177414413685</v>
      </c>
      <c r="G19" s="2">
        <v>0.89040779606978504</v>
      </c>
      <c r="H19" s="2">
        <v>1.26612136386684</v>
      </c>
      <c r="I19" s="2">
        <v>0.50448424266171799</v>
      </c>
    </row>
    <row r="20" spans="2:9" x14ac:dyDescent="0.25">
      <c r="B20" t="s">
        <v>88</v>
      </c>
      <c r="C20" t="s">
        <v>75</v>
      </c>
      <c r="D20">
        <v>149</v>
      </c>
      <c r="E20">
        <v>9070</v>
      </c>
      <c r="F20" s="2">
        <v>0.99035557935038898</v>
      </c>
      <c r="G20" s="2">
        <v>0.75085678239350595</v>
      </c>
      <c r="H20" s="2">
        <v>1.3062466725331201</v>
      </c>
      <c r="I20" s="2">
        <v>0.94530051214262101</v>
      </c>
    </row>
  </sheetData>
  <sortState ref="B4:I20">
    <sortCondition ref="I4:I2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zoomScale="60" zoomScaleNormal="42" workbookViewId="0"/>
  </sheetViews>
  <sheetFormatPr defaultRowHeight="15" x14ac:dyDescent="0.25"/>
  <cols>
    <col min="2" max="2" width="18.7109375" bestFit="1" customWidth="1"/>
    <col min="3" max="3" width="31.28515625" bestFit="1" customWidth="1"/>
    <col min="4" max="4" width="6.28515625" bestFit="1" customWidth="1"/>
    <col min="5" max="5" width="12.28515625" bestFit="1" customWidth="1"/>
    <col min="6" max="6" width="15.5703125" bestFit="1" customWidth="1"/>
    <col min="7" max="7" width="6.28515625" bestFit="1" customWidth="1"/>
    <col min="8" max="8" width="12.28515625" bestFit="1" customWidth="1"/>
    <col min="9" max="9" width="15.5703125" bestFit="1" customWidth="1"/>
    <col min="10" max="10" width="42.5703125" bestFit="1" customWidth="1"/>
    <col min="11" max="11" width="54.7109375" bestFit="1" customWidth="1"/>
  </cols>
  <sheetData>
    <row r="1" spans="1:12" x14ac:dyDescent="0.25">
      <c r="A1" t="s">
        <v>85</v>
      </c>
    </row>
    <row r="3" spans="1:12" x14ac:dyDescent="0.25">
      <c r="D3" s="48" t="s">
        <v>62</v>
      </c>
      <c r="E3" s="48"/>
      <c r="F3" s="48"/>
      <c r="G3" s="48" t="s">
        <v>63</v>
      </c>
      <c r="H3" s="48"/>
      <c r="I3" s="48"/>
      <c r="J3" s="18"/>
    </row>
    <row r="4" spans="1:12" x14ac:dyDescent="0.25">
      <c r="B4" s="35" t="s">
        <v>89</v>
      </c>
      <c r="C4" s="35" t="s">
        <v>0</v>
      </c>
      <c r="D4" s="35" t="s">
        <v>1</v>
      </c>
      <c r="E4" s="35" t="s">
        <v>52</v>
      </c>
      <c r="F4" s="35" t="s">
        <v>69</v>
      </c>
      <c r="G4" s="35" t="s">
        <v>1</v>
      </c>
      <c r="H4" s="35" t="s">
        <v>52</v>
      </c>
      <c r="I4" s="35" t="s">
        <v>69</v>
      </c>
      <c r="J4" s="35" t="s">
        <v>61</v>
      </c>
      <c r="K4" s="35" t="s">
        <v>83</v>
      </c>
    </row>
    <row r="5" spans="1:12" x14ac:dyDescent="0.25">
      <c r="B5" t="s">
        <v>84</v>
      </c>
      <c r="C5" t="s">
        <v>6</v>
      </c>
      <c r="D5">
        <v>1935</v>
      </c>
      <c r="E5">
        <v>40</v>
      </c>
      <c r="F5" s="2">
        <v>1.2262981534562101</v>
      </c>
      <c r="G5">
        <v>2492</v>
      </c>
      <c r="H5">
        <v>45</v>
      </c>
      <c r="I5" s="2">
        <v>1.7194423102121099</v>
      </c>
      <c r="J5" s="2">
        <f t="shared" ref="J5:J36" si="0">F5-I5</f>
        <v>-0.49314415675589984</v>
      </c>
      <c r="K5" s="2">
        <f t="shared" ref="K5:K36" si="1">ABS(J5)</f>
        <v>0.49314415675589984</v>
      </c>
      <c r="L5" s="2"/>
    </row>
    <row r="6" spans="1:12" x14ac:dyDescent="0.25">
      <c r="B6" t="s">
        <v>84</v>
      </c>
      <c r="C6" t="s">
        <v>11</v>
      </c>
      <c r="D6">
        <v>1944</v>
      </c>
      <c r="E6">
        <v>88</v>
      </c>
      <c r="F6" s="2">
        <v>1.2904616208728901</v>
      </c>
      <c r="G6">
        <v>2506</v>
      </c>
      <c r="H6">
        <v>59</v>
      </c>
      <c r="I6" s="2">
        <v>1.71429171304018</v>
      </c>
      <c r="J6" s="2">
        <f t="shared" si="0"/>
        <v>-0.42383009216728995</v>
      </c>
      <c r="K6" s="2">
        <f t="shared" si="1"/>
        <v>0.42383009216728995</v>
      </c>
      <c r="L6" s="2"/>
    </row>
    <row r="7" spans="1:12" x14ac:dyDescent="0.25">
      <c r="B7" t="s">
        <v>14</v>
      </c>
      <c r="C7" t="s">
        <v>12</v>
      </c>
      <c r="D7">
        <v>1944</v>
      </c>
      <c r="E7">
        <v>19</v>
      </c>
      <c r="F7" s="2">
        <v>2.5193476526117098</v>
      </c>
      <c r="G7">
        <v>2506</v>
      </c>
      <c r="H7">
        <v>29</v>
      </c>
      <c r="I7" s="2">
        <v>2.1468464544196801</v>
      </c>
      <c r="J7" s="2">
        <f t="shared" si="0"/>
        <v>0.37250119819202965</v>
      </c>
      <c r="K7" s="2">
        <f t="shared" si="1"/>
        <v>0.37250119819202965</v>
      </c>
      <c r="L7" s="2"/>
    </row>
    <row r="8" spans="1:12" x14ac:dyDescent="0.25">
      <c r="B8" t="s">
        <v>34</v>
      </c>
      <c r="C8" t="s">
        <v>8</v>
      </c>
      <c r="D8">
        <v>1944</v>
      </c>
      <c r="E8">
        <v>35</v>
      </c>
      <c r="F8" s="2">
        <v>1.15372980166601</v>
      </c>
      <c r="G8">
        <v>2506</v>
      </c>
      <c r="H8">
        <v>24</v>
      </c>
      <c r="I8" s="2">
        <v>0.78741488237268797</v>
      </c>
      <c r="J8" s="2">
        <f t="shared" si="0"/>
        <v>0.36631491929332205</v>
      </c>
      <c r="K8" s="2">
        <f t="shared" si="1"/>
        <v>0.36631491929332205</v>
      </c>
      <c r="L8" s="2"/>
    </row>
    <row r="9" spans="1:12" x14ac:dyDescent="0.25">
      <c r="B9" t="s">
        <v>15</v>
      </c>
      <c r="C9" t="s">
        <v>6</v>
      </c>
      <c r="D9">
        <v>1935</v>
      </c>
      <c r="E9">
        <v>40</v>
      </c>
      <c r="F9" s="2">
        <v>1.3271051618171601</v>
      </c>
      <c r="G9">
        <v>2492</v>
      </c>
      <c r="H9">
        <v>45</v>
      </c>
      <c r="I9" s="2">
        <v>1.6355841192052401</v>
      </c>
      <c r="J9" s="2">
        <f t="shared" si="0"/>
        <v>-0.30847895738807996</v>
      </c>
      <c r="K9" s="2">
        <f t="shared" si="1"/>
        <v>0.30847895738807996</v>
      </c>
      <c r="L9" s="2"/>
    </row>
    <row r="10" spans="1:12" x14ac:dyDescent="0.25">
      <c r="B10" t="s">
        <v>25</v>
      </c>
      <c r="C10" t="s">
        <v>12</v>
      </c>
      <c r="D10">
        <v>1944</v>
      </c>
      <c r="E10">
        <v>19</v>
      </c>
      <c r="F10" s="2">
        <v>1.41340261581768</v>
      </c>
      <c r="G10">
        <v>2506</v>
      </c>
      <c r="H10">
        <v>29</v>
      </c>
      <c r="I10" s="2">
        <v>1.1185128606450501</v>
      </c>
      <c r="J10" s="2">
        <f t="shared" si="0"/>
        <v>0.29488975517262994</v>
      </c>
      <c r="K10" s="2">
        <f t="shared" si="1"/>
        <v>0.29488975517262994</v>
      </c>
      <c r="L10" s="2"/>
    </row>
    <row r="11" spans="1:12" x14ac:dyDescent="0.25">
      <c r="B11" t="s">
        <v>84</v>
      </c>
      <c r="C11" t="s">
        <v>12</v>
      </c>
      <c r="D11">
        <v>1944</v>
      </c>
      <c r="E11">
        <v>19</v>
      </c>
      <c r="F11" s="2">
        <v>2.0771567261680302</v>
      </c>
      <c r="G11">
        <v>2506</v>
      </c>
      <c r="H11">
        <v>29</v>
      </c>
      <c r="I11" s="2">
        <v>1.7949909856399</v>
      </c>
      <c r="J11" s="2">
        <f t="shared" si="0"/>
        <v>0.28216574052813015</v>
      </c>
      <c r="K11" s="2">
        <f t="shared" si="1"/>
        <v>0.28216574052813015</v>
      </c>
      <c r="L11" s="2"/>
    </row>
    <row r="12" spans="1:12" x14ac:dyDescent="0.25">
      <c r="B12" t="s">
        <v>25</v>
      </c>
      <c r="C12" t="s">
        <v>9</v>
      </c>
      <c r="D12">
        <v>1944</v>
      </c>
      <c r="E12">
        <v>125</v>
      </c>
      <c r="F12" s="2">
        <v>0.91860414022261205</v>
      </c>
      <c r="G12">
        <v>2506</v>
      </c>
      <c r="H12">
        <v>71</v>
      </c>
      <c r="I12" s="2">
        <v>1.1912462166123601</v>
      </c>
      <c r="J12" s="2">
        <f t="shared" si="0"/>
        <v>-0.27264207638974802</v>
      </c>
      <c r="K12" s="2">
        <f t="shared" si="1"/>
        <v>0.27264207638974802</v>
      </c>
      <c r="L12" s="2"/>
    </row>
    <row r="13" spans="1:12" x14ac:dyDescent="0.25">
      <c r="B13" t="s">
        <v>84</v>
      </c>
      <c r="C13" t="s">
        <v>50</v>
      </c>
      <c r="D13">
        <v>1944</v>
      </c>
      <c r="E13">
        <v>94</v>
      </c>
      <c r="F13" s="2">
        <v>1.0886082004351301</v>
      </c>
      <c r="G13">
        <v>2506</v>
      </c>
      <c r="H13">
        <v>134</v>
      </c>
      <c r="I13" s="2">
        <v>0.83110428385212598</v>
      </c>
      <c r="J13" s="2">
        <f t="shared" si="0"/>
        <v>0.25750391658300409</v>
      </c>
      <c r="K13" s="2">
        <f t="shared" si="1"/>
        <v>0.25750391658300409</v>
      </c>
      <c r="L13" s="2"/>
    </row>
    <row r="14" spans="1:12" x14ac:dyDescent="0.25">
      <c r="B14" t="s">
        <v>34</v>
      </c>
      <c r="C14" t="s">
        <v>12</v>
      </c>
      <c r="D14">
        <v>1944</v>
      </c>
      <c r="E14">
        <v>19</v>
      </c>
      <c r="F14" s="2">
        <v>1.43476346087856</v>
      </c>
      <c r="G14">
        <v>2506</v>
      </c>
      <c r="H14">
        <v>29</v>
      </c>
      <c r="I14" s="2">
        <v>1.1912462166123601</v>
      </c>
      <c r="J14" s="2">
        <f t="shared" si="0"/>
        <v>0.24351724426619992</v>
      </c>
      <c r="K14" s="2">
        <f t="shared" si="1"/>
        <v>0.24351724426619992</v>
      </c>
      <c r="L14" s="2"/>
    </row>
    <row r="15" spans="1:12" x14ac:dyDescent="0.25">
      <c r="B15" t="s">
        <v>34</v>
      </c>
      <c r="C15" t="s">
        <v>6</v>
      </c>
      <c r="D15">
        <v>1935</v>
      </c>
      <c r="E15">
        <v>40</v>
      </c>
      <c r="F15" s="2">
        <v>0.90483741803595996</v>
      </c>
      <c r="G15">
        <v>2492</v>
      </c>
      <c r="H15">
        <v>45</v>
      </c>
      <c r="I15" s="2">
        <v>1.1365530026970601</v>
      </c>
      <c r="J15" s="2">
        <f t="shared" si="0"/>
        <v>-0.23171558466110009</v>
      </c>
      <c r="K15" s="2">
        <f t="shared" si="1"/>
        <v>0.23171558466110009</v>
      </c>
      <c r="L15" s="2"/>
    </row>
    <row r="16" spans="1:12" x14ac:dyDescent="0.25">
      <c r="B16" t="s">
        <v>20</v>
      </c>
      <c r="C16" t="s">
        <v>6</v>
      </c>
      <c r="D16">
        <v>1935</v>
      </c>
      <c r="E16">
        <v>40</v>
      </c>
      <c r="F16" s="2">
        <v>0.65376978512984696</v>
      </c>
      <c r="G16">
        <v>2492</v>
      </c>
      <c r="H16">
        <v>45</v>
      </c>
      <c r="I16" s="2">
        <v>0.88073367259715696</v>
      </c>
      <c r="J16" s="2">
        <f t="shared" si="0"/>
        <v>-0.22696388746731</v>
      </c>
      <c r="K16" s="2">
        <f t="shared" si="1"/>
        <v>0.22696388746731</v>
      </c>
      <c r="L16" s="2"/>
    </row>
    <row r="17" spans="2:12" x14ac:dyDescent="0.25">
      <c r="B17" t="s">
        <v>25</v>
      </c>
      <c r="C17" t="s">
        <v>10</v>
      </c>
      <c r="D17">
        <v>1944</v>
      </c>
      <c r="E17">
        <v>117</v>
      </c>
      <c r="F17" s="2">
        <v>1.0108585305201001</v>
      </c>
      <c r="G17">
        <v>2506</v>
      </c>
      <c r="H17">
        <v>254</v>
      </c>
      <c r="I17" s="2">
        <v>1.22998257178075</v>
      </c>
      <c r="J17" s="2">
        <f t="shared" si="0"/>
        <v>-0.21912404126064988</v>
      </c>
      <c r="K17" s="2">
        <f t="shared" si="1"/>
        <v>0.21912404126064988</v>
      </c>
      <c r="L17" s="2"/>
    </row>
    <row r="18" spans="2:12" x14ac:dyDescent="0.25">
      <c r="B18" t="s">
        <v>14</v>
      </c>
      <c r="C18" t="s">
        <v>46</v>
      </c>
      <c r="D18">
        <v>722</v>
      </c>
      <c r="E18">
        <v>159</v>
      </c>
      <c r="F18" s="2">
        <v>1.05095576234958</v>
      </c>
      <c r="G18">
        <v>971</v>
      </c>
      <c r="H18">
        <v>272</v>
      </c>
      <c r="I18" s="2">
        <v>1.2687091928249099</v>
      </c>
      <c r="J18" s="2">
        <f t="shared" si="0"/>
        <v>-0.21775343047532991</v>
      </c>
      <c r="K18" s="2">
        <f t="shared" si="1"/>
        <v>0.21775343047532991</v>
      </c>
      <c r="L18" s="2"/>
    </row>
    <row r="19" spans="2:12" x14ac:dyDescent="0.25">
      <c r="B19" t="s">
        <v>15</v>
      </c>
      <c r="C19" t="s">
        <v>12</v>
      </c>
      <c r="D19">
        <v>1944</v>
      </c>
      <c r="E19">
        <v>19</v>
      </c>
      <c r="F19" s="2">
        <v>1.60480138297626</v>
      </c>
      <c r="G19">
        <v>2506</v>
      </c>
      <c r="H19">
        <v>29</v>
      </c>
      <c r="I19" s="2">
        <v>1.3895778555876099</v>
      </c>
      <c r="J19" s="2">
        <f t="shared" si="0"/>
        <v>0.21522352738865003</v>
      </c>
      <c r="K19" s="2">
        <f t="shared" si="1"/>
        <v>0.21522352738865003</v>
      </c>
      <c r="L19" s="2"/>
    </row>
    <row r="20" spans="2:12" x14ac:dyDescent="0.25">
      <c r="B20" t="s">
        <v>25</v>
      </c>
      <c r="C20" t="s">
        <v>8</v>
      </c>
      <c r="D20">
        <v>1944</v>
      </c>
      <c r="E20">
        <v>35</v>
      </c>
      <c r="F20" s="2">
        <v>1.0264435877001701</v>
      </c>
      <c r="G20">
        <v>2506</v>
      </c>
      <c r="H20">
        <v>24</v>
      </c>
      <c r="I20" s="2">
        <v>1.2373846512436</v>
      </c>
      <c r="J20" s="2">
        <f t="shared" si="0"/>
        <v>-0.2109410635434299</v>
      </c>
      <c r="K20" s="2">
        <f t="shared" si="1"/>
        <v>0.2109410635434299</v>
      </c>
      <c r="L20" s="2"/>
    </row>
    <row r="21" spans="2:12" x14ac:dyDescent="0.25">
      <c r="B21" t="s">
        <v>25</v>
      </c>
      <c r="C21" t="s">
        <v>46</v>
      </c>
      <c r="D21">
        <v>722</v>
      </c>
      <c r="E21">
        <v>159</v>
      </c>
      <c r="F21" s="2">
        <v>1.2226247718233301</v>
      </c>
      <c r="G21">
        <v>971</v>
      </c>
      <c r="H21">
        <v>272</v>
      </c>
      <c r="I21" s="2">
        <v>1.01989532552922</v>
      </c>
      <c r="J21" s="2">
        <f t="shared" si="0"/>
        <v>0.20272944629411005</v>
      </c>
      <c r="K21" s="2">
        <f t="shared" si="1"/>
        <v>0.20272944629411005</v>
      </c>
      <c r="L21" s="2"/>
    </row>
    <row r="22" spans="2:12" x14ac:dyDescent="0.25">
      <c r="B22" t="s">
        <v>14</v>
      </c>
      <c r="C22" t="s">
        <v>11</v>
      </c>
      <c r="D22">
        <v>1944</v>
      </c>
      <c r="E22">
        <v>88</v>
      </c>
      <c r="F22" s="2">
        <v>1.46374760540973</v>
      </c>
      <c r="G22">
        <v>2506</v>
      </c>
      <c r="H22">
        <v>59</v>
      </c>
      <c r="I22" s="2">
        <v>1.66362673611906</v>
      </c>
      <c r="J22" s="2">
        <f t="shared" si="0"/>
        <v>-0.19987913070932994</v>
      </c>
      <c r="K22" s="2">
        <f t="shared" si="1"/>
        <v>0.19987913070932994</v>
      </c>
      <c r="L22" s="2"/>
    </row>
    <row r="23" spans="2:12" x14ac:dyDescent="0.25">
      <c r="B23" t="s">
        <v>20</v>
      </c>
      <c r="C23" t="s">
        <v>11</v>
      </c>
      <c r="D23">
        <v>1944</v>
      </c>
      <c r="E23">
        <v>88</v>
      </c>
      <c r="F23" s="2">
        <v>0.84197917316850002</v>
      </c>
      <c r="G23">
        <v>2506</v>
      </c>
      <c r="H23">
        <v>59</v>
      </c>
      <c r="I23" s="2">
        <v>0.64468077962980097</v>
      </c>
      <c r="J23" s="2">
        <f t="shared" si="0"/>
        <v>0.19729839353869905</v>
      </c>
      <c r="K23" s="2">
        <f t="shared" si="1"/>
        <v>0.19729839353869905</v>
      </c>
      <c r="L23" s="2"/>
    </row>
    <row r="24" spans="2:12" x14ac:dyDescent="0.25">
      <c r="B24" t="s">
        <v>15</v>
      </c>
      <c r="C24" t="s">
        <v>48</v>
      </c>
      <c r="D24">
        <v>1944</v>
      </c>
      <c r="E24">
        <v>54</v>
      </c>
      <c r="F24" s="2">
        <v>0.91265257684658496</v>
      </c>
      <c r="G24">
        <v>2506</v>
      </c>
      <c r="H24">
        <v>80</v>
      </c>
      <c r="I24" s="2">
        <v>1.0984498954352</v>
      </c>
      <c r="J24" s="2">
        <f t="shared" si="0"/>
        <v>-0.18579731858861503</v>
      </c>
      <c r="K24" s="2">
        <f t="shared" si="1"/>
        <v>0.18579731858861503</v>
      </c>
      <c r="L24" s="2"/>
    </row>
    <row r="25" spans="2:12" x14ac:dyDescent="0.25">
      <c r="B25" t="s">
        <v>14</v>
      </c>
      <c r="C25" t="s">
        <v>10</v>
      </c>
      <c r="D25">
        <v>1944</v>
      </c>
      <c r="E25">
        <v>117</v>
      </c>
      <c r="F25" s="2">
        <v>1.6955378396018199</v>
      </c>
      <c r="G25">
        <v>2506</v>
      </c>
      <c r="H25">
        <v>254</v>
      </c>
      <c r="I25" s="2">
        <v>1.5174025129350801</v>
      </c>
      <c r="J25" s="2">
        <f t="shared" si="0"/>
        <v>0.17813532666673981</v>
      </c>
      <c r="K25" s="2">
        <f t="shared" si="1"/>
        <v>0.17813532666673981</v>
      </c>
      <c r="L25" s="2"/>
    </row>
    <row r="26" spans="2:12" x14ac:dyDescent="0.25">
      <c r="B26" t="s">
        <v>20</v>
      </c>
      <c r="C26" t="s">
        <v>8</v>
      </c>
      <c r="D26">
        <v>1944</v>
      </c>
      <c r="E26">
        <v>35</v>
      </c>
      <c r="F26" s="2">
        <v>0.93575648682638701</v>
      </c>
      <c r="G26">
        <v>2506</v>
      </c>
      <c r="H26">
        <v>24</v>
      </c>
      <c r="I26" s="2">
        <v>0.75957212322496803</v>
      </c>
      <c r="J26" s="2">
        <f t="shared" si="0"/>
        <v>0.17618436360141898</v>
      </c>
      <c r="K26" s="2">
        <f t="shared" si="1"/>
        <v>0.17618436360141898</v>
      </c>
      <c r="L26" s="2"/>
    </row>
    <row r="27" spans="2:12" x14ac:dyDescent="0.25">
      <c r="B27" t="s">
        <v>25</v>
      </c>
      <c r="C27" t="s">
        <v>11</v>
      </c>
      <c r="D27">
        <v>1944</v>
      </c>
      <c r="E27">
        <v>88</v>
      </c>
      <c r="F27" s="2">
        <v>1.36070098893715</v>
      </c>
      <c r="G27">
        <v>2506</v>
      </c>
      <c r="H27">
        <v>59</v>
      </c>
      <c r="I27" s="2">
        <v>1.18649074902171</v>
      </c>
      <c r="J27" s="2">
        <f t="shared" si="0"/>
        <v>0.17421023991543994</v>
      </c>
      <c r="K27" s="2">
        <f t="shared" si="1"/>
        <v>0.17421023991543994</v>
      </c>
      <c r="L27" s="2"/>
    </row>
    <row r="28" spans="2:12" x14ac:dyDescent="0.25">
      <c r="B28" t="s">
        <v>14</v>
      </c>
      <c r="C28" t="s">
        <v>6</v>
      </c>
      <c r="D28">
        <v>1935</v>
      </c>
      <c r="E28">
        <v>40</v>
      </c>
      <c r="F28" s="2">
        <v>1.44339791911518</v>
      </c>
      <c r="G28">
        <v>2492</v>
      </c>
      <c r="H28">
        <v>45</v>
      </c>
      <c r="I28" s="2">
        <v>1.59999419321736</v>
      </c>
      <c r="J28" s="2">
        <f t="shared" si="0"/>
        <v>-0.15659627410218002</v>
      </c>
      <c r="K28" s="2">
        <f t="shared" si="1"/>
        <v>0.15659627410218002</v>
      </c>
      <c r="L28" s="2"/>
    </row>
    <row r="29" spans="2:12" x14ac:dyDescent="0.25">
      <c r="B29" t="s">
        <v>15</v>
      </c>
      <c r="C29" t="s">
        <v>10</v>
      </c>
      <c r="D29">
        <v>1944</v>
      </c>
      <c r="E29">
        <v>117</v>
      </c>
      <c r="F29" s="2">
        <v>1.14224999833089</v>
      </c>
      <c r="G29">
        <v>2506</v>
      </c>
      <c r="H29">
        <v>254</v>
      </c>
      <c r="I29" s="2">
        <v>1.2930451267593499</v>
      </c>
      <c r="J29" s="2">
        <f t="shared" si="0"/>
        <v>-0.15079512842845988</v>
      </c>
      <c r="K29" s="2">
        <f t="shared" si="1"/>
        <v>0.15079512842845988</v>
      </c>
      <c r="L29" s="2"/>
    </row>
    <row r="30" spans="2:12" x14ac:dyDescent="0.25">
      <c r="B30" t="s">
        <v>20</v>
      </c>
      <c r="C30" t="s">
        <v>9</v>
      </c>
      <c r="D30">
        <v>1944</v>
      </c>
      <c r="E30">
        <v>125</v>
      </c>
      <c r="F30" s="2">
        <v>0.95992511766009903</v>
      </c>
      <c r="G30">
        <v>2506</v>
      </c>
      <c r="H30">
        <v>71</v>
      </c>
      <c r="I30" s="2">
        <v>0.81383307628292101</v>
      </c>
      <c r="J30" s="2">
        <f t="shared" si="0"/>
        <v>0.14609204137717802</v>
      </c>
      <c r="K30" s="2">
        <f t="shared" si="1"/>
        <v>0.14609204137717802</v>
      </c>
      <c r="L30" s="2"/>
    </row>
    <row r="31" spans="2:12" x14ac:dyDescent="0.25">
      <c r="B31" t="s">
        <v>15</v>
      </c>
      <c r="C31" t="s">
        <v>8</v>
      </c>
      <c r="D31">
        <v>1944</v>
      </c>
      <c r="E31">
        <v>35</v>
      </c>
      <c r="F31" s="2">
        <v>1.36342511413218</v>
      </c>
      <c r="G31">
        <v>2506</v>
      </c>
      <c r="H31">
        <v>24</v>
      </c>
      <c r="I31" s="2">
        <v>1.2177440407059099</v>
      </c>
      <c r="J31" s="2">
        <f t="shared" si="0"/>
        <v>0.14568107342627012</v>
      </c>
      <c r="K31" s="2">
        <f t="shared" si="1"/>
        <v>0.14568107342627012</v>
      </c>
      <c r="L31" s="2"/>
    </row>
    <row r="32" spans="2:12" x14ac:dyDescent="0.25">
      <c r="B32" t="s">
        <v>84</v>
      </c>
      <c r="C32" t="s">
        <v>13</v>
      </c>
      <c r="D32">
        <v>1944</v>
      </c>
      <c r="E32">
        <v>269</v>
      </c>
      <c r="F32" s="2">
        <v>1.2460767305873801</v>
      </c>
      <c r="G32">
        <v>2506</v>
      </c>
      <c r="H32">
        <v>556</v>
      </c>
      <c r="I32" s="2">
        <v>1.3881889722894101</v>
      </c>
      <c r="J32" s="2">
        <f t="shared" si="0"/>
        <v>-0.14211224170202996</v>
      </c>
      <c r="K32" s="2">
        <f t="shared" si="1"/>
        <v>0.14211224170202996</v>
      </c>
      <c r="L32" s="2"/>
    </row>
    <row r="33" spans="2:12" x14ac:dyDescent="0.25">
      <c r="B33" t="s">
        <v>14</v>
      </c>
      <c r="C33" t="s">
        <v>48</v>
      </c>
      <c r="D33">
        <v>1944</v>
      </c>
      <c r="E33">
        <v>54</v>
      </c>
      <c r="F33" s="2">
        <v>0.76951102370757596</v>
      </c>
      <c r="G33">
        <v>2506</v>
      </c>
      <c r="H33">
        <v>80</v>
      </c>
      <c r="I33" s="2">
        <v>0.90483741803595996</v>
      </c>
      <c r="J33" s="2">
        <f t="shared" si="0"/>
        <v>-0.135326394328384</v>
      </c>
      <c r="K33" s="2">
        <f t="shared" si="1"/>
        <v>0.135326394328384</v>
      </c>
      <c r="L33" s="2"/>
    </row>
    <row r="34" spans="2:12" x14ac:dyDescent="0.25">
      <c r="B34" t="s">
        <v>14</v>
      </c>
      <c r="C34" t="s">
        <v>50</v>
      </c>
      <c r="D34">
        <v>1944</v>
      </c>
      <c r="E34">
        <v>94</v>
      </c>
      <c r="F34" s="2">
        <v>0.99365024543937397</v>
      </c>
      <c r="G34">
        <v>2506</v>
      </c>
      <c r="H34">
        <v>134</v>
      </c>
      <c r="I34" s="2">
        <v>0.86415770318464302</v>
      </c>
      <c r="J34" s="2">
        <f t="shared" si="0"/>
        <v>0.12949254225473095</v>
      </c>
      <c r="K34" s="2">
        <f t="shared" si="1"/>
        <v>0.12949254225473095</v>
      </c>
      <c r="L34" s="2"/>
    </row>
    <row r="35" spans="2:12" x14ac:dyDescent="0.25">
      <c r="B35" t="s">
        <v>14</v>
      </c>
      <c r="C35" t="s">
        <v>13</v>
      </c>
      <c r="D35">
        <v>1944</v>
      </c>
      <c r="E35">
        <v>269</v>
      </c>
      <c r="F35" s="2">
        <v>1.3485096234729099</v>
      </c>
      <c r="G35">
        <v>2506</v>
      </c>
      <c r="H35">
        <v>556</v>
      </c>
      <c r="I35" s="2">
        <v>1.4725564912731399</v>
      </c>
      <c r="J35" s="2">
        <f t="shared" si="0"/>
        <v>-0.12404686780023</v>
      </c>
      <c r="K35" s="2">
        <f t="shared" si="1"/>
        <v>0.12404686780023</v>
      </c>
      <c r="L35" s="2"/>
    </row>
    <row r="36" spans="2:12" x14ac:dyDescent="0.25">
      <c r="B36" t="s">
        <v>20</v>
      </c>
      <c r="C36" t="s">
        <v>7</v>
      </c>
      <c r="D36">
        <v>722</v>
      </c>
      <c r="E36">
        <v>191</v>
      </c>
      <c r="F36" s="2">
        <v>1.0172470419433699</v>
      </c>
      <c r="G36">
        <v>971</v>
      </c>
      <c r="H36">
        <v>289</v>
      </c>
      <c r="I36" s="2">
        <v>0.90122529742120505</v>
      </c>
      <c r="J36" s="2">
        <f t="shared" si="0"/>
        <v>0.11602174452216485</v>
      </c>
      <c r="K36" s="2">
        <f t="shared" si="1"/>
        <v>0.11602174452216485</v>
      </c>
      <c r="L36" s="2"/>
    </row>
    <row r="37" spans="2:12" x14ac:dyDescent="0.25">
      <c r="B37" t="s">
        <v>20</v>
      </c>
      <c r="C37" t="s">
        <v>12</v>
      </c>
      <c r="D37">
        <v>1944</v>
      </c>
      <c r="E37">
        <v>19</v>
      </c>
      <c r="F37" s="2">
        <v>0.70328012197634104</v>
      </c>
      <c r="G37">
        <v>2506</v>
      </c>
      <c r="H37">
        <v>29</v>
      </c>
      <c r="I37" s="2">
        <v>0.58742893616452296</v>
      </c>
      <c r="J37" s="2">
        <f t="shared" ref="J37:J68" si="2">F37-I37</f>
        <v>0.11585118581181808</v>
      </c>
      <c r="K37" s="2">
        <f t="shared" ref="K37:K68" si="3">ABS(J37)</f>
        <v>0.11585118581181808</v>
      </c>
      <c r="L37" s="2"/>
    </row>
    <row r="38" spans="2:12" x14ac:dyDescent="0.25">
      <c r="B38" t="s">
        <v>25</v>
      </c>
      <c r="C38" t="s">
        <v>50</v>
      </c>
      <c r="D38">
        <v>1944</v>
      </c>
      <c r="E38">
        <v>94</v>
      </c>
      <c r="F38" s="2">
        <v>1.1491241000036101</v>
      </c>
      <c r="G38">
        <v>2506</v>
      </c>
      <c r="H38">
        <v>134</v>
      </c>
      <c r="I38" s="2">
        <v>1.03355053924131</v>
      </c>
      <c r="J38" s="2">
        <f t="shared" si="2"/>
        <v>0.11557356076230008</v>
      </c>
      <c r="K38" s="2">
        <f t="shared" si="3"/>
        <v>0.11557356076230008</v>
      </c>
      <c r="L38" s="2"/>
    </row>
    <row r="39" spans="2:12" x14ac:dyDescent="0.25">
      <c r="B39" t="s">
        <v>34</v>
      </c>
      <c r="C39" t="s">
        <v>50</v>
      </c>
      <c r="D39">
        <v>1944</v>
      </c>
      <c r="E39">
        <v>94</v>
      </c>
      <c r="F39" s="2">
        <v>0.96261667441051502</v>
      </c>
      <c r="G39">
        <v>2506</v>
      </c>
      <c r="H39">
        <v>134</v>
      </c>
      <c r="I39" s="2">
        <v>1.0743329958152501</v>
      </c>
      <c r="J39" s="2">
        <f t="shared" si="2"/>
        <v>-0.11171632140473509</v>
      </c>
      <c r="K39" s="2">
        <f t="shared" si="3"/>
        <v>0.11171632140473509</v>
      </c>
      <c r="L39" s="2"/>
    </row>
    <row r="40" spans="2:12" x14ac:dyDescent="0.25">
      <c r="B40" t="s">
        <v>15</v>
      </c>
      <c r="C40" t="s">
        <v>46</v>
      </c>
      <c r="D40">
        <v>722</v>
      </c>
      <c r="E40">
        <v>159</v>
      </c>
      <c r="F40" s="2">
        <v>1.2140962829562301</v>
      </c>
      <c r="G40">
        <v>971</v>
      </c>
      <c r="H40">
        <v>272</v>
      </c>
      <c r="I40" s="2">
        <v>1.10960045491558</v>
      </c>
      <c r="J40" s="2">
        <f t="shared" si="2"/>
        <v>0.10449582804065005</v>
      </c>
      <c r="K40" s="2">
        <f t="shared" si="3"/>
        <v>0.10449582804065005</v>
      </c>
      <c r="L40" s="2"/>
    </row>
    <row r="41" spans="2:12" x14ac:dyDescent="0.25">
      <c r="B41" t="s">
        <v>14</v>
      </c>
      <c r="C41" t="s">
        <v>9</v>
      </c>
      <c r="D41">
        <v>1944</v>
      </c>
      <c r="E41">
        <v>125</v>
      </c>
      <c r="F41" s="2">
        <v>1.47698079388264</v>
      </c>
      <c r="G41">
        <v>2506</v>
      </c>
      <c r="H41">
        <v>71</v>
      </c>
      <c r="I41" s="2">
        <v>1.57775034476648</v>
      </c>
      <c r="J41" s="2">
        <f t="shared" si="2"/>
        <v>-0.10076955088383999</v>
      </c>
      <c r="K41" s="2">
        <f t="shared" si="3"/>
        <v>0.10076955088383999</v>
      </c>
      <c r="L41" s="2"/>
    </row>
    <row r="42" spans="2:12" x14ac:dyDescent="0.25">
      <c r="B42" t="s">
        <v>34</v>
      </c>
      <c r="C42" t="s">
        <v>46</v>
      </c>
      <c r="D42">
        <v>722</v>
      </c>
      <c r="E42">
        <v>159</v>
      </c>
      <c r="F42" s="2">
        <v>1.22875320399531</v>
      </c>
      <c r="G42">
        <v>971</v>
      </c>
      <c r="H42">
        <v>272</v>
      </c>
      <c r="I42" s="2">
        <v>1.1331484530668301</v>
      </c>
      <c r="J42" s="2">
        <f t="shared" si="2"/>
        <v>9.5604750928479865E-2</v>
      </c>
      <c r="K42" s="2">
        <f t="shared" si="3"/>
        <v>9.5604750928479865E-2</v>
      </c>
      <c r="L42" s="2"/>
    </row>
    <row r="43" spans="2:12" x14ac:dyDescent="0.25">
      <c r="B43" t="s">
        <v>84</v>
      </c>
      <c r="C43" t="s">
        <v>9</v>
      </c>
      <c r="D43">
        <v>1944</v>
      </c>
      <c r="E43">
        <v>125</v>
      </c>
      <c r="F43" s="2">
        <v>1.31653067486762</v>
      </c>
      <c r="G43">
        <v>2506</v>
      </c>
      <c r="H43">
        <v>71</v>
      </c>
      <c r="I43" s="2">
        <v>1.4091687619264499</v>
      </c>
      <c r="J43" s="2">
        <f t="shared" si="2"/>
        <v>-9.2638087058829921E-2</v>
      </c>
      <c r="K43" s="2">
        <f t="shared" si="3"/>
        <v>9.2638087058829921E-2</v>
      </c>
      <c r="L43" s="2"/>
    </row>
    <row r="44" spans="2:12" x14ac:dyDescent="0.25">
      <c r="B44" t="s">
        <v>34</v>
      </c>
      <c r="C44" t="s">
        <v>10</v>
      </c>
      <c r="D44">
        <v>1944</v>
      </c>
      <c r="E44">
        <v>117</v>
      </c>
      <c r="F44" s="2">
        <v>0.91146689935403802</v>
      </c>
      <c r="G44">
        <v>2506</v>
      </c>
      <c r="H44">
        <v>254</v>
      </c>
      <c r="I44" s="2">
        <v>1.0028340082302101</v>
      </c>
      <c r="J44" s="2">
        <f t="shared" si="2"/>
        <v>-9.1367108876172054E-2</v>
      </c>
      <c r="K44" s="2">
        <f t="shared" si="3"/>
        <v>9.1367108876172054E-2</v>
      </c>
      <c r="L44" s="2"/>
    </row>
    <row r="45" spans="2:12" x14ac:dyDescent="0.25">
      <c r="B45" t="s">
        <v>14</v>
      </c>
      <c r="C45" t="s">
        <v>8</v>
      </c>
      <c r="D45">
        <v>1944</v>
      </c>
      <c r="E45">
        <v>35</v>
      </c>
      <c r="F45" s="2">
        <v>1.48586931755139</v>
      </c>
      <c r="G45">
        <v>2506</v>
      </c>
      <c r="H45">
        <v>24</v>
      </c>
      <c r="I45" s="2">
        <v>1.5761733830339899</v>
      </c>
      <c r="J45" s="2">
        <f t="shared" si="2"/>
        <v>-9.0304065482599949E-2</v>
      </c>
      <c r="K45" s="2">
        <f t="shared" si="3"/>
        <v>9.0304065482599949E-2</v>
      </c>
      <c r="L45" s="2"/>
    </row>
    <row r="46" spans="2:12" x14ac:dyDescent="0.25">
      <c r="B46" t="s">
        <v>14</v>
      </c>
      <c r="C46" t="s">
        <v>7</v>
      </c>
      <c r="D46">
        <v>722</v>
      </c>
      <c r="E46">
        <v>191</v>
      </c>
      <c r="F46" s="2">
        <v>1.1960207441678801</v>
      </c>
      <c r="G46">
        <v>971</v>
      </c>
      <c r="H46">
        <v>289</v>
      </c>
      <c r="I46" s="2">
        <v>1.2853100843312</v>
      </c>
      <c r="J46" s="2">
        <f t="shared" si="2"/>
        <v>-8.9289340163319908E-2</v>
      </c>
      <c r="K46" s="2">
        <f t="shared" si="3"/>
        <v>8.9289340163319908E-2</v>
      </c>
      <c r="L46" s="2"/>
    </row>
    <row r="47" spans="2:12" x14ac:dyDescent="0.25">
      <c r="B47" t="s">
        <v>15</v>
      </c>
      <c r="C47" t="s">
        <v>11</v>
      </c>
      <c r="D47">
        <v>1944</v>
      </c>
      <c r="E47">
        <v>88</v>
      </c>
      <c r="F47" s="2">
        <v>1.5098344363287399</v>
      </c>
      <c r="G47">
        <v>2506</v>
      </c>
      <c r="H47">
        <v>59</v>
      </c>
      <c r="I47" s="2">
        <v>1.59839499875464</v>
      </c>
      <c r="J47" s="2">
        <f t="shared" si="2"/>
        <v>-8.8560562425900047E-2</v>
      </c>
      <c r="K47" s="2">
        <f t="shared" si="3"/>
        <v>8.8560562425900047E-2</v>
      </c>
      <c r="L47" s="2"/>
    </row>
    <row r="48" spans="2:12" x14ac:dyDescent="0.25">
      <c r="B48" t="s">
        <v>25</v>
      </c>
      <c r="C48" t="s">
        <v>48</v>
      </c>
      <c r="D48">
        <v>1944</v>
      </c>
      <c r="E48">
        <v>54</v>
      </c>
      <c r="F48" s="2">
        <v>0.91019173851580504</v>
      </c>
      <c r="G48">
        <v>2506</v>
      </c>
      <c r="H48">
        <v>80</v>
      </c>
      <c r="I48" s="2">
        <v>0.99811178492532004</v>
      </c>
      <c r="J48" s="2">
        <f t="shared" si="2"/>
        <v>-8.7920046409515007E-2</v>
      </c>
      <c r="K48" s="2">
        <f t="shared" si="3"/>
        <v>8.7920046409515007E-2</v>
      </c>
      <c r="L48" s="2"/>
    </row>
    <row r="49" spans="2:12" x14ac:dyDescent="0.25">
      <c r="B49" t="s">
        <v>25</v>
      </c>
      <c r="C49" t="s">
        <v>13</v>
      </c>
      <c r="D49">
        <v>1944</v>
      </c>
      <c r="E49">
        <v>269</v>
      </c>
      <c r="F49" s="2">
        <v>1.0284985291320199</v>
      </c>
      <c r="G49">
        <v>2506</v>
      </c>
      <c r="H49">
        <v>556</v>
      </c>
      <c r="I49" s="2">
        <v>1.1129342544793299</v>
      </c>
      <c r="J49" s="2">
        <f t="shared" si="2"/>
        <v>-8.4435725347310031E-2</v>
      </c>
      <c r="K49" s="2">
        <f t="shared" si="3"/>
        <v>8.4435725347310031E-2</v>
      </c>
      <c r="L49" s="2"/>
    </row>
    <row r="50" spans="2:12" x14ac:dyDescent="0.25">
      <c r="B50" t="s">
        <v>84</v>
      </c>
      <c r="C50" t="s">
        <v>48</v>
      </c>
      <c r="D50">
        <v>1944</v>
      </c>
      <c r="E50">
        <v>54</v>
      </c>
      <c r="F50" s="2">
        <v>0.97550499351823705</v>
      </c>
      <c r="G50">
        <v>2506</v>
      </c>
      <c r="H50">
        <v>80</v>
      </c>
      <c r="I50" s="2">
        <v>0.891366143906831</v>
      </c>
      <c r="J50" s="2">
        <f t="shared" si="2"/>
        <v>8.4138849611406052E-2</v>
      </c>
      <c r="K50" s="2">
        <f t="shared" si="3"/>
        <v>8.4138849611406052E-2</v>
      </c>
      <c r="L50" s="2"/>
    </row>
    <row r="51" spans="2:12" x14ac:dyDescent="0.25">
      <c r="B51" t="s">
        <v>15</v>
      </c>
      <c r="C51" t="s">
        <v>13</v>
      </c>
      <c r="D51">
        <v>1944</v>
      </c>
      <c r="E51">
        <v>269</v>
      </c>
      <c r="F51" s="2">
        <v>1.1241194296905399</v>
      </c>
      <c r="G51">
        <v>2506</v>
      </c>
      <c r="H51">
        <v>556</v>
      </c>
      <c r="I51" s="2">
        <v>1.2056272850499199</v>
      </c>
      <c r="J51" s="2">
        <f t="shared" si="2"/>
        <v>-8.1507855359379988E-2</v>
      </c>
      <c r="K51" s="2">
        <f t="shared" si="3"/>
        <v>8.1507855359379988E-2</v>
      </c>
      <c r="L51" s="2"/>
    </row>
    <row r="52" spans="2:12" x14ac:dyDescent="0.25">
      <c r="B52" t="s">
        <v>84</v>
      </c>
      <c r="C52" t="s">
        <v>10</v>
      </c>
      <c r="D52">
        <v>1944</v>
      </c>
      <c r="E52">
        <v>117</v>
      </c>
      <c r="F52" s="2">
        <v>1.6339493526055699</v>
      </c>
      <c r="G52">
        <v>2506</v>
      </c>
      <c r="H52">
        <v>254</v>
      </c>
      <c r="I52" s="2">
        <v>1.55581574043411</v>
      </c>
      <c r="J52" s="2">
        <f t="shared" si="2"/>
        <v>7.8133612171459976E-2</v>
      </c>
      <c r="K52" s="2">
        <f t="shared" si="3"/>
        <v>7.8133612171459976E-2</v>
      </c>
      <c r="L52" s="2"/>
    </row>
    <row r="53" spans="2:12" x14ac:dyDescent="0.25">
      <c r="B53" t="s">
        <v>25</v>
      </c>
      <c r="C53" t="s">
        <v>6</v>
      </c>
      <c r="D53">
        <v>1935</v>
      </c>
      <c r="E53">
        <v>40</v>
      </c>
      <c r="F53" s="2">
        <v>1.2177440407059099</v>
      </c>
      <c r="G53">
        <v>2492</v>
      </c>
      <c r="H53">
        <v>45</v>
      </c>
      <c r="I53" s="2">
        <v>1.2853100843312</v>
      </c>
      <c r="J53" s="2">
        <f t="shared" si="2"/>
        <v>-6.7566043625290062E-2</v>
      </c>
      <c r="K53" s="2">
        <f t="shared" si="3"/>
        <v>6.7566043625290062E-2</v>
      </c>
      <c r="L53" s="2"/>
    </row>
    <row r="54" spans="2:12" x14ac:dyDescent="0.25">
      <c r="B54" t="s">
        <v>34</v>
      </c>
      <c r="C54" t="s">
        <v>9</v>
      </c>
      <c r="D54">
        <v>1944</v>
      </c>
      <c r="E54">
        <v>125</v>
      </c>
      <c r="F54" s="2">
        <v>0.92932199160463902</v>
      </c>
      <c r="G54">
        <v>2506</v>
      </c>
      <c r="H54">
        <v>71</v>
      </c>
      <c r="I54" s="2">
        <v>0.99595819018951304</v>
      </c>
      <c r="J54" s="2">
        <f t="shared" si="2"/>
        <v>-6.6636198584874018E-2</v>
      </c>
      <c r="K54" s="2">
        <f t="shared" si="3"/>
        <v>6.6636198584874018E-2</v>
      </c>
      <c r="L54" s="2"/>
    </row>
    <row r="55" spans="2:12" x14ac:dyDescent="0.25">
      <c r="B55" t="s">
        <v>34</v>
      </c>
      <c r="C55" t="s">
        <v>13</v>
      </c>
      <c r="D55">
        <v>1944</v>
      </c>
      <c r="E55">
        <v>269</v>
      </c>
      <c r="F55" s="2">
        <v>0.99150627722846796</v>
      </c>
      <c r="G55">
        <v>2506</v>
      </c>
      <c r="H55">
        <v>556</v>
      </c>
      <c r="I55" s="2">
        <v>1.0572804520186301</v>
      </c>
      <c r="J55" s="2">
        <f t="shared" si="2"/>
        <v>-6.5774174790162121E-2</v>
      </c>
      <c r="K55" s="2">
        <f t="shared" si="3"/>
        <v>6.5774174790162121E-2</v>
      </c>
      <c r="L55" s="2"/>
    </row>
    <row r="56" spans="2:12" x14ac:dyDescent="0.25">
      <c r="B56" t="s">
        <v>34</v>
      </c>
      <c r="C56" t="s">
        <v>7</v>
      </c>
      <c r="D56">
        <v>722</v>
      </c>
      <c r="E56">
        <v>191</v>
      </c>
      <c r="F56" s="2">
        <v>1.1207521248841501</v>
      </c>
      <c r="G56">
        <v>971</v>
      </c>
      <c r="H56">
        <v>289</v>
      </c>
      <c r="I56" s="2">
        <v>1.18649074902171</v>
      </c>
      <c r="J56" s="2">
        <f t="shared" si="2"/>
        <v>-6.5738624137559931E-2</v>
      </c>
      <c r="K56" s="2">
        <f t="shared" si="3"/>
        <v>6.5738624137559931E-2</v>
      </c>
      <c r="L56" s="2"/>
    </row>
    <row r="57" spans="2:12" x14ac:dyDescent="0.25">
      <c r="B57" t="s">
        <v>20</v>
      </c>
      <c r="C57" t="s">
        <v>48</v>
      </c>
      <c r="D57">
        <v>1944</v>
      </c>
      <c r="E57">
        <v>54</v>
      </c>
      <c r="F57" s="2">
        <v>1.0839372349462399</v>
      </c>
      <c r="G57">
        <v>2506</v>
      </c>
      <c r="H57">
        <v>80</v>
      </c>
      <c r="I57" s="2">
        <v>1.0186721851695799</v>
      </c>
      <c r="J57" s="2">
        <f t="shared" si="2"/>
        <v>6.5265049776660033E-2</v>
      </c>
      <c r="K57" s="2">
        <f t="shared" si="3"/>
        <v>6.5265049776660033E-2</v>
      </c>
      <c r="L57" s="2"/>
    </row>
    <row r="58" spans="2:12" x14ac:dyDescent="0.25">
      <c r="B58" t="s">
        <v>20</v>
      </c>
      <c r="C58" t="s">
        <v>50</v>
      </c>
      <c r="D58">
        <v>1944</v>
      </c>
      <c r="E58">
        <v>94</v>
      </c>
      <c r="F58" s="2">
        <v>0.87197022613210895</v>
      </c>
      <c r="G58">
        <v>2506</v>
      </c>
      <c r="H58">
        <v>134</v>
      </c>
      <c r="I58" s="2">
        <v>0.93575648682638701</v>
      </c>
      <c r="J58" s="2">
        <f t="shared" si="2"/>
        <v>-6.3786260694278063E-2</v>
      </c>
      <c r="K58" s="2">
        <f t="shared" si="3"/>
        <v>6.3786260694278063E-2</v>
      </c>
      <c r="L58" s="2"/>
    </row>
    <row r="59" spans="2:12" x14ac:dyDescent="0.25">
      <c r="B59" t="s">
        <v>34</v>
      </c>
      <c r="C59" t="s">
        <v>11</v>
      </c>
      <c r="D59">
        <v>1944</v>
      </c>
      <c r="E59">
        <v>88</v>
      </c>
      <c r="F59" s="2">
        <v>1.2336780599567401</v>
      </c>
      <c r="G59">
        <v>2506</v>
      </c>
      <c r="H59">
        <v>59</v>
      </c>
      <c r="I59" s="2">
        <v>1.1853048513203699</v>
      </c>
      <c r="J59" s="2">
        <f t="shared" si="2"/>
        <v>4.837320863637018E-2</v>
      </c>
      <c r="K59" s="2">
        <f t="shared" si="3"/>
        <v>4.837320863637018E-2</v>
      </c>
      <c r="L59" s="2"/>
    </row>
    <row r="60" spans="2:12" x14ac:dyDescent="0.25">
      <c r="B60" t="s">
        <v>84</v>
      </c>
      <c r="C60" t="s">
        <v>46</v>
      </c>
      <c r="D60">
        <v>722</v>
      </c>
      <c r="E60">
        <v>159</v>
      </c>
      <c r="F60" s="2">
        <v>1.1735108709918101</v>
      </c>
      <c r="G60">
        <v>971</v>
      </c>
      <c r="H60">
        <v>272</v>
      </c>
      <c r="I60" s="2">
        <v>1.2177440407059099</v>
      </c>
      <c r="J60" s="2">
        <f t="shared" si="2"/>
        <v>-4.4233169714099851E-2</v>
      </c>
      <c r="K60" s="2">
        <f t="shared" si="3"/>
        <v>4.4233169714099851E-2</v>
      </c>
      <c r="L60" s="2"/>
    </row>
    <row r="61" spans="2:12" x14ac:dyDescent="0.25">
      <c r="B61" t="s">
        <v>34</v>
      </c>
      <c r="C61" t="s">
        <v>48</v>
      </c>
      <c r="D61">
        <v>1944</v>
      </c>
      <c r="E61">
        <v>54</v>
      </c>
      <c r="F61" s="2">
        <v>1.0887170666984001</v>
      </c>
      <c r="G61">
        <v>2506</v>
      </c>
      <c r="H61">
        <v>80</v>
      </c>
      <c r="I61" s="2">
        <v>1.0457140986172899</v>
      </c>
      <c r="J61" s="2">
        <f t="shared" si="2"/>
        <v>4.3002968081110149E-2</v>
      </c>
      <c r="K61" s="2">
        <f t="shared" si="3"/>
        <v>4.3002968081110149E-2</v>
      </c>
      <c r="L61" s="2"/>
    </row>
    <row r="62" spans="2:12" x14ac:dyDescent="0.25">
      <c r="B62" t="s">
        <v>84</v>
      </c>
      <c r="C62" t="s">
        <v>8</v>
      </c>
      <c r="D62">
        <v>1944</v>
      </c>
      <c r="E62">
        <v>35</v>
      </c>
      <c r="F62" s="2">
        <v>1.5219615556186299</v>
      </c>
      <c r="G62">
        <v>2506</v>
      </c>
      <c r="H62">
        <v>24</v>
      </c>
      <c r="I62" s="2">
        <v>1.55737233434178</v>
      </c>
      <c r="J62" s="2">
        <f t="shared" si="2"/>
        <v>-3.5410778723150127E-2</v>
      </c>
      <c r="K62" s="2">
        <f t="shared" si="3"/>
        <v>3.5410778723150127E-2</v>
      </c>
      <c r="L62" s="2"/>
    </row>
    <row r="63" spans="2:12" x14ac:dyDescent="0.25">
      <c r="B63" t="s">
        <v>15</v>
      </c>
      <c r="C63" t="s">
        <v>7</v>
      </c>
      <c r="D63">
        <v>722</v>
      </c>
      <c r="E63">
        <v>191</v>
      </c>
      <c r="F63" s="2">
        <v>1.1514246479847401</v>
      </c>
      <c r="G63">
        <v>971</v>
      </c>
      <c r="H63">
        <v>289</v>
      </c>
      <c r="I63" s="2">
        <v>1.1746849688138701</v>
      </c>
      <c r="J63" s="2">
        <f t="shared" si="2"/>
        <v>-2.3260320829129988E-2</v>
      </c>
      <c r="K63" s="2">
        <f t="shared" si="3"/>
        <v>2.3260320829129988E-2</v>
      </c>
      <c r="L63" s="2"/>
    </row>
    <row r="64" spans="2:12" x14ac:dyDescent="0.25">
      <c r="B64" t="s">
        <v>20</v>
      </c>
      <c r="C64" t="s">
        <v>46</v>
      </c>
      <c r="D64">
        <v>722</v>
      </c>
      <c r="E64">
        <v>159</v>
      </c>
      <c r="F64" s="2">
        <v>1.0039176540224899</v>
      </c>
      <c r="G64">
        <v>971</v>
      </c>
      <c r="H64">
        <v>272</v>
      </c>
      <c r="I64" s="2">
        <v>0.98255397535460398</v>
      </c>
      <c r="J64" s="2">
        <f t="shared" si="2"/>
        <v>2.136367866788591E-2</v>
      </c>
      <c r="K64" s="2">
        <f t="shared" si="3"/>
        <v>2.136367866788591E-2</v>
      </c>
      <c r="L64" s="2"/>
    </row>
    <row r="65" spans="2:12" x14ac:dyDescent="0.25">
      <c r="B65" t="s">
        <v>20</v>
      </c>
      <c r="C65" t="s">
        <v>13</v>
      </c>
      <c r="D65">
        <v>1944</v>
      </c>
      <c r="E65">
        <v>269</v>
      </c>
      <c r="F65" s="2">
        <v>0.89404425750035699</v>
      </c>
      <c r="G65">
        <v>2506</v>
      </c>
      <c r="H65">
        <v>556</v>
      </c>
      <c r="I65" s="2">
        <v>0.87546509210877099</v>
      </c>
      <c r="J65" s="2">
        <f t="shared" si="2"/>
        <v>1.8579165391585994E-2</v>
      </c>
      <c r="K65" s="2">
        <f t="shared" si="3"/>
        <v>1.8579165391585994E-2</v>
      </c>
      <c r="L65" s="2"/>
    </row>
    <row r="66" spans="2:12" x14ac:dyDescent="0.25">
      <c r="B66" t="s">
        <v>20</v>
      </c>
      <c r="C66" t="s">
        <v>10</v>
      </c>
      <c r="D66">
        <v>1944</v>
      </c>
      <c r="E66">
        <v>117</v>
      </c>
      <c r="F66" s="2">
        <v>0.87459006460333399</v>
      </c>
      <c r="G66">
        <v>2506</v>
      </c>
      <c r="H66">
        <v>254</v>
      </c>
      <c r="I66" s="2">
        <v>0.86156911489895804</v>
      </c>
      <c r="J66" s="2">
        <f t="shared" si="2"/>
        <v>1.302094970437595E-2</v>
      </c>
      <c r="K66" s="2">
        <f t="shared" si="3"/>
        <v>1.302094970437595E-2</v>
      </c>
      <c r="L66" s="2"/>
    </row>
    <row r="67" spans="2:12" x14ac:dyDescent="0.25">
      <c r="B67" t="s">
        <v>15</v>
      </c>
      <c r="C67" t="s">
        <v>9</v>
      </c>
      <c r="D67">
        <v>1944</v>
      </c>
      <c r="E67">
        <v>125</v>
      </c>
      <c r="F67" s="2">
        <v>1.2548298679402801</v>
      </c>
      <c r="G67">
        <v>2506</v>
      </c>
      <c r="H67">
        <v>71</v>
      </c>
      <c r="I67" s="2">
        <v>1.2649087687328899</v>
      </c>
      <c r="J67" s="2">
        <f t="shared" si="2"/>
        <v>-1.0078900792609868E-2</v>
      </c>
      <c r="K67" s="2">
        <f t="shared" si="3"/>
        <v>1.0078900792609868E-2</v>
      </c>
      <c r="L67" s="2"/>
    </row>
    <row r="68" spans="2:12" x14ac:dyDescent="0.25">
      <c r="B68" t="s">
        <v>84</v>
      </c>
      <c r="C68" t="s">
        <v>7</v>
      </c>
      <c r="D68">
        <v>722</v>
      </c>
      <c r="E68">
        <v>191</v>
      </c>
      <c r="F68" s="2">
        <v>1.2250724682475</v>
      </c>
      <c r="G68">
        <v>971</v>
      </c>
      <c r="H68">
        <v>289</v>
      </c>
      <c r="I68" s="2">
        <v>1.2349123550613901</v>
      </c>
      <c r="J68" s="2">
        <f t="shared" si="2"/>
        <v>-9.8398868138900308E-3</v>
      </c>
      <c r="K68" s="2">
        <f t="shared" si="3"/>
        <v>9.8398868138900308E-3</v>
      </c>
      <c r="L68" s="2"/>
    </row>
    <row r="69" spans="2:12" x14ac:dyDescent="0.25">
      <c r="B69" t="s">
        <v>15</v>
      </c>
      <c r="C69" t="s">
        <v>50</v>
      </c>
      <c r="D69">
        <v>1944</v>
      </c>
      <c r="E69">
        <v>94</v>
      </c>
      <c r="F69" s="2">
        <v>1.04331171998495</v>
      </c>
      <c r="G69">
        <v>2506</v>
      </c>
      <c r="H69">
        <v>134</v>
      </c>
      <c r="I69" s="2">
        <v>1.0481220090796599</v>
      </c>
      <c r="J69" s="2">
        <f t="shared" ref="J69:J70" si="4">F69-I69</f>
        <v>-4.8102890947099297E-3</v>
      </c>
      <c r="K69" s="2">
        <f t="shared" ref="K69:K70" si="5">ABS(J69)</f>
        <v>4.8102890947099297E-3</v>
      </c>
      <c r="L69" s="2"/>
    </row>
    <row r="70" spans="2:12" x14ac:dyDescent="0.25">
      <c r="B70" t="s">
        <v>25</v>
      </c>
      <c r="C70" t="s">
        <v>7</v>
      </c>
      <c r="D70">
        <v>722</v>
      </c>
      <c r="E70">
        <v>191</v>
      </c>
      <c r="F70" s="2">
        <v>1.09253425261048</v>
      </c>
      <c r="G70">
        <v>971</v>
      </c>
      <c r="H70">
        <v>289</v>
      </c>
      <c r="I70" s="2">
        <v>1.0893704929466901</v>
      </c>
      <c r="J70" s="2">
        <f t="shared" si="4"/>
        <v>3.1637596637899001E-3</v>
      </c>
      <c r="K70" s="2">
        <f t="shared" si="5"/>
        <v>3.1637596637899001E-3</v>
      </c>
      <c r="L70" s="2"/>
    </row>
    <row r="71" spans="2:12" x14ac:dyDescent="0.25">
      <c r="F71" s="2"/>
      <c r="I71" s="2"/>
      <c r="J71" s="17"/>
      <c r="L71" s="2"/>
    </row>
    <row r="72" spans="2:12" x14ac:dyDescent="0.25">
      <c r="F72" s="2"/>
      <c r="I72" s="2"/>
      <c r="J72" s="17"/>
      <c r="L72" s="2"/>
    </row>
    <row r="73" spans="2:12" x14ac:dyDescent="0.25">
      <c r="F73" s="2"/>
      <c r="I73" s="2"/>
      <c r="J73" s="17"/>
      <c r="L73" s="2"/>
    </row>
    <row r="74" spans="2:12" x14ac:dyDescent="0.25">
      <c r="F74" s="2"/>
      <c r="I74" s="2"/>
      <c r="J74" s="17"/>
      <c r="L74" s="2"/>
    </row>
    <row r="75" spans="2:12" x14ac:dyDescent="0.25">
      <c r="L75" s="2"/>
    </row>
  </sheetData>
  <sortState ref="B5:K70">
    <sortCondition descending="1" ref="K5:K70"/>
  </sortState>
  <mergeCells count="2"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="85" zoomScaleNormal="100" workbookViewId="0"/>
  </sheetViews>
  <sheetFormatPr defaultRowHeight="15" x14ac:dyDescent="0.25"/>
  <cols>
    <col min="2" max="2" width="13.42578125" customWidth="1"/>
    <col min="3" max="3" width="17.5703125" customWidth="1"/>
    <col min="9" max="9" width="11.5703125" customWidth="1"/>
    <col min="10" max="10" width="11.42578125" customWidth="1"/>
  </cols>
  <sheetData>
    <row r="1" spans="1:10" x14ac:dyDescent="0.25">
      <c r="A1" t="s">
        <v>94</v>
      </c>
    </row>
    <row r="3" spans="1:10" x14ac:dyDescent="0.25">
      <c r="B3" s="35" t="s">
        <v>89</v>
      </c>
      <c r="C3" s="35" t="s">
        <v>0</v>
      </c>
      <c r="D3" s="35" t="s">
        <v>1</v>
      </c>
      <c r="E3" s="35" t="s">
        <v>16</v>
      </c>
      <c r="F3" s="35" t="s">
        <v>17</v>
      </c>
      <c r="G3" s="35" t="s">
        <v>3</v>
      </c>
      <c r="H3" s="35" t="s">
        <v>4</v>
      </c>
      <c r="I3" s="35" t="s">
        <v>5</v>
      </c>
      <c r="J3" s="23"/>
    </row>
    <row r="4" spans="1:10" x14ac:dyDescent="0.25">
      <c r="B4" t="s">
        <v>14</v>
      </c>
      <c r="C4" t="s">
        <v>23</v>
      </c>
      <c r="D4">
        <v>4444</v>
      </c>
      <c r="E4" s="2">
        <v>0.2</v>
      </c>
      <c r="F4" s="2">
        <v>1.4999999999999999E-2</v>
      </c>
      <c r="G4" s="2">
        <v>0.1706</v>
      </c>
      <c r="H4" s="2">
        <v>0.22939999999999999</v>
      </c>
      <c r="I4" s="1">
        <v>1.5999999999999999E-37</v>
      </c>
      <c r="J4" s="24"/>
    </row>
    <row r="5" spans="1:10" x14ac:dyDescent="0.25">
      <c r="B5" t="s">
        <v>15</v>
      </c>
      <c r="C5" t="s">
        <v>23</v>
      </c>
      <c r="D5">
        <v>4444</v>
      </c>
      <c r="E5" s="2">
        <v>0.13</v>
      </c>
      <c r="F5" s="2">
        <v>1.4999999999999999E-2</v>
      </c>
      <c r="G5" s="2">
        <v>0.10059999999999999</v>
      </c>
      <c r="H5" s="2">
        <v>0.15939999999999999</v>
      </c>
      <c r="I5" s="1">
        <v>3.2999999999999998E-19</v>
      </c>
      <c r="J5" s="1"/>
    </row>
    <row r="6" spans="1:10" x14ac:dyDescent="0.25">
      <c r="B6" t="s">
        <v>20</v>
      </c>
      <c r="C6" t="s">
        <v>23</v>
      </c>
      <c r="D6">
        <v>4444</v>
      </c>
      <c r="E6" s="2">
        <v>-8.7999999999999995E-2</v>
      </c>
      <c r="F6" s="2">
        <v>1.4999999999999999E-2</v>
      </c>
      <c r="G6" s="2">
        <v>-0.1174</v>
      </c>
      <c r="H6" s="2">
        <v>-5.8599999999999999E-2</v>
      </c>
      <c r="I6" s="1">
        <v>4.3999999999999997E-9</v>
      </c>
      <c r="J6" s="1"/>
    </row>
    <row r="7" spans="1:10" x14ac:dyDescent="0.25">
      <c r="B7" t="s">
        <v>84</v>
      </c>
      <c r="C7" t="s">
        <v>23</v>
      </c>
      <c r="D7">
        <v>4444</v>
      </c>
      <c r="E7" s="2">
        <v>0.21</v>
      </c>
      <c r="F7" s="2">
        <v>1.4999999999999999E-2</v>
      </c>
      <c r="G7" s="2">
        <v>0.18060000000000001</v>
      </c>
      <c r="H7" s="2">
        <v>0.2394</v>
      </c>
      <c r="I7" s="1">
        <v>3.9999999999999999E-48</v>
      </c>
      <c r="J7" s="2"/>
    </row>
    <row r="8" spans="1:10" x14ac:dyDescent="0.25">
      <c r="B8" t="s">
        <v>25</v>
      </c>
      <c r="C8" t="s">
        <v>23</v>
      </c>
      <c r="D8">
        <v>4444</v>
      </c>
      <c r="E8" s="2">
        <v>0.11</v>
      </c>
      <c r="F8" s="2">
        <v>1.6E-2</v>
      </c>
      <c r="G8" s="2">
        <v>7.8640000000000002E-2</v>
      </c>
      <c r="H8" s="2">
        <v>0.14136000000000001</v>
      </c>
      <c r="I8" s="1">
        <v>9.1999999999999992E-13</v>
      </c>
      <c r="J8" s="1"/>
    </row>
    <row r="9" spans="1:10" x14ac:dyDescent="0.25">
      <c r="B9" t="s">
        <v>34</v>
      </c>
      <c r="C9" t="s">
        <v>23</v>
      </c>
      <c r="D9">
        <v>4444</v>
      </c>
      <c r="E9" s="2">
        <v>2.1999999999999999E-2</v>
      </c>
      <c r="F9" s="2">
        <v>1.4999999999999999E-2</v>
      </c>
      <c r="G9" s="2">
        <v>-7.4000000000000003E-3</v>
      </c>
      <c r="H9" s="2">
        <v>5.1400000000000001E-2</v>
      </c>
      <c r="I9">
        <v>0.13</v>
      </c>
      <c r="J9" s="1"/>
    </row>
    <row r="10" spans="1:10" x14ac:dyDescent="0.25">
      <c r="B10" t="s">
        <v>14</v>
      </c>
      <c r="C10" t="s">
        <v>30</v>
      </c>
      <c r="D10">
        <v>4423</v>
      </c>
      <c r="E10" s="2">
        <v>9.5000000000000001E-2</v>
      </c>
      <c r="F10" s="2">
        <v>1.6E-2</v>
      </c>
      <c r="G10" s="2">
        <v>6.3640000000000002E-2</v>
      </c>
      <c r="H10" s="2">
        <v>0.12636</v>
      </c>
      <c r="I10" s="1">
        <v>1.3999999999999999E-9</v>
      </c>
      <c r="J10" s="1"/>
    </row>
    <row r="11" spans="1:10" x14ac:dyDescent="0.25">
      <c r="B11" t="s">
        <v>15</v>
      </c>
      <c r="C11" t="s">
        <v>30</v>
      </c>
      <c r="D11">
        <v>4423</v>
      </c>
      <c r="E11" s="2">
        <v>0.16</v>
      </c>
      <c r="F11" s="2">
        <v>1.4999999999999999E-2</v>
      </c>
      <c r="G11" s="2">
        <v>0.13059999999999999</v>
      </c>
      <c r="H11" s="2">
        <v>0.18940000000000001</v>
      </c>
      <c r="I11" s="1">
        <v>1.4000000000000001E-26</v>
      </c>
      <c r="J11" s="1"/>
    </row>
    <row r="12" spans="1:10" x14ac:dyDescent="0.25">
      <c r="B12" t="s">
        <v>20</v>
      </c>
      <c r="C12" t="s">
        <v>30</v>
      </c>
      <c r="D12">
        <v>4423</v>
      </c>
      <c r="E12" s="2">
        <v>-5.8999999999999997E-2</v>
      </c>
      <c r="F12" s="2">
        <v>1.4999999999999999E-2</v>
      </c>
      <c r="G12" s="2">
        <v>-8.8400000000000006E-2</v>
      </c>
      <c r="H12" s="2">
        <v>-2.9600000000000001E-2</v>
      </c>
      <c r="I12" s="1">
        <v>8.5000000000000006E-5</v>
      </c>
      <c r="J12" s="1"/>
    </row>
    <row r="13" spans="1:10" x14ac:dyDescent="0.25">
      <c r="B13" t="s">
        <v>84</v>
      </c>
      <c r="C13" t="s">
        <v>30</v>
      </c>
      <c r="D13">
        <v>4423</v>
      </c>
      <c r="E13" s="2">
        <v>0.1</v>
      </c>
      <c r="F13" s="2">
        <v>1.4999999999999999E-2</v>
      </c>
      <c r="G13" s="2">
        <v>7.0599999999999996E-2</v>
      </c>
      <c r="H13" s="2">
        <v>0.12939999999999999</v>
      </c>
      <c r="I13" s="1">
        <v>1.7999999999999999E-11</v>
      </c>
      <c r="J13" s="1"/>
    </row>
    <row r="14" spans="1:10" x14ac:dyDescent="0.25">
      <c r="B14" t="s">
        <v>25</v>
      </c>
      <c r="C14" t="s">
        <v>30</v>
      </c>
      <c r="D14">
        <v>4423</v>
      </c>
      <c r="E14" s="2">
        <v>7.1999999999999995E-2</v>
      </c>
      <c r="F14" s="2">
        <v>1.6E-2</v>
      </c>
      <c r="G14" s="2">
        <v>4.0640000000000003E-2</v>
      </c>
      <c r="H14" s="2">
        <v>0.10335999999999999</v>
      </c>
      <c r="I14" s="1">
        <v>6.3999999999999997E-6</v>
      </c>
      <c r="J14" s="1"/>
    </row>
    <row r="15" spans="1:10" x14ac:dyDescent="0.25">
      <c r="B15" t="s">
        <v>34</v>
      </c>
      <c r="C15" t="s">
        <v>30</v>
      </c>
      <c r="D15">
        <v>4423</v>
      </c>
      <c r="E15" s="2">
        <v>6.0999999999999999E-2</v>
      </c>
      <c r="F15" s="2">
        <v>1.4999999999999999E-2</v>
      </c>
      <c r="G15" s="2">
        <v>3.1600000000000003E-2</v>
      </c>
      <c r="H15" s="2">
        <v>9.0399999999999994E-2</v>
      </c>
      <c r="I15" s="1">
        <v>4.1999999999999998E-5</v>
      </c>
      <c r="J15" s="1"/>
    </row>
    <row r="16" spans="1:10" x14ac:dyDescent="0.25">
      <c r="B16" t="s">
        <v>14</v>
      </c>
      <c r="C16" t="s">
        <v>26</v>
      </c>
      <c r="D16">
        <v>4427</v>
      </c>
      <c r="E16" s="2">
        <v>0.14000000000000001</v>
      </c>
      <c r="F16" s="2">
        <v>1.4999999999999999E-2</v>
      </c>
      <c r="G16" s="2">
        <v>0.1106</v>
      </c>
      <c r="H16" s="2">
        <v>0.1694</v>
      </c>
      <c r="I16" s="1">
        <v>2.4999999999999999E-20</v>
      </c>
      <c r="J16" s="2"/>
    </row>
    <row r="17" spans="2:10" x14ac:dyDescent="0.25">
      <c r="B17" t="s">
        <v>15</v>
      </c>
      <c r="C17" t="s">
        <v>26</v>
      </c>
      <c r="D17">
        <v>4427</v>
      </c>
      <c r="E17" s="2">
        <v>0.04</v>
      </c>
      <c r="F17" s="2">
        <v>1.4999999999999999E-2</v>
      </c>
      <c r="G17" s="2">
        <v>1.06E-2</v>
      </c>
      <c r="H17" s="2">
        <v>6.9400000000000003E-2</v>
      </c>
      <c r="I17" s="7">
        <v>7.4000000000000003E-3</v>
      </c>
      <c r="J17" s="1"/>
    </row>
    <row r="18" spans="2:10" x14ac:dyDescent="0.25">
      <c r="B18" t="s">
        <v>20</v>
      </c>
      <c r="C18" t="s">
        <v>26</v>
      </c>
      <c r="D18">
        <v>4427</v>
      </c>
      <c r="E18" s="2">
        <v>-0.11</v>
      </c>
      <c r="F18" s="2">
        <v>1.4999999999999999E-2</v>
      </c>
      <c r="G18" s="2">
        <v>-0.1394</v>
      </c>
      <c r="H18" s="2">
        <v>-8.0600000000000005E-2</v>
      </c>
      <c r="I18" s="1">
        <v>3.2999999999999998E-14</v>
      </c>
      <c r="J18" s="2"/>
    </row>
    <row r="19" spans="2:10" x14ac:dyDescent="0.25">
      <c r="B19" t="s">
        <v>84</v>
      </c>
      <c r="C19" t="s">
        <v>26</v>
      </c>
      <c r="D19">
        <v>4427</v>
      </c>
      <c r="E19" s="2">
        <v>-3.3000000000000002E-2</v>
      </c>
      <c r="F19" s="2">
        <v>1.4999999999999999E-2</v>
      </c>
      <c r="G19" s="2">
        <v>-6.2399999999999997E-2</v>
      </c>
      <c r="H19" s="2">
        <v>-3.5999999999999999E-3</v>
      </c>
      <c r="I19">
        <v>2.5999999999999999E-2</v>
      </c>
      <c r="J19" s="2"/>
    </row>
    <row r="20" spans="2:10" x14ac:dyDescent="0.25">
      <c r="B20" t="s">
        <v>25</v>
      </c>
      <c r="C20" t="s">
        <v>26</v>
      </c>
      <c r="D20">
        <v>4427</v>
      </c>
      <c r="E20" s="2">
        <v>0.24</v>
      </c>
      <c r="F20" s="2">
        <v>1.4E-2</v>
      </c>
      <c r="G20" s="2">
        <v>0.21256</v>
      </c>
      <c r="H20" s="2">
        <v>0.26744000000000001</v>
      </c>
      <c r="I20" s="1">
        <v>2.8E-62</v>
      </c>
      <c r="J20" s="1"/>
    </row>
    <row r="21" spans="2:10" x14ac:dyDescent="0.25">
      <c r="B21" t="s">
        <v>34</v>
      </c>
      <c r="C21" t="s">
        <v>26</v>
      </c>
      <c r="D21">
        <v>4427</v>
      </c>
      <c r="E21" s="2">
        <v>3.9E-2</v>
      </c>
      <c r="F21" s="2">
        <v>1.4999999999999999E-2</v>
      </c>
      <c r="G21" s="2">
        <v>9.5999999999999992E-3</v>
      </c>
      <c r="H21" s="2">
        <v>6.8400000000000002E-2</v>
      </c>
      <c r="I21" s="7">
        <v>9.4999999999999998E-3</v>
      </c>
      <c r="J21" s="1"/>
    </row>
    <row r="22" spans="2:10" x14ac:dyDescent="0.25">
      <c r="B22" t="s">
        <v>14</v>
      </c>
      <c r="C22" t="s">
        <v>33</v>
      </c>
      <c r="D22">
        <v>4447</v>
      </c>
      <c r="E22" s="2">
        <v>5.0000000000000001E-3</v>
      </c>
      <c r="F22" s="2">
        <v>1.4999999999999999E-2</v>
      </c>
      <c r="G22" s="2">
        <v>-2.4400000000000002E-2</v>
      </c>
      <c r="H22" s="2">
        <v>3.44E-2</v>
      </c>
      <c r="I22">
        <v>0.74</v>
      </c>
      <c r="J22" s="1"/>
    </row>
    <row r="23" spans="2:10" x14ac:dyDescent="0.25">
      <c r="B23" t="s">
        <v>15</v>
      </c>
      <c r="C23" t="s">
        <v>33</v>
      </c>
      <c r="D23">
        <v>4447</v>
      </c>
      <c r="E23" s="2">
        <v>6.6000000000000003E-2</v>
      </c>
      <c r="F23" s="2">
        <v>1.4E-2</v>
      </c>
      <c r="G23" s="2">
        <v>3.8559999999999997E-2</v>
      </c>
      <c r="H23" s="2">
        <v>9.3439999999999995E-2</v>
      </c>
      <c r="I23" s="1">
        <v>4.3000000000000003E-6</v>
      </c>
      <c r="J23" s="20"/>
    </row>
    <row r="24" spans="2:10" x14ac:dyDescent="0.25">
      <c r="B24" t="s">
        <v>20</v>
      </c>
      <c r="C24" t="s">
        <v>33</v>
      </c>
      <c r="D24">
        <v>4447</v>
      </c>
      <c r="E24" s="2">
        <v>-1.4E-2</v>
      </c>
      <c r="F24" s="2">
        <v>1.4999999999999999E-2</v>
      </c>
      <c r="G24" s="2">
        <v>-4.3400000000000001E-2</v>
      </c>
      <c r="H24" s="2">
        <v>1.54E-2</v>
      </c>
      <c r="I24">
        <v>0.32</v>
      </c>
      <c r="J24" s="1"/>
    </row>
    <row r="25" spans="2:10" x14ac:dyDescent="0.25">
      <c r="B25" t="s">
        <v>84</v>
      </c>
      <c r="C25" t="s">
        <v>33</v>
      </c>
      <c r="D25">
        <v>4447</v>
      </c>
      <c r="E25" s="2">
        <v>1.2E-2</v>
      </c>
      <c r="F25" s="2">
        <v>1.4E-2</v>
      </c>
      <c r="G25" s="2">
        <v>-1.5440000000000001E-2</v>
      </c>
      <c r="H25" s="2">
        <v>3.9440000000000003E-2</v>
      </c>
      <c r="I25">
        <v>0.4</v>
      </c>
      <c r="J25" s="1"/>
    </row>
    <row r="26" spans="2:10" x14ac:dyDescent="0.25">
      <c r="B26" t="s">
        <v>25</v>
      </c>
      <c r="C26" t="s">
        <v>33</v>
      </c>
      <c r="D26">
        <v>4447</v>
      </c>
      <c r="E26" s="2">
        <v>3.5999999999999997E-2</v>
      </c>
      <c r="F26" s="2">
        <v>1.4999999999999999E-2</v>
      </c>
      <c r="G26" s="2">
        <v>6.6E-3</v>
      </c>
      <c r="H26" s="2">
        <v>6.54E-2</v>
      </c>
      <c r="I26">
        <v>1.7999999999999999E-2</v>
      </c>
      <c r="J26" s="1"/>
    </row>
    <row r="27" spans="2:10" x14ac:dyDescent="0.25">
      <c r="B27" t="s">
        <v>34</v>
      </c>
      <c r="C27" t="s">
        <v>33</v>
      </c>
      <c r="D27">
        <v>4447</v>
      </c>
      <c r="E27" s="2">
        <v>5.6000000000000001E-2</v>
      </c>
      <c r="F27" s="2">
        <v>1.4E-2</v>
      </c>
      <c r="G27" s="2">
        <v>2.8559999999999999E-2</v>
      </c>
      <c r="H27" s="2">
        <v>8.344E-2</v>
      </c>
      <c r="I27" s="1">
        <v>9.1000000000000003E-5</v>
      </c>
      <c r="J27" s="1"/>
    </row>
    <row r="28" spans="2:10" x14ac:dyDescent="0.25">
      <c r="B28" t="s">
        <v>14</v>
      </c>
      <c r="C28" t="s">
        <v>22</v>
      </c>
      <c r="D28">
        <v>3750</v>
      </c>
      <c r="E28" s="2">
        <v>-0.16</v>
      </c>
      <c r="F28" s="2">
        <v>1.4E-2</v>
      </c>
      <c r="G28" s="2">
        <v>-0.18744</v>
      </c>
      <c r="H28" s="2">
        <v>-0.13256000000000001</v>
      </c>
      <c r="I28" s="1">
        <v>1.7999999999999999E-29</v>
      </c>
      <c r="J28" s="1"/>
    </row>
    <row r="29" spans="2:10" x14ac:dyDescent="0.25">
      <c r="B29" t="s">
        <v>15</v>
      </c>
      <c r="C29" t="s">
        <v>22</v>
      </c>
      <c r="D29">
        <v>3750</v>
      </c>
      <c r="E29" s="2">
        <v>-5.5E-2</v>
      </c>
      <c r="F29" s="2">
        <v>1.2999999999999999E-2</v>
      </c>
      <c r="G29" s="2">
        <v>-8.0479999999999996E-2</v>
      </c>
      <c r="H29" s="2">
        <v>-2.9520000000000001E-2</v>
      </c>
      <c r="I29" s="1">
        <v>4.6E-5</v>
      </c>
      <c r="J29" s="1"/>
    </row>
    <row r="30" spans="2:10" x14ac:dyDescent="0.25">
      <c r="B30" t="s">
        <v>20</v>
      </c>
      <c r="C30" t="s">
        <v>22</v>
      </c>
      <c r="D30">
        <v>3750</v>
      </c>
      <c r="E30" s="2">
        <v>5.6000000000000001E-2</v>
      </c>
      <c r="F30" s="2">
        <v>1.4E-2</v>
      </c>
      <c r="G30" s="2">
        <v>2.8559999999999999E-2</v>
      </c>
      <c r="H30" s="2">
        <v>8.344E-2</v>
      </c>
      <c r="I30" s="1">
        <v>5.0000000000000002E-5</v>
      </c>
      <c r="J30" s="1"/>
    </row>
    <row r="31" spans="2:10" x14ac:dyDescent="0.25">
      <c r="B31" t="s">
        <v>84</v>
      </c>
      <c r="C31" t="s">
        <v>22</v>
      </c>
      <c r="D31">
        <v>3750</v>
      </c>
      <c r="E31" s="2">
        <v>-0.13</v>
      </c>
      <c r="F31" s="2">
        <v>1.4E-2</v>
      </c>
      <c r="G31" s="2">
        <v>-0.15744</v>
      </c>
      <c r="H31" s="2">
        <v>-0.10256</v>
      </c>
      <c r="I31" s="1">
        <v>4.2999999999999998E-21</v>
      </c>
      <c r="J31" s="1"/>
    </row>
    <row r="32" spans="2:10" x14ac:dyDescent="0.25">
      <c r="B32" t="s">
        <v>25</v>
      </c>
      <c r="C32" t="s">
        <v>22</v>
      </c>
      <c r="D32">
        <v>3750</v>
      </c>
      <c r="E32" s="2">
        <v>-0.03</v>
      </c>
      <c r="F32" s="2">
        <v>1.4999999999999999E-2</v>
      </c>
      <c r="G32" s="2">
        <v>-5.9400000000000001E-2</v>
      </c>
      <c r="H32" s="2">
        <v>-5.9999999999999995E-4</v>
      </c>
      <c r="I32">
        <v>3.9E-2</v>
      </c>
      <c r="J32" s="20"/>
    </row>
    <row r="33" spans="2:10" x14ac:dyDescent="0.25">
      <c r="B33" t="s">
        <v>34</v>
      </c>
      <c r="C33" t="s">
        <v>22</v>
      </c>
      <c r="D33">
        <v>3750</v>
      </c>
      <c r="E33" s="8">
        <v>4.1999999999999997E-3</v>
      </c>
      <c r="F33" s="2">
        <v>1.2999999999999999E-2</v>
      </c>
      <c r="G33" s="2">
        <v>-2.128E-2</v>
      </c>
      <c r="H33" s="2">
        <v>2.9680000000000002E-2</v>
      </c>
      <c r="I33">
        <v>0.76</v>
      </c>
      <c r="J33" s="1"/>
    </row>
    <row r="34" spans="2:10" x14ac:dyDescent="0.25">
      <c r="B34" t="s">
        <v>14</v>
      </c>
      <c r="C34" t="s">
        <v>19</v>
      </c>
      <c r="D34">
        <v>3776</v>
      </c>
      <c r="E34" s="2">
        <v>-0.16</v>
      </c>
      <c r="F34" s="2">
        <v>1.0999999999999999E-2</v>
      </c>
      <c r="G34" s="2">
        <v>-0.18156</v>
      </c>
      <c r="H34" s="2">
        <v>-0.13844000000000001</v>
      </c>
      <c r="I34" s="1">
        <v>1.1E-42</v>
      </c>
      <c r="J34" s="1"/>
    </row>
    <row r="35" spans="2:10" x14ac:dyDescent="0.25">
      <c r="B35" t="s">
        <v>15</v>
      </c>
      <c r="C35" t="s">
        <v>19</v>
      </c>
      <c r="D35">
        <v>3776</v>
      </c>
      <c r="E35" s="2">
        <v>-6.6000000000000003E-2</v>
      </c>
      <c r="F35" s="2">
        <v>1.0999999999999999E-2</v>
      </c>
      <c r="G35" s="2">
        <v>-8.7559999999999999E-2</v>
      </c>
      <c r="H35" s="2">
        <v>-4.444E-2</v>
      </c>
      <c r="I35" s="1">
        <v>1.5E-9</v>
      </c>
      <c r="J35" s="1"/>
    </row>
    <row r="36" spans="2:10" x14ac:dyDescent="0.25">
      <c r="B36" t="s">
        <v>20</v>
      </c>
      <c r="C36" t="s">
        <v>19</v>
      </c>
      <c r="D36">
        <v>3776</v>
      </c>
      <c r="E36" s="2">
        <v>5.1999999999999998E-2</v>
      </c>
      <c r="F36" s="2">
        <v>1.0999999999999999E-2</v>
      </c>
      <c r="G36" s="2">
        <v>3.0439999999999998E-2</v>
      </c>
      <c r="H36" s="2">
        <v>7.356E-2</v>
      </c>
      <c r="I36" s="1">
        <v>3.8999999999999999E-6</v>
      </c>
      <c r="J36" s="20"/>
    </row>
    <row r="37" spans="2:10" x14ac:dyDescent="0.25">
      <c r="B37" t="s">
        <v>84</v>
      </c>
      <c r="C37" t="s">
        <v>19</v>
      </c>
      <c r="D37">
        <v>3776</v>
      </c>
      <c r="E37" s="2">
        <v>-0.12</v>
      </c>
      <c r="F37" s="2">
        <v>1.0999999999999999E-2</v>
      </c>
      <c r="G37" s="2">
        <v>-0.14155999999999999</v>
      </c>
      <c r="H37" s="2">
        <v>-9.844E-2</v>
      </c>
      <c r="I37" s="1">
        <v>7.7999999999999995E-29</v>
      </c>
      <c r="J37" s="2"/>
    </row>
    <row r="38" spans="2:10" x14ac:dyDescent="0.25">
      <c r="B38" t="s">
        <v>25</v>
      </c>
      <c r="C38" t="s">
        <v>19</v>
      </c>
      <c r="D38">
        <v>3776</v>
      </c>
      <c r="E38" s="2">
        <v>-2.5000000000000001E-2</v>
      </c>
      <c r="F38" s="2">
        <v>1.2E-2</v>
      </c>
      <c r="G38" s="2">
        <v>-4.8520000000000001E-2</v>
      </c>
      <c r="H38" s="2">
        <v>-1.48E-3</v>
      </c>
      <c r="I38">
        <v>3.3000000000000002E-2</v>
      </c>
      <c r="J38" s="1"/>
    </row>
    <row r="39" spans="2:10" x14ac:dyDescent="0.25">
      <c r="B39" t="s">
        <v>34</v>
      </c>
      <c r="C39" t="s">
        <v>19</v>
      </c>
      <c r="D39">
        <v>3776</v>
      </c>
      <c r="E39" s="8">
        <v>7.2999999999999996E-4</v>
      </c>
      <c r="F39" s="2">
        <v>1.0999999999999999E-2</v>
      </c>
      <c r="G39" s="2">
        <v>-2.0830000000000001E-2</v>
      </c>
      <c r="H39" s="2">
        <v>2.2290000000000001E-2</v>
      </c>
      <c r="I39">
        <v>0.95</v>
      </c>
      <c r="J39" s="1"/>
    </row>
    <row r="40" spans="2:10" x14ac:dyDescent="0.25">
      <c r="B40" t="s">
        <v>14</v>
      </c>
      <c r="C40" t="s">
        <v>32</v>
      </c>
      <c r="D40">
        <v>3775</v>
      </c>
      <c r="E40" s="2">
        <v>-0.12</v>
      </c>
      <c r="F40" s="2">
        <v>1.2E-2</v>
      </c>
      <c r="G40" s="2">
        <v>-0.14352000000000001</v>
      </c>
      <c r="H40" s="2">
        <v>-9.6479999999999996E-2</v>
      </c>
      <c r="I40" s="1">
        <v>1.1E-22</v>
      </c>
      <c r="J40" s="1"/>
    </row>
    <row r="41" spans="2:10" x14ac:dyDescent="0.25">
      <c r="B41" t="s">
        <v>15</v>
      </c>
      <c r="C41" t="s">
        <v>32</v>
      </c>
      <c r="D41">
        <v>3775</v>
      </c>
      <c r="E41" s="2">
        <v>-5.8999999999999997E-2</v>
      </c>
      <c r="F41" s="2">
        <v>1.0999999999999999E-2</v>
      </c>
      <c r="G41" s="2">
        <v>-8.0560000000000007E-2</v>
      </c>
      <c r="H41" s="2">
        <v>-3.7440000000000001E-2</v>
      </c>
      <c r="I41" s="1">
        <v>6.4000000000000004E-8</v>
      </c>
      <c r="J41" s="1"/>
    </row>
    <row r="42" spans="2:10" x14ac:dyDescent="0.25">
      <c r="B42" t="s">
        <v>20</v>
      </c>
      <c r="C42" t="s">
        <v>32</v>
      </c>
      <c r="D42">
        <v>3775</v>
      </c>
      <c r="E42" s="2">
        <v>3.2000000000000001E-2</v>
      </c>
      <c r="F42" s="2">
        <v>1.0999999999999999E-2</v>
      </c>
      <c r="G42" s="2">
        <v>1.044E-2</v>
      </c>
      <c r="H42" s="2">
        <v>5.3560000000000003E-2</v>
      </c>
      <c r="I42" s="7">
        <v>5.3E-3</v>
      </c>
      <c r="J42" s="2"/>
    </row>
    <row r="43" spans="2:10" x14ac:dyDescent="0.25">
      <c r="B43" t="s">
        <v>84</v>
      </c>
      <c r="C43" t="s">
        <v>32</v>
      </c>
      <c r="D43">
        <v>3775</v>
      </c>
      <c r="E43" s="2">
        <v>-8.6999999999999994E-2</v>
      </c>
      <c r="F43" s="2">
        <v>1.0999999999999999E-2</v>
      </c>
      <c r="G43" s="2">
        <v>-0.10856</v>
      </c>
      <c r="H43" s="2">
        <v>-6.5439999999999998E-2</v>
      </c>
      <c r="I43" s="1">
        <v>5.6000000000000003E-15</v>
      </c>
      <c r="J43" s="1"/>
    </row>
    <row r="44" spans="2:10" x14ac:dyDescent="0.25">
      <c r="B44" t="s">
        <v>25</v>
      </c>
      <c r="C44" t="s">
        <v>32</v>
      </c>
      <c r="D44">
        <v>3775</v>
      </c>
      <c r="E44" s="2">
        <v>-1.9E-2</v>
      </c>
      <c r="F44" s="2">
        <v>1.2E-2</v>
      </c>
      <c r="G44" s="2">
        <v>-4.2520000000000002E-2</v>
      </c>
      <c r="H44" s="2">
        <v>4.5199999999999997E-3</v>
      </c>
      <c r="I44">
        <v>0.11</v>
      </c>
      <c r="J44" s="1"/>
    </row>
    <row r="45" spans="2:10" x14ac:dyDescent="0.25">
      <c r="B45" t="s">
        <v>34</v>
      </c>
      <c r="C45" t="s">
        <v>32</v>
      </c>
      <c r="D45">
        <v>3775</v>
      </c>
      <c r="E45" s="8">
        <v>1.3999999999999999E-4</v>
      </c>
      <c r="F45" s="2">
        <v>1.0999999999999999E-2</v>
      </c>
      <c r="G45" s="2">
        <v>-2.1420000000000002E-2</v>
      </c>
      <c r="H45" s="2">
        <v>2.1700000000000001E-2</v>
      </c>
      <c r="I45">
        <v>0.99</v>
      </c>
      <c r="J45" s="21"/>
    </row>
    <row r="46" spans="2:10" x14ac:dyDescent="0.25">
      <c r="B46" t="s">
        <v>14</v>
      </c>
      <c r="C46" t="s">
        <v>28</v>
      </c>
      <c r="D46">
        <v>4291</v>
      </c>
      <c r="E46" s="2">
        <v>-0.22</v>
      </c>
      <c r="F46" s="2">
        <v>1.6E-2</v>
      </c>
      <c r="G46" s="2">
        <v>-0.25135999999999997</v>
      </c>
      <c r="H46" s="2">
        <v>-0.18864</v>
      </c>
      <c r="I46" s="1">
        <v>6.0999999999999999E-42</v>
      </c>
      <c r="J46" s="1"/>
    </row>
    <row r="47" spans="2:10" x14ac:dyDescent="0.25">
      <c r="B47" t="s">
        <v>15</v>
      </c>
      <c r="C47" t="s">
        <v>28</v>
      </c>
      <c r="D47">
        <v>4291</v>
      </c>
      <c r="E47" s="2">
        <v>-9.2999999999999999E-2</v>
      </c>
      <c r="F47" s="2">
        <v>1.4999999999999999E-2</v>
      </c>
      <c r="G47" s="2">
        <v>-0.12239999999999999</v>
      </c>
      <c r="H47" s="2">
        <v>-6.3600000000000004E-2</v>
      </c>
      <c r="I47" s="1">
        <v>1.0999999999999999E-9</v>
      </c>
      <c r="J47" s="1"/>
    </row>
    <row r="48" spans="2:10" x14ac:dyDescent="0.25">
      <c r="B48" t="s">
        <v>20</v>
      </c>
      <c r="C48" t="s">
        <v>28</v>
      </c>
      <c r="D48">
        <v>4291</v>
      </c>
      <c r="E48" s="2">
        <v>0.12</v>
      </c>
      <c r="F48" s="2">
        <v>1.4999999999999999E-2</v>
      </c>
      <c r="G48" s="2">
        <v>9.06E-2</v>
      </c>
      <c r="H48" s="2">
        <v>0.14940000000000001</v>
      </c>
      <c r="I48" s="1">
        <v>3.5999999999999998E-14</v>
      </c>
      <c r="J48" s="2"/>
    </row>
    <row r="49" spans="2:10" x14ac:dyDescent="0.25">
      <c r="B49" t="s">
        <v>84</v>
      </c>
      <c r="C49" t="s">
        <v>28</v>
      </c>
      <c r="D49">
        <v>4291</v>
      </c>
      <c r="E49" s="2">
        <v>-0.19</v>
      </c>
      <c r="F49" s="2">
        <v>1.4999999999999999E-2</v>
      </c>
      <c r="G49" s="2">
        <v>-0.21940000000000001</v>
      </c>
      <c r="H49" s="2">
        <v>-0.16059999999999999</v>
      </c>
      <c r="I49" s="1">
        <v>2.0999999999999999E-36</v>
      </c>
      <c r="J49" s="20"/>
    </row>
    <row r="50" spans="2:10" x14ac:dyDescent="0.25">
      <c r="B50" t="s">
        <v>25</v>
      </c>
      <c r="C50" t="s">
        <v>28</v>
      </c>
      <c r="D50">
        <v>4291</v>
      </c>
      <c r="E50" s="2">
        <v>-6.5000000000000002E-2</v>
      </c>
      <c r="F50" s="2">
        <v>1.6E-2</v>
      </c>
      <c r="G50" s="2">
        <v>-9.6360000000000001E-2</v>
      </c>
      <c r="H50" s="2">
        <v>-3.3640000000000003E-2</v>
      </c>
      <c r="I50" s="1">
        <v>6.7999999999999999E-5</v>
      </c>
      <c r="J50" s="20"/>
    </row>
    <row r="51" spans="2:10" x14ac:dyDescent="0.25">
      <c r="B51" t="s">
        <v>34</v>
      </c>
      <c r="C51" t="s">
        <v>28</v>
      </c>
      <c r="D51">
        <v>4291</v>
      </c>
      <c r="E51" s="2">
        <v>3.5000000000000003E-2</v>
      </c>
      <c r="F51" s="2">
        <v>1.4999999999999999E-2</v>
      </c>
      <c r="G51" s="2">
        <v>5.5999999999999999E-3</v>
      </c>
      <c r="H51" s="2">
        <v>6.4399999999999999E-2</v>
      </c>
      <c r="I51">
        <v>2.4E-2</v>
      </c>
      <c r="J51" s="1"/>
    </row>
    <row r="52" spans="2:10" x14ac:dyDescent="0.25">
      <c r="B52" t="s">
        <v>14</v>
      </c>
      <c r="C52" t="s">
        <v>27</v>
      </c>
      <c r="D52">
        <v>4324</v>
      </c>
      <c r="E52" s="2">
        <v>-0.19</v>
      </c>
      <c r="F52" s="2">
        <v>1.4999999999999999E-2</v>
      </c>
      <c r="G52" s="2">
        <v>-0.21940000000000001</v>
      </c>
      <c r="H52" s="2">
        <v>-0.16059999999999999</v>
      </c>
      <c r="I52" s="1">
        <v>5.8999999999999996E-37</v>
      </c>
      <c r="J52" s="2"/>
    </row>
    <row r="53" spans="2:10" x14ac:dyDescent="0.25">
      <c r="B53" t="s">
        <v>15</v>
      </c>
      <c r="C53" t="s">
        <v>27</v>
      </c>
      <c r="D53">
        <v>4324</v>
      </c>
      <c r="E53" s="2">
        <v>-7.9000000000000001E-2</v>
      </c>
      <c r="F53" s="2">
        <v>1.4E-2</v>
      </c>
      <c r="G53" s="2">
        <v>-0.10644000000000001</v>
      </c>
      <c r="H53" s="2">
        <v>-5.1560000000000002E-2</v>
      </c>
      <c r="I53" s="1">
        <v>3.8999999999999998E-8</v>
      </c>
      <c r="J53" s="1"/>
    </row>
    <row r="54" spans="2:10" x14ac:dyDescent="0.25">
      <c r="B54" t="s">
        <v>20</v>
      </c>
      <c r="C54" t="s">
        <v>27</v>
      </c>
      <c r="D54">
        <v>4324</v>
      </c>
      <c r="E54" s="2">
        <v>0.1</v>
      </c>
      <c r="F54" s="2">
        <v>1.4999999999999999E-2</v>
      </c>
      <c r="G54" s="2">
        <v>7.0599999999999996E-2</v>
      </c>
      <c r="H54" s="2">
        <v>0.12939999999999999</v>
      </c>
      <c r="I54" s="1">
        <v>3.6E-12</v>
      </c>
      <c r="J54" s="2"/>
    </row>
    <row r="55" spans="2:10" x14ac:dyDescent="0.25">
      <c r="B55" t="s">
        <v>84</v>
      </c>
      <c r="C55" t="s">
        <v>27</v>
      </c>
      <c r="D55">
        <v>4324</v>
      </c>
      <c r="E55" s="2">
        <v>-0.17</v>
      </c>
      <c r="F55" s="2">
        <v>1.4E-2</v>
      </c>
      <c r="G55" s="2">
        <v>-0.19744</v>
      </c>
      <c r="H55" s="2">
        <v>-0.14255999999999999</v>
      </c>
      <c r="I55" s="1">
        <v>8.3999999999999996E-31</v>
      </c>
      <c r="J55" s="2"/>
    </row>
    <row r="56" spans="2:10" x14ac:dyDescent="0.25">
      <c r="B56" t="s">
        <v>25</v>
      </c>
      <c r="C56" t="s">
        <v>27</v>
      </c>
      <c r="D56">
        <v>4324</v>
      </c>
      <c r="E56" s="2">
        <v>-5.2999999999999999E-2</v>
      </c>
      <c r="F56" s="2">
        <v>1.6E-2</v>
      </c>
      <c r="G56" s="2">
        <v>-8.4360000000000004E-2</v>
      </c>
      <c r="H56" s="2">
        <v>-2.164E-2</v>
      </c>
      <c r="I56" s="7">
        <v>7.1000000000000002E-4</v>
      </c>
      <c r="J56" s="1"/>
    </row>
    <row r="57" spans="2:10" x14ac:dyDescent="0.25">
      <c r="B57" t="s">
        <v>34</v>
      </c>
      <c r="C57" t="s">
        <v>27</v>
      </c>
      <c r="D57">
        <v>4324</v>
      </c>
      <c r="E57" s="2">
        <v>2.1999999999999999E-2</v>
      </c>
      <c r="F57" s="2">
        <v>1.4E-2</v>
      </c>
      <c r="G57" s="2">
        <v>-5.4400000000000004E-3</v>
      </c>
      <c r="H57" s="2">
        <v>4.9439999999999998E-2</v>
      </c>
      <c r="I57">
        <v>0.14000000000000001</v>
      </c>
      <c r="J57" s="1"/>
    </row>
    <row r="58" spans="2:10" x14ac:dyDescent="0.25">
      <c r="B58" t="s">
        <v>14</v>
      </c>
      <c r="C58" t="s">
        <v>35</v>
      </c>
      <c r="D58">
        <v>4297</v>
      </c>
      <c r="E58" s="2">
        <v>7.0000000000000007E-2</v>
      </c>
      <c r="F58" s="2">
        <v>1.4999999999999999E-2</v>
      </c>
      <c r="G58" s="2">
        <v>4.0599999999999997E-2</v>
      </c>
      <c r="H58" s="2">
        <v>9.9400000000000002E-2</v>
      </c>
      <c r="I58" s="1">
        <v>6.2999999999999998E-6</v>
      </c>
      <c r="J58" s="1"/>
    </row>
    <row r="59" spans="2:10" x14ac:dyDescent="0.25">
      <c r="B59" t="s">
        <v>15</v>
      </c>
      <c r="C59" t="s">
        <v>35</v>
      </c>
      <c r="D59">
        <v>4297</v>
      </c>
      <c r="E59" s="2">
        <v>7.1999999999999995E-2</v>
      </c>
      <c r="F59" s="2">
        <v>1.4999999999999999E-2</v>
      </c>
      <c r="G59" s="2">
        <v>4.2599999999999999E-2</v>
      </c>
      <c r="H59" s="2">
        <v>0.1014</v>
      </c>
      <c r="I59" s="1">
        <v>8.8000000000000004E-7</v>
      </c>
      <c r="J59" s="20"/>
    </row>
    <row r="60" spans="2:10" x14ac:dyDescent="0.25">
      <c r="B60" t="s">
        <v>20</v>
      </c>
      <c r="C60" t="s">
        <v>35</v>
      </c>
      <c r="D60">
        <v>4297</v>
      </c>
      <c r="E60" s="2">
        <v>-2.3E-2</v>
      </c>
      <c r="F60" s="2">
        <v>1.4999999999999999E-2</v>
      </c>
      <c r="G60" s="2">
        <v>-5.2400000000000002E-2</v>
      </c>
      <c r="H60" s="2">
        <v>6.4000000000000003E-3</v>
      </c>
      <c r="I60">
        <v>0.12</v>
      </c>
      <c r="J60" s="2"/>
    </row>
    <row r="61" spans="2:10" x14ac:dyDescent="0.25">
      <c r="B61" t="s">
        <v>84</v>
      </c>
      <c r="C61" t="s">
        <v>35</v>
      </c>
      <c r="D61">
        <v>4297</v>
      </c>
      <c r="E61" s="2">
        <v>5.3999999999999999E-2</v>
      </c>
      <c r="F61" s="2">
        <v>1.4999999999999999E-2</v>
      </c>
      <c r="G61" s="2">
        <v>2.46E-2</v>
      </c>
      <c r="H61" s="2">
        <v>8.3400000000000002E-2</v>
      </c>
      <c r="I61" s="7">
        <v>2.7E-4</v>
      </c>
      <c r="J61" s="1"/>
    </row>
    <row r="62" spans="2:10" x14ac:dyDescent="0.25">
      <c r="B62" t="s">
        <v>25</v>
      </c>
      <c r="C62" t="s">
        <v>35</v>
      </c>
      <c r="D62">
        <v>4297</v>
      </c>
      <c r="E62" s="2">
        <v>5.6000000000000001E-2</v>
      </c>
      <c r="F62" s="2">
        <v>1.6E-2</v>
      </c>
      <c r="G62" s="2">
        <v>2.4639999999999999E-2</v>
      </c>
      <c r="H62" s="2">
        <v>8.7359999999999993E-2</v>
      </c>
      <c r="I62" s="22">
        <v>3.8999999999999999E-4</v>
      </c>
      <c r="J62" s="1"/>
    </row>
    <row r="63" spans="2:10" x14ac:dyDescent="0.25">
      <c r="B63" t="s">
        <v>34</v>
      </c>
      <c r="C63" t="s">
        <v>35</v>
      </c>
      <c r="D63">
        <v>4297</v>
      </c>
      <c r="E63" s="2">
        <v>2.4E-2</v>
      </c>
      <c r="F63" s="2">
        <v>1.4999999999999999E-2</v>
      </c>
      <c r="G63" s="2">
        <v>-5.4000000000000003E-3</v>
      </c>
      <c r="H63" s="2">
        <v>5.3400000000000003E-2</v>
      </c>
      <c r="I63">
        <v>0.11</v>
      </c>
      <c r="J63" s="1"/>
    </row>
    <row r="64" spans="2:10" x14ac:dyDescent="0.25">
      <c r="B64" t="s">
        <v>14</v>
      </c>
      <c r="C64" t="s">
        <v>29</v>
      </c>
      <c r="D64">
        <v>4396</v>
      </c>
      <c r="E64" s="2">
        <v>-0.14000000000000001</v>
      </c>
      <c r="F64" s="2">
        <v>1.4E-2</v>
      </c>
      <c r="G64" s="2">
        <v>-0.16744000000000001</v>
      </c>
      <c r="H64" s="2">
        <v>-0.11255999999999999</v>
      </c>
      <c r="I64" s="1">
        <v>1.4000000000000001E-20</v>
      </c>
      <c r="J64" s="1"/>
    </row>
    <row r="65" spans="2:10" x14ac:dyDescent="0.25">
      <c r="B65" t="s">
        <v>15</v>
      </c>
      <c r="C65" t="s">
        <v>29</v>
      </c>
      <c r="D65">
        <v>4396</v>
      </c>
      <c r="E65" s="2">
        <v>-6.9000000000000006E-2</v>
      </c>
      <c r="F65" s="2">
        <v>1.4E-2</v>
      </c>
      <c r="G65" s="2">
        <v>-9.6439999999999998E-2</v>
      </c>
      <c r="H65" s="2">
        <v>-4.156E-2</v>
      </c>
      <c r="I65" s="1">
        <v>5.3000000000000001E-7</v>
      </c>
      <c r="J65" s="1"/>
    </row>
    <row r="66" spans="2:10" x14ac:dyDescent="0.25">
      <c r="B66" t="s">
        <v>20</v>
      </c>
      <c r="C66" t="s">
        <v>29</v>
      </c>
      <c r="D66">
        <v>4396</v>
      </c>
      <c r="E66" s="2">
        <v>3.3000000000000002E-2</v>
      </c>
      <c r="F66" s="2">
        <v>1.4E-2</v>
      </c>
      <c r="G66" s="2">
        <v>5.5599999999999998E-3</v>
      </c>
      <c r="H66" s="2">
        <v>6.0440000000000001E-2</v>
      </c>
      <c r="I66">
        <v>0.02</v>
      </c>
      <c r="J66" s="21"/>
    </row>
    <row r="67" spans="2:10" x14ac:dyDescent="0.25">
      <c r="B67" t="s">
        <v>84</v>
      </c>
      <c r="C67" t="s">
        <v>29</v>
      </c>
      <c r="D67">
        <v>4396</v>
      </c>
      <c r="E67" s="2">
        <v>-0.14000000000000001</v>
      </c>
      <c r="F67" s="2">
        <v>1.4E-2</v>
      </c>
      <c r="G67" s="2">
        <v>-0.16744000000000001</v>
      </c>
      <c r="H67" s="2">
        <v>-0.11255999999999999</v>
      </c>
      <c r="I67" s="1">
        <v>2.7999999999999997E-23</v>
      </c>
      <c r="J67" s="1"/>
    </row>
    <row r="68" spans="2:10" x14ac:dyDescent="0.25">
      <c r="B68" t="s">
        <v>25</v>
      </c>
      <c r="C68" t="s">
        <v>29</v>
      </c>
      <c r="D68">
        <v>4396</v>
      </c>
      <c r="E68" s="8">
        <v>-2.0999999999999999E-3</v>
      </c>
      <c r="F68" s="2">
        <v>1.4999999999999999E-2</v>
      </c>
      <c r="G68" s="2">
        <v>-3.15E-2</v>
      </c>
      <c r="H68" s="2">
        <v>2.7300000000000001E-2</v>
      </c>
      <c r="I68">
        <v>0.89</v>
      </c>
      <c r="J68" s="1"/>
    </row>
    <row r="69" spans="2:10" x14ac:dyDescent="0.25">
      <c r="B69" t="s">
        <v>34</v>
      </c>
      <c r="C69" t="s">
        <v>29</v>
      </c>
      <c r="D69">
        <v>4396</v>
      </c>
      <c r="E69" s="2">
        <v>-1.4999999999999999E-2</v>
      </c>
      <c r="F69" s="2">
        <v>1.4E-2</v>
      </c>
      <c r="G69" s="2">
        <v>-4.2439999999999999E-2</v>
      </c>
      <c r="H69" s="2">
        <v>1.244E-2</v>
      </c>
      <c r="I69">
        <v>0.28999999999999998</v>
      </c>
      <c r="J69" s="1"/>
    </row>
    <row r="70" spans="2:10" x14ac:dyDescent="0.25">
      <c r="B70" t="s">
        <v>14</v>
      </c>
      <c r="C70" t="s">
        <v>31</v>
      </c>
      <c r="D70">
        <v>4426</v>
      </c>
      <c r="E70" s="2">
        <v>8.4000000000000005E-2</v>
      </c>
      <c r="F70" s="2">
        <v>1.4999999999999999E-2</v>
      </c>
      <c r="G70" s="2">
        <v>5.4600000000000003E-2</v>
      </c>
      <c r="H70" s="2">
        <v>0.1134</v>
      </c>
      <c r="I70" s="1">
        <v>5.7000000000000001E-8</v>
      </c>
      <c r="J70" s="2"/>
    </row>
    <row r="71" spans="2:10" x14ac:dyDescent="0.25">
      <c r="B71" t="s">
        <v>15</v>
      </c>
      <c r="C71" t="s">
        <v>31</v>
      </c>
      <c r="D71">
        <v>4426</v>
      </c>
      <c r="E71" s="2">
        <v>3.6999999999999998E-2</v>
      </c>
      <c r="F71" s="2">
        <v>1.4999999999999999E-2</v>
      </c>
      <c r="G71" s="2">
        <v>7.6E-3</v>
      </c>
      <c r="H71" s="2">
        <v>6.6400000000000001E-2</v>
      </c>
      <c r="I71">
        <v>1.2999999999999999E-2</v>
      </c>
      <c r="J71" s="1"/>
    </row>
    <row r="72" spans="2:10" x14ac:dyDescent="0.25">
      <c r="B72" t="s">
        <v>20</v>
      </c>
      <c r="C72" t="s">
        <v>31</v>
      </c>
      <c r="D72">
        <v>4426</v>
      </c>
      <c r="E72" s="2">
        <v>-0.04</v>
      </c>
      <c r="F72" s="2">
        <v>1.4999999999999999E-2</v>
      </c>
      <c r="G72" s="2">
        <v>-6.9400000000000003E-2</v>
      </c>
      <c r="H72" s="2">
        <v>-1.06E-2</v>
      </c>
      <c r="I72" s="7">
        <v>7.1999999999999998E-3</v>
      </c>
      <c r="J72" s="2"/>
    </row>
    <row r="73" spans="2:10" x14ac:dyDescent="0.25">
      <c r="B73" t="s">
        <v>84</v>
      </c>
      <c r="C73" t="s">
        <v>31</v>
      </c>
      <c r="D73">
        <v>4426</v>
      </c>
      <c r="E73" s="2">
        <v>7.3999999999999996E-2</v>
      </c>
      <c r="F73" s="2">
        <v>1.4999999999999999E-2</v>
      </c>
      <c r="G73" s="2">
        <v>4.4600000000000001E-2</v>
      </c>
      <c r="H73" s="2">
        <v>0.10340000000000001</v>
      </c>
      <c r="I73" s="1">
        <v>4.5999999999999999E-7</v>
      </c>
      <c r="J73" s="20"/>
    </row>
    <row r="74" spans="2:10" x14ac:dyDescent="0.25">
      <c r="B74" t="s">
        <v>25</v>
      </c>
      <c r="C74" t="s">
        <v>31</v>
      </c>
      <c r="D74">
        <v>4426</v>
      </c>
      <c r="E74" s="2">
        <v>2.9000000000000001E-2</v>
      </c>
      <c r="F74" s="2">
        <v>1.6E-2</v>
      </c>
      <c r="G74" s="2">
        <v>-2.3600000000000001E-3</v>
      </c>
      <c r="H74" s="2">
        <v>6.0359999999999997E-2</v>
      </c>
      <c r="I74">
        <v>7.0999999999999994E-2</v>
      </c>
      <c r="J74" s="1"/>
    </row>
    <row r="75" spans="2:10" x14ac:dyDescent="0.25">
      <c r="B75" t="s">
        <v>34</v>
      </c>
      <c r="C75" t="s">
        <v>31</v>
      </c>
      <c r="D75">
        <v>4426</v>
      </c>
      <c r="E75" s="8">
        <v>-7.6999999999999996E-4</v>
      </c>
      <c r="F75" s="2">
        <v>1.4999999999999999E-2</v>
      </c>
      <c r="G75" s="2">
        <v>-3.0169999999999999E-2</v>
      </c>
      <c r="H75" s="2">
        <v>2.8629999999999999E-2</v>
      </c>
      <c r="I75">
        <v>0.96</v>
      </c>
      <c r="J75" s="1"/>
    </row>
    <row r="76" spans="2:10" x14ac:dyDescent="0.25">
      <c r="B76" t="s">
        <v>15</v>
      </c>
      <c r="C76" t="s">
        <v>21</v>
      </c>
      <c r="D76">
        <v>4380</v>
      </c>
      <c r="E76" s="2">
        <v>0.15</v>
      </c>
      <c r="F76" s="2">
        <v>1.4999999999999999E-2</v>
      </c>
      <c r="G76" s="2">
        <v>0.1206</v>
      </c>
      <c r="H76" s="2">
        <v>0.1794</v>
      </c>
      <c r="I76" s="1">
        <v>2.3999999999999998E-24</v>
      </c>
      <c r="J76" s="1"/>
    </row>
    <row r="77" spans="2:10" x14ac:dyDescent="0.25">
      <c r="B77" t="s">
        <v>20</v>
      </c>
      <c r="C77" t="s">
        <v>21</v>
      </c>
      <c r="D77">
        <v>4380</v>
      </c>
      <c r="E77" s="2">
        <v>-0.17</v>
      </c>
      <c r="F77" s="2">
        <v>1.4999999999999999E-2</v>
      </c>
      <c r="G77" s="2">
        <v>-0.19939999999999999</v>
      </c>
      <c r="H77" s="2">
        <v>-0.1406</v>
      </c>
      <c r="I77" s="1">
        <v>3E-28</v>
      </c>
      <c r="J77" s="1"/>
    </row>
    <row r="78" spans="2:10" x14ac:dyDescent="0.25">
      <c r="B78" t="s">
        <v>84</v>
      </c>
      <c r="C78" t="s">
        <v>21</v>
      </c>
      <c r="D78">
        <v>4380</v>
      </c>
      <c r="E78" s="2">
        <v>0.46</v>
      </c>
      <c r="F78" s="2">
        <v>1.2999999999999999E-2</v>
      </c>
      <c r="G78" s="2">
        <v>0.43452000000000002</v>
      </c>
      <c r="H78" s="2">
        <v>0.48548000000000002</v>
      </c>
      <c r="I78" s="1">
        <v>4.9999999999999998E-234</v>
      </c>
      <c r="J78" s="20"/>
    </row>
    <row r="79" spans="2:10" x14ac:dyDescent="0.25">
      <c r="B79" t="s">
        <v>25</v>
      </c>
      <c r="C79" t="s">
        <v>21</v>
      </c>
      <c r="D79">
        <v>4380</v>
      </c>
      <c r="E79" s="2">
        <v>2.5000000000000001E-2</v>
      </c>
      <c r="F79" s="2">
        <v>1.6E-2</v>
      </c>
      <c r="G79" s="2">
        <v>-6.3600000000000002E-3</v>
      </c>
      <c r="H79" s="2">
        <v>5.636E-2</v>
      </c>
      <c r="I79">
        <v>0.12</v>
      </c>
      <c r="J79" s="2"/>
    </row>
    <row r="80" spans="2:10" x14ac:dyDescent="0.25">
      <c r="B80" t="s">
        <v>34</v>
      </c>
      <c r="C80" t="s">
        <v>21</v>
      </c>
      <c r="D80">
        <v>4380</v>
      </c>
      <c r="E80" s="2">
        <v>0.04</v>
      </c>
      <c r="F80" s="2">
        <v>1.4999999999999999E-2</v>
      </c>
      <c r="G80" s="2">
        <v>1.06E-2</v>
      </c>
      <c r="H80" s="2">
        <v>6.9400000000000003E-2</v>
      </c>
      <c r="I80" s="7">
        <v>7.1000000000000004E-3</v>
      </c>
      <c r="J80" s="2"/>
    </row>
    <row r="81" spans="2:10" x14ac:dyDescent="0.25">
      <c r="B81" t="s">
        <v>14</v>
      </c>
      <c r="C81" t="s">
        <v>36</v>
      </c>
      <c r="D81">
        <v>4374</v>
      </c>
      <c r="E81" s="8">
        <v>1.1000000000000001E-3</v>
      </c>
      <c r="F81" s="2">
        <v>1.4999999999999999E-2</v>
      </c>
      <c r="G81" s="2">
        <v>-2.8299999999999999E-2</v>
      </c>
      <c r="H81" s="2">
        <v>3.0499999999999999E-2</v>
      </c>
      <c r="I81">
        <v>0.94</v>
      </c>
      <c r="J81" s="2"/>
    </row>
    <row r="82" spans="2:10" x14ac:dyDescent="0.25">
      <c r="B82" t="s">
        <v>15</v>
      </c>
      <c r="C82" t="s">
        <v>36</v>
      </c>
      <c r="D82">
        <v>4374</v>
      </c>
      <c r="E82" s="2">
        <v>5.5E-2</v>
      </c>
      <c r="F82" s="2">
        <v>1.4E-2</v>
      </c>
      <c r="G82" s="2">
        <v>2.7560000000000001E-2</v>
      </c>
      <c r="H82" s="2">
        <v>8.2439999999999999E-2</v>
      </c>
      <c r="I82" s="1">
        <v>8.3999999999999995E-5</v>
      </c>
      <c r="J82" s="1"/>
    </row>
    <row r="83" spans="2:10" x14ac:dyDescent="0.25">
      <c r="B83" t="s">
        <v>20</v>
      </c>
      <c r="C83" t="s">
        <v>36</v>
      </c>
      <c r="D83">
        <v>4374</v>
      </c>
      <c r="E83" s="2">
        <v>8.5000000000000006E-3</v>
      </c>
      <c r="F83" s="2">
        <v>1.4E-2</v>
      </c>
      <c r="G83" s="2">
        <v>-1.8939999999999999E-2</v>
      </c>
      <c r="H83" s="2">
        <v>3.594E-2</v>
      </c>
      <c r="I83">
        <v>0.55000000000000004</v>
      </c>
      <c r="J83" s="21"/>
    </row>
    <row r="84" spans="2:10" x14ac:dyDescent="0.25">
      <c r="B84" t="s">
        <v>84</v>
      </c>
      <c r="C84" t="s">
        <v>36</v>
      </c>
      <c r="D84">
        <v>4374</v>
      </c>
      <c r="E84" s="2">
        <v>-4.8999999999999998E-3</v>
      </c>
      <c r="F84" s="2">
        <v>1.4E-2</v>
      </c>
      <c r="G84" s="2">
        <v>-3.2340000000000001E-2</v>
      </c>
      <c r="H84" s="2">
        <v>2.2540000000000001E-2</v>
      </c>
      <c r="I84">
        <v>0.73</v>
      </c>
      <c r="J84" s="21"/>
    </row>
    <row r="85" spans="2:10" x14ac:dyDescent="0.25">
      <c r="B85" t="s">
        <v>25</v>
      </c>
      <c r="C85" t="s">
        <v>36</v>
      </c>
      <c r="D85">
        <v>4374</v>
      </c>
      <c r="E85" s="2">
        <v>2.7E-2</v>
      </c>
      <c r="F85" s="2">
        <v>1.4999999999999999E-2</v>
      </c>
      <c r="G85" s="2">
        <v>-2.3999999999999998E-3</v>
      </c>
      <c r="H85" s="2">
        <v>5.6399999999999999E-2</v>
      </c>
      <c r="I85">
        <v>7.6999999999999999E-2</v>
      </c>
      <c r="J85" s="2"/>
    </row>
    <row r="86" spans="2:10" x14ac:dyDescent="0.25">
      <c r="B86" t="s">
        <v>34</v>
      </c>
      <c r="C86" t="s">
        <v>36</v>
      </c>
      <c r="D86">
        <v>4374</v>
      </c>
      <c r="E86" s="2">
        <v>4.8000000000000001E-2</v>
      </c>
      <c r="F86" s="2">
        <v>1.4E-2</v>
      </c>
      <c r="G86" s="2">
        <v>2.0559999999999998E-2</v>
      </c>
      <c r="H86" s="2">
        <v>7.5439999999999993E-2</v>
      </c>
      <c r="I86" s="7">
        <v>7.1000000000000002E-4</v>
      </c>
      <c r="J86" s="2"/>
    </row>
    <row r="87" spans="2:10" x14ac:dyDescent="0.25">
      <c r="B87" t="s">
        <v>14</v>
      </c>
      <c r="C87" t="s">
        <v>18</v>
      </c>
      <c r="D87">
        <v>4236</v>
      </c>
      <c r="E87" s="2">
        <v>-0.28000000000000003</v>
      </c>
      <c r="F87" s="2">
        <v>1.4999999999999999E-2</v>
      </c>
      <c r="G87" s="2">
        <v>-0.30940000000000001</v>
      </c>
      <c r="H87" s="2">
        <v>-0.25059999999999999</v>
      </c>
      <c r="I87" s="1">
        <v>3.3000000000000002E-72</v>
      </c>
      <c r="J87" s="2"/>
    </row>
    <row r="88" spans="2:10" x14ac:dyDescent="0.25">
      <c r="B88" t="s">
        <v>15</v>
      </c>
      <c r="C88" t="s">
        <v>18</v>
      </c>
      <c r="D88">
        <v>4236</v>
      </c>
      <c r="E88" s="2">
        <v>-0.11</v>
      </c>
      <c r="F88" s="2">
        <v>1.4999999999999999E-2</v>
      </c>
      <c r="G88" s="2">
        <v>-0.1394</v>
      </c>
      <c r="H88" s="2">
        <v>-8.0600000000000005E-2</v>
      </c>
      <c r="I88" s="1">
        <v>7.7E-14</v>
      </c>
      <c r="J88" s="2"/>
    </row>
    <row r="89" spans="2:10" x14ac:dyDescent="0.25">
      <c r="B89" t="s">
        <v>20</v>
      </c>
      <c r="C89" t="s">
        <v>18</v>
      </c>
      <c r="D89">
        <v>4236</v>
      </c>
      <c r="E89" s="2">
        <v>0.13</v>
      </c>
      <c r="F89" s="2">
        <v>1.4999999999999999E-2</v>
      </c>
      <c r="G89" s="2">
        <v>0.10059999999999999</v>
      </c>
      <c r="H89" s="2">
        <v>0.15939999999999999</v>
      </c>
      <c r="I89" s="1">
        <v>5.5E-17</v>
      </c>
      <c r="J89" s="1"/>
    </row>
    <row r="90" spans="2:10" x14ac:dyDescent="0.25">
      <c r="B90" t="s">
        <v>84</v>
      </c>
      <c r="C90" t="s">
        <v>18</v>
      </c>
      <c r="D90">
        <v>4236</v>
      </c>
      <c r="E90" s="2">
        <v>-0.24</v>
      </c>
      <c r="F90" s="2">
        <v>1.4999999999999999E-2</v>
      </c>
      <c r="G90" s="2">
        <v>-0.26939999999999997</v>
      </c>
      <c r="H90" s="2">
        <v>-0.21060000000000001</v>
      </c>
      <c r="I90" s="1">
        <v>8.7000000000000002E-57</v>
      </c>
      <c r="J90" s="2"/>
    </row>
    <row r="91" spans="2:10" x14ac:dyDescent="0.25">
      <c r="B91" t="s">
        <v>25</v>
      </c>
      <c r="C91" t="s">
        <v>18</v>
      </c>
      <c r="D91">
        <v>4236</v>
      </c>
      <c r="E91" s="2">
        <v>-7.8E-2</v>
      </c>
      <c r="F91" s="2">
        <v>1.6E-2</v>
      </c>
      <c r="G91" s="2">
        <v>-0.10936</v>
      </c>
      <c r="H91" s="2">
        <v>-4.6640000000000001E-2</v>
      </c>
      <c r="I91" s="1">
        <v>1.5999999999999999E-6</v>
      </c>
      <c r="J91" s="20"/>
    </row>
    <row r="92" spans="2:10" x14ac:dyDescent="0.25">
      <c r="B92" t="s">
        <v>34</v>
      </c>
      <c r="C92" t="s">
        <v>18</v>
      </c>
      <c r="D92">
        <v>4236</v>
      </c>
      <c r="E92" s="2">
        <v>1.2E-2</v>
      </c>
      <c r="F92" s="2">
        <v>1.4999999999999999E-2</v>
      </c>
      <c r="G92" s="2">
        <v>-1.7399999999999999E-2</v>
      </c>
      <c r="H92" s="2">
        <v>4.1399999999999999E-2</v>
      </c>
      <c r="I92">
        <v>0.43</v>
      </c>
      <c r="J92" s="20"/>
    </row>
    <row r="93" spans="2:10" x14ac:dyDescent="0.25">
      <c r="B93" t="s">
        <v>14</v>
      </c>
      <c r="C93" t="s">
        <v>44</v>
      </c>
      <c r="D93">
        <v>4447</v>
      </c>
      <c r="E93" s="2">
        <v>9.7000000000000003E-3</v>
      </c>
      <c r="F93" s="2">
        <v>1.4E-2</v>
      </c>
      <c r="G93" s="2">
        <v>-1.7739999999999999E-2</v>
      </c>
      <c r="H93" s="2">
        <v>3.7139999999999999E-2</v>
      </c>
      <c r="I93">
        <v>0.49</v>
      </c>
      <c r="J93" s="2"/>
    </row>
    <row r="94" spans="2:10" x14ac:dyDescent="0.25">
      <c r="B94" t="s">
        <v>15</v>
      </c>
      <c r="C94" t="s">
        <v>44</v>
      </c>
      <c r="D94">
        <v>4447</v>
      </c>
      <c r="E94" s="2">
        <v>3.3000000000000002E-2</v>
      </c>
      <c r="F94" s="2">
        <v>1.2999999999999999E-2</v>
      </c>
      <c r="G94" s="2">
        <v>7.5199999999999998E-3</v>
      </c>
      <c r="H94" s="2">
        <v>5.8479999999999997E-2</v>
      </c>
      <c r="I94">
        <v>1.2999999999999999E-2</v>
      </c>
      <c r="J94" s="1"/>
    </row>
    <row r="95" spans="2:10" x14ac:dyDescent="0.25">
      <c r="B95" t="s">
        <v>20</v>
      </c>
      <c r="C95" t="s">
        <v>44</v>
      </c>
      <c r="D95">
        <v>4447</v>
      </c>
      <c r="E95" s="8">
        <v>-4.0000000000000001E-3</v>
      </c>
      <c r="F95" s="2">
        <v>1.4E-2</v>
      </c>
      <c r="G95" s="2">
        <v>-3.1440000000000003E-2</v>
      </c>
      <c r="H95" s="2">
        <v>2.3439999999999999E-2</v>
      </c>
      <c r="I95">
        <v>0.77</v>
      </c>
      <c r="J95" s="20"/>
    </row>
    <row r="96" spans="2:10" x14ac:dyDescent="0.25">
      <c r="B96" t="s">
        <v>84</v>
      </c>
      <c r="C96" t="s">
        <v>44</v>
      </c>
      <c r="D96">
        <v>4447</v>
      </c>
      <c r="E96" s="2">
        <v>9.4000000000000004E-3</v>
      </c>
      <c r="F96" s="2">
        <v>1.2999999999999999E-2</v>
      </c>
      <c r="G96" s="2">
        <v>-1.6080000000000001E-2</v>
      </c>
      <c r="H96" s="2">
        <v>3.4880000000000001E-2</v>
      </c>
      <c r="I96">
        <v>0.48</v>
      </c>
      <c r="J96" s="1"/>
    </row>
    <row r="97" spans="2:10" x14ac:dyDescent="0.25">
      <c r="B97" t="s">
        <v>25</v>
      </c>
      <c r="C97" t="s">
        <v>44</v>
      </c>
      <c r="D97">
        <v>4447</v>
      </c>
      <c r="E97" s="2">
        <v>8.3999999999999995E-3</v>
      </c>
      <c r="F97" s="2">
        <v>1.4E-2</v>
      </c>
      <c r="G97" s="2">
        <v>-1.9040000000000001E-2</v>
      </c>
      <c r="H97" s="2">
        <v>3.5839999999999997E-2</v>
      </c>
      <c r="I97">
        <v>0.56000000000000005</v>
      </c>
      <c r="J97" s="2"/>
    </row>
    <row r="98" spans="2:10" x14ac:dyDescent="0.25">
      <c r="B98" t="s">
        <v>34</v>
      </c>
      <c r="C98" t="s">
        <v>44</v>
      </c>
      <c r="D98">
        <v>4447</v>
      </c>
      <c r="E98" s="2">
        <v>1.4999999999999999E-2</v>
      </c>
      <c r="F98" s="2">
        <v>1.2999999999999999E-2</v>
      </c>
      <c r="G98" s="2">
        <v>-1.048E-2</v>
      </c>
      <c r="H98" s="2">
        <v>4.0480000000000002E-2</v>
      </c>
      <c r="I98">
        <v>0.25</v>
      </c>
      <c r="J98" s="2"/>
    </row>
    <row r="99" spans="2:10" x14ac:dyDescent="0.25">
      <c r="B99" t="s">
        <v>14</v>
      </c>
      <c r="C99" t="s">
        <v>45</v>
      </c>
      <c r="D99">
        <v>4409</v>
      </c>
      <c r="E99" s="2">
        <v>-3.2000000000000001E-2</v>
      </c>
      <c r="F99" s="2">
        <v>1.4999999999999999E-2</v>
      </c>
      <c r="G99" s="2">
        <v>-6.1400000000000003E-2</v>
      </c>
      <c r="H99" s="2">
        <v>-2.5999999999999999E-3</v>
      </c>
      <c r="I99">
        <v>3.6999999999999998E-2</v>
      </c>
      <c r="J99" s="2"/>
    </row>
    <row r="100" spans="2:10" x14ac:dyDescent="0.25">
      <c r="B100" t="s">
        <v>15</v>
      </c>
      <c r="C100" t="s">
        <v>45</v>
      </c>
      <c r="D100">
        <v>4409</v>
      </c>
      <c r="E100" s="2">
        <v>-2.9000000000000001E-2</v>
      </c>
      <c r="F100" s="2">
        <v>1.4999999999999999E-2</v>
      </c>
      <c r="G100" s="2">
        <v>-5.8400000000000001E-2</v>
      </c>
      <c r="H100" s="2">
        <v>4.0000000000000002E-4</v>
      </c>
      <c r="I100">
        <v>4.4999999999999998E-2</v>
      </c>
      <c r="J100" s="20"/>
    </row>
    <row r="101" spans="2:10" x14ac:dyDescent="0.25">
      <c r="B101" t="s">
        <v>20</v>
      </c>
      <c r="C101" t="s">
        <v>45</v>
      </c>
      <c r="D101">
        <v>4409</v>
      </c>
      <c r="E101" s="2">
        <v>1.4E-2</v>
      </c>
      <c r="F101" s="2">
        <v>1.4999999999999999E-2</v>
      </c>
      <c r="G101" s="2">
        <v>-1.54E-2</v>
      </c>
      <c r="H101" s="2">
        <v>4.3400000000000001E-2</v>
      </c>
      <c r="I101">
        <v>0.35</v>
      </c>
      <c r="J101" s="2"/>
    </row>
    <row r="102" spans="2:10" x14ac:dyDescent="0.25">
      <c r="B102" t="s">
        <v>84</v>
      </c>
      <c r="C102" t="s">
        <v>45</v>
      </c>
      <c r="D102">
        <v>4409</v>
      </c>
      <c r="E102" s="2">
        <v>-3.3000000000000002E-2</v>
      </c>
      <c r="F102" s="2">
        <v>1.4999999999999999E-2</v>
      </c>
      <c r="G102" s="2">
        <v>-6.2399999999999997E-2</v>
      </c>
      <c r="H102" s="2">
        <v>-3.5999999999999999E-3</v>
      </c>
      <c r="I102">
        <v>2.5000000000000001E-2</v>
      </c>
      <c r="J102" s="2"/>
    </row>
    <row r="103" spans="2:10" x14ac:dyDescent="0.25">
      <c r="B103" t="s">
        <v>25</v>
      </c>
      <c r="C103" t="s">
        <v>45</v>
      </c>
      <c r="D103">
        <v>4409</v>
      </c>
      <c r="E103" s="2">
        <v>-3.7999999999999999E-2</v>
      </c>
      <c r="F103" s="2">
        <v>1.6E-2</v>
      </c>
      <c r="G103" s="2">
        <v>-6.9360000000000005E-2</v>
      </c>
      <c r="H103" s="2">
        <v>-6.6400000000000001E-3</v>
      </c>
      <c r="I103">
        <v>1.4999999999999999E-2</v>
      </c>
      <c r="J103" s="2"/>
    </row>
    <row r="104" spans="2:10" x14ac:dyDescent="0.25">
      <c r="B104" t="s">
        <v>34</v>
      </c>
      <c r="C104" t="s">
        <v>45</v>
      </c>
      <c r="D104">
        <v>4409</v>
      </c>
      <c r="E104" s="2">
        <v>5.4000000000000003E-3</v>
      </c>
      <c r="F104" s="2">
        <v>1.4999999999999999E-2</v>
      </c>
      <c r="G104" s="2">
        <v>-2.4E-2</v>
      </c>
      <c r="H104" s="2">
        <v>3.4799999999999998E-2</v>
      </c>
      <c r="I104">
        <v>0.71</v>
      </c>
      <c r="J104" s="2"/>
    </row>
    <row r="105" spans="2:10" x14ac:dyDescent="0.25">
      <c r="B105" t="s">
        <v>14</v>
      </c>
      <c r="C105" t="s">
        <v>43</v>
      </c>
      <c r="D105">
        <v>4383</v>
      </c>
      <c r="E105" s="2">
        <v>0.15</v>
      </c>
      <c r="F105" s="2">
        <v>1.2999999999999999E-2</v>
      </c>
      <c r="G105" s="2">
        <v>0.12452000000000001</v>
      </c>
      <c r="H105" s="2">
        <v>0.17548</v>
      </c>
      <c r="I105" s="1">
        <v>6.4999999999999993E-33</v>
      </c>
      <c r="J105" s="20"/>
    </row>
    <row r="106" spans="2:10" x14ac:dyDescent="0.25">
      <c r="B106" t="s">
        <v>15</v>
      </c>
      <c r="C106" t="s">
        <v>43</v>
      </c>
      <c r="D106">
        <v>4383</v>
      </c>
      <c r="E106" s="2">
        <v>0.11</v>
      </c>
      <c r="F106" s="2">
        <v>1.2E-2</v>
      </c>
      <c r="G106" s="2">
        <v>8.6480000000000001E-2</v>
      </c>
      <c r="H106" s="2">
        <v>0.13352</v>
      </c>
      <c r="I106" s="1">
        <v>1.3E-20</v>
      </c>
      <c r="J106" s="21"/>
    </row>
    <row r="107" spans="2:10" x14ac:dyDescent="0.25">
      <c r="B107" t="s">
        <v>20</v>
      </c>
      <c r="C107" t="s">
        <v>43</v>
      </c>
      <c r="D107">
        <v>4383</v>
      </c>
      <c r="E107" s="2">
        <v>-5.6000000000000001E-2</v>
      </c>
      <c r="F107" s="2">
        <v>1.2E-2</v>
      </c>
      <c r="G107" s="2">
        <v>-7.9519999999999993E-2</v>
      </c>
      <c r="H107" s="2">
        <v>-3.2480000000000002E-2</v>
      </c>
      <c r="I107" s="1">
        <v>6.9E-6</v>
      </c>
      <c r="J107" s="2"/>
    </row>
    <row r="108" spans="2:10" x14ac:dyDescent="0.25">
      <c r="B108" t="s">
        <v>84</v>
      </c>
      <c r="C108" t="s">
        <v>43</v>
      </c>
      <c r="D108">
        <v>4383</v>
      </c>
      <c r="E108" s="2">
        <v>0.13</v>
      </c>
      <c r="F108" s="2">
        <v>1.2E-2</v>
      </c>
      <c r="G108" s="2">
        <v>0.10648000000000001</v>
      </c>
      <c r="H108" s="2">
        <v>0.15351999999999999</v>
      </c>
      <c r="I108" s="1">
        <v>2.4000000000000001E-25</v>
      </c>
      <c r="J108" s="2"/>
    </row>
    <row r="109" spans="2:10" x14ac:dyDescent="0.25">
      <c r="B109" t="s">
        <v>25</v>
      </c>
      <c r="C109" t="s">
        <v>43</v>
      </c>
      <c r="D109">
        <v>4383</v>
      </c>
      <c r="E109" s="2">
        <v>3.1E-2</v>
      </c>
      <c r="F109" s="2">
        <v>1.2999999999999999E-2</v>
      </c>
      <c r="G109" s="2">
        <v>5.5199999999999997E-3</v>
      </c>
      <c r="H109" s="2">
        <v>5.6480000000000002E-2</v>
      </c>
      <c r="I109">
        <v>1.6E-2</v>
      </c>
      <c r="J109" s="2"/>
    </row>
    <row r="110" spans="2:10" x14ac:dyDescent="0.25">
      <c r="B110" t="s">
        <v>34</v>
      </c>
      <c r="C110" t="s">
        <v>43</v>
      </c>
      <c r="D110">
        <v>4383</v>
      </c>
      <c r="E110" s="2">
        <v>3.5999999999999997E-2</v>
      </c>
      <c r="F110" s="2">
        <v>1.2E-2</v>
      </c>
      <c r="G110" s="2">
        <v>1.248E-2</v>
      </c>
      <c r="H110" s="2">
        <v>5.9520000000000003E-2</v>
      </c>
      <c r="I110" s="7">
        <v>2.8E-3</v>
      </c>
      <c r="J110" s="21"/>
    </row>
  </sheetData>
  <sortState ref="B4:I110">
    <sortCondition ref="C4:C110"/>
    <sortCondition ref="B4:B11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2" max="2" width="16.28515625" customWidth="1"/>
  </cols>
  <sheetData>
    <row r="1" spans="1:9" x14ac:dyDescent="0.25">
      <c r="A1" t="s">
        <v>93</v>
      </c>
    </row>
    <row r="3" spans="1:9" x14ac:dyDescent="0.25">
      <c r="B3" s="35" t="s">
        <v>89</v>
      </c>
      <c r="C3" s="35" t="s">
        <v>1</v>
      </c>
      <c r="D3" s="35" t="s">
        <v>52</v>
      </c>
      <c r="E3" s="35" t="s">
        <v>41</v>
      </c>
      <c r="F3" s="35" t="s">
        <v>3</v>
      </c>
      <c r="G3" s="35" t="s">
        <v>4</v>
      </c>
      <c r="H3" s="35" t="s">
        <v>5</v>
      </c>
      <c r="I3" s="23"/>
    </row>
    <row r="4" spans="1:9" x14ac:dyDescent="0.25">
      <c r="B4" t="s">
        <v>14</v>
      </c>
      <c r="C4">
        <v>4450</v>
      </c>
      <c r="D4">
        <v>182</v>
      </c>
      <c r="E4">
        <v>1.87</v>
      </c>
      <c r="F4">
        <v>1.64</v>
      </c>
      <c r="G4">
        <v>2.13</v>
      </c>
      <c r="H4" s="9" t="s">
        <v>42</v>
      </c>
      <c r="I4" s="1"/>
    </row>
    <row r="5" spans="1:9" x14ac:dyDescent="0.25">
      <c r="B5" t="s">
        <v>84</v>
      </c>
      <c r="C5">
        <v>4450</v>
      </c>
      <c r="D5">
        <v>182</v>
      </c>
      <c r="E5">
        <v>1.7</v>
      </c>
      <c r="F5">
        <v>1.49</v>
      </c>
      <c r="G5">
        <v>1.94</v>
      </c>
      <c r="H5" s="1">
        <v>5.4000000000000002E-15</v>
      </c>
      <c r="I5" s="1"/>
    </row>
    <row r="6" spans="1:9" x14ac:dyDescent="0.25">
      <c r="B6" t="s">
        <v>15</v>
      </c>
      <c r="C6">
        <v>4450</v>
      </c>
      <c r="D6">
        <v>182</v>
      </c>
      <c r="E6">
        <v>1.47</v>
      </c>
      <c r="F6">
        <v>1.29</v>
      </c>
      <c r="G6">
        <v>1.67</v>
      </c>
      <c r="H6" s="1">
        <v>2.8999999999999999E-9</v>
      </c>
      <c r="I6" s="1"/>
    </row>
    <row r="7" spans="1:9" x14ac:dyDescent="0.25">
      <c r="B7" t="s">
        <v>20</v>
      </c>
      <c r="C7">
        <v>4450</v>
      </c>
      <c r="D7">
        <v>182</v>
      </c>
      <c r="E7">
        <v>0.7</v>
      </c>
      <c r="F7">
        <v>0.61</v>
      </c>
      <c r="G7">
        <v>0.79</v>
      </c>
      <c r="H7" s="1">
        <v>6.4000000000000004E-8</v>
      </c>
      <c r="I7" s="1"/>
    </row>
    <row r="8" spans="1:9" x14ac:dyDescent="0.25">
      <c r="B8" t="s">
        <v>25</v>
      </c>
      <c r="C8">
        <v>4450</v>
      </c>
      <c r="D8">
        <v>182</v>
      </c>
      <c r="E8">
        <v>1.39</v>
      </c>
      <c r="F8">
        <v>1.2</v>
      </c>
      <c r="G8">
        <v>1.61</v>
      </c>
      <c r="H8" s="1">
        <v>1.1E-5</v>
      </c>
      <c r="I8" s="1"/>
    </row>
    <row r="9" spans="1:9" x14ac:dyDescent="0.25">
      <c r="B9" t="s">
        <v>34</v>
      </c>
      <c r="C9">
        <v>4450</v>
      </c>
      <c r="D9">
        <v>182</v>
      </c>
      <c r="E9">
        <v>1.1200000000000001</v>
      </c>
      <c r="F9">
        <v>0.98</v>
      </c>
      <c r="G9">
        <v>1.28</v>
      </c>
      <c r="H9">
        <v>0.1</v>
      </c>
    </row>
  </sheetData>
  <sortState ref="B4:H8">
    <sortCondition ref="H4:H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="78" workbookViewId="0"/>
  </sheetViews>
  <sheetFormatPr defaultRowHeight="15" x14ac:dyDescent="0.25"/>
  <cols>
    <col min="2" max="2" width="15.140625" bestFit="1" customWidth="1"/>
    <col min="6" max="8" width="9.140625" style="2"/>
    <col min="9" max="9" width="13" bestFit="1" customWidth="1"/>
  </cols>
  <sheetData>
    <row r="1" spans="1:9" x14ac:dyDescent="0.25">
      <c r="A1" t="s">
        <v>92</v>
      </c>
    </row>
    <row r="3" spans="1:9" x14ac:dyDescent="0.25">
      <c r="B3" s="37" t="s">
        <v>38</v>
      </c>
      <c r="C3" s="37"/>
      <c r="D3" s="37"/>
      <c r="E3" s="37"/>
      <c r="F3" s="37"/>
      <c r="G3" s="37"/>
      <c r="H3" s="37"/>
      <c r="I3" s="37"/>
    </row>
    <row r="4" spans="1:9" x14ac:dyDescent="0.25">
      <c r="B4" s="35" t="s">
        <v>89</v>
      </c>
      <c r="C4" s="35" t="s">
        <v>0</v>
      </c>
      <c r="D4" s="35" t="s">
        <v>1</v>
      </c>
      <c r="E4" s="35" t="s">
        <v>52</v>
      </c>
      <c r="F4" s="36" t="s">
        <v>2</v>
      </c>
      <c r="G4" s="35" t="s">
        <v>3</v>
      </c>
      <c r="H4" s="35" t="s">
        <v>4</v>
      </c>
      <c r="I4" s="35" t="s">
        <v>5</v>
      </c>
    </row>
    <row r="5" spans="1:9" x14ac:dyDescent="0.25">
      <c r="B5" t="s">
        <v>14</v>
      </c>
      <c r="C5" t="s">
        <v>12</v>
      </c>
      <c r="D5">
        <v>2531</v>
      </c>
      <c r="E5">
        <v>32</v>
      </c>
      <c r="F5" s="2">
        <v>3.4903429574618414</v>
      </c>
      <c r="G5" s="2">
        <v>2.5143139926443441</v>
      </c>
      <c r="H5" s="2">
        <v>4.9037489283266229</v>
      </c>
      <c r="I5" s="1">
        <v>1.4000000000000001E-13</v>
      </c>
    </row>
    <row r="6" spans="1:9" x14ac:dyDescent="0.25">
      <c r="B6" t="s">
        <v>84</v>
      </c>
      <c r="C6" t="s">
        <v>12</v>
      </c>
      <c r="D6">
        <v>2531</v>
      </c>
      <c r="E6">
        <v>32</v>
      </c>
      <c r="F6" s="2">
        <v>3.4212295362896699</v>
      </c>
      <c r="G6" s="2">
        <v>2.3821418024579799</v>
      </c>
      <c r="H6" s="2">
        <v>4.9530324243951096</v>
      </c>
      <c r="I6" s="1">
        <v>3.5999999999999998E-11</v>
      </c>
    </row>
    <row r="7" spans="1:9" x14ac:dyDescent="0.25">
      <c r="B7" t="s">
        <v>14</v>
      </c>
      <c r="C7" t="s">
        <v>9</v>
      </c>
      <c r="D7">
        <v>2531</v>
      </c>
      <c r="E7">
        <v>95</v>
      </c>
      <c r="F7" s="2">
        <v>1.7125782781873475</v>
      </c>
      <c r="G7" s="2">
        <v>1.4049475905635938</v>
      </c>
      <c r="H7" s="2">
        <v>2.0875685175861962</v>
      </c>
      <c r="I7" s="1">
        <v>9.9999999999999995E-8</v>
      </c>
    </row>
    <row r="8" spans="1:9" x14ac:dyDescent="0.25">
      <c r="B8" t="s">
        <v>14</v>
      </c>
      <c r="C8" t="s">
        <v>7</v>
      </c>
      <c r="D8">
        <v>1467</v>
      </c>
      <c r="E8">
        <v>295</v>
      </c>
      <c r="F8" s="2">
        <v>1.3377645839500352</v>
      </c>
      <c r="G8" s="2">
        <v>1.1805731017232761</v>
      </c>
      <c r="H8" s="2">
        <v>1.5174025129350848</v>
      </c>
      <c r="I8" s="1">
        <v>5.4E-6</v>
      </c>
    </row>
    <row r="9" spans="1:9" x14ac:dyDescent="0.25">
      <c r="B9" t="s">
        <v>14</v>
      </c>
      <c r="C9" t="s">
        <v>10</v>
      </c>
      <c r="D9">
        <v>2531</v>
      </c>
      <c r="E9">
        <v>414</v>
      </c>
      <c r="F9" s="2">
        <v>1.2586000099294778</v>
      </c>
      <c r="G9" s="2">
        <v>1.1331484530668263</v>
      </c>
      <c r="H9" s="2">
        <v>1.3965431435745053</v>
      </c>
      <c r="I9" s="1">
        <v>1.7E-5</v>
      </c>
    </row>
    <row r="10" spans="1:9" x14ac:dyDescent="0.25">
      <c r="B10" t="s">
        <v>14</v>
      </c>
      <c r="C10" t="s">
        <v>13</v>
      </c>
      <c r="D10">
        <v>2578</v>
      </c>
      <c r="E10">
        <v>984</v>
      </c>
      <c r="F10" s="2">
        <v>1.1841201389239695</v>
      </c>
      <c r="G10" s="2">
        <v>1.0896973531211482</v>
      </c>
      <c r="H10" s="2">
        <v>1.2865960372848406</v>
      </c>
      <c r="I10" s="1">
        <v>6.6000000000000005E-5</v>
      </c>
    </row>
    <row r="11" spans="1:9" x14ac:dyDescent="0.25">
      <c r="B11" t="s">
        <v>15</v>
      </c>
      <c r="C11" t="s">
        <v>11</v>
      </c>
      <c r="D11">
        <v>2531</v>
      </c>
      <c r="E11">
        <v>89</v>
      </c>
      <c r="F11" s="2">
        <v>1.4814183893292643</v>
      </c>
      <c r="G11" s="2">
        <v>1.2177440407059084</v>
      </c>
      <c r="H11" s="2">
        <v>1.8039884153978569</v>
      </c>
      <c r="I11" s="1">
        <v>8.7000000000000001E-5</v>
      </c>
    </row>
    <row r="12" spans="1:9" x14ac:dyDescent="0.25">
      <c r="B12" t="s">
        <v>14</v>
      </c>
      <c r="C12" t="s">
        <v>11</v>
      </c>
      <c r="D12">
        <v>2531</v>
      </c>
      <c r="E12">
        <v>89</v>
      </c>
      <c r="F12" s="2">
        <v>1.4710846708147431</v>
      </c>
      <c r="G12" s="2">
        <v>1.2104594520812995</v>
      </c>
      <c r="H12" s="2">
        <v>1.7878253624977862</v>
      </c>
      <c r="I12" s="1">
        <v>1.1E-4</v>
      </c>
    </row>
    <row r="13" spans="1:9" x14ac:dyDescent="0.25">
      <c r="B13" t="s">
        <v>84</v>
      </c>
      <c r="C13" t="s">
        <v>7</v>
      </c>
      <c r="D13">
        <v>1467</v>
      </c>
      <c r="E13">
        <v>293</v>
      </c>
      <c r="F13" s="2">
        <v>1.2891718042678</v>
      </c>
      <c r="G13" s="2">
        <v>1.12749685157938</v>
      </c>
      <c r="H13" s="2">
        <v>1.47402978428814</v>
      </c>
      <c r="I13" s="1">
        <v>1.9000000000000001E-4</v>
      </c>
    </row>
    <row r="14" spans="1:9" x14ac:dyDescent="0.25">
      <c r="B14" t="s">
        <v>84</v>
      </c>
      <c r="C14" t="s">
        <v>9</v>
      </c>
      <c r="D14">
        <v>2531</v>
      </c>
      <c r="E14">
        <v>95</v>
      </c>
      <c r="F14" s="2">
        <v>1.3923597923081901</v>
      </c>
      <c r="G14" s="2">
        <v>1.1241194296905399</v>
      </c>
      <c r="H14" s="2">
        <v>1.72460838237644</v>
      </c>
      <c r="I14" s="7">
        <v>2.5000000000000001E-3</v>
      </c>
    </row>
    <row r="15" spans="1:9" x14ac:dyDescent="0.25">
      <c r="B15" t="s">
        <v>15</v>
      </c>
      <c r="C15" t="s">
        <v>10</v>
      </c>
      <c r="D15">
        <v>2531</v>
      </c>
      <c r="E15">
        <v>414</v>
      </c>
      <c r="F15" s="2">
        <v>1.1664908867784396</v>
      </c>
      <c r="G15" s="2">
        <v>1.0506405229091558</v>
      </c>
      <c r="H15" s="2">
        <v>1.2956338048280485</v>
      </c>
      <c r="I15" s="7">
        <v>4.0000000000000001E-3</v>
      </c>
    </row>
    <row r="16" spans="1:9" x14ac:dyDescent="0.25">
      <c r="B16" t="s">
        <v>84</v>
      </c>
      <c r="C16" t="s">
        <v>13</v>
      </c>
      <c r="D16">
        <v>2578</v>
      </c>
      <c r="E16">
        <v>984</v>
      </c>
      <c r="F16" s="2">
        <v>1.1129342544793299</v>
      </c>
      <c r="G16" s="2">
        <v>1.02634094847344</v>
      </c>
      <c r="H16" s="2">
        <v>1.2056272850499199</v>
      </c>
      <c r="I16" s="7">
        <v>9.4999999999999998E-3</v>
      </c>
    </row>
    <row r="17" spans="2:10" x14ac:dyDescent="0.25">
      <c r="B17" t="s">
        <v>15</v>
      </c>
      <c r="C17" t="s">
        <v>6</v>
      </c>
      <c r="D17">
        <v>2563</v>
      </c>
      <c r="E17">
        <v>40</v>
      </c>
      <c r="F17" s="2">
        <v>1.4405140081492172</v>
      </c>
      <c r="G17" s="2">
        <v>1.0780997492739288</v>
      </c>
      <c r="H17" s="2">
        <v>1.927068622785935</v>
      </c>
      <c r="I17">
        <v>1.4E-2</v>
      </c>
    </row>
    <row r="18" spans="2:10" x14ac:dyDescent="0.25">
      <c r="B18" t="s">
        <v>15</v>
      </c>
      <c r="C18" t="s">
        <v>13</v>
      </c>
      <c r="D18">
        <v>2578</v>
      </c>
      <c r="E18">
        <v>984</v>
      </c>
      <c r="F18" s="2">
        <v>1.0955976352520773</v>
      </c>
      <c r="G18" s="2">
        <v>1.0109596214276102</v>
      </c>
      <c r="H18" s="2">
        <v>1.187677833213906</v>
      </c>
      <c r="I18">
        <v>2.5999999999999999E-2</v>
      </c>
      <c r="J18" s="7"/>
    </row>
    <row r="19" spans="2:10" x14ac:dyDescent="0.25">
      <c r="B19" t="s">
        <v>84</v>
      </c>
      <c r="C19" t="s">
        <v>11</v>
      </c>
      <c r="D19">
        <v>2531</v>
      </c>
      <c r="E19">
        <v>89</v>
      </c>
      <c r="F19" s="2">
        <v>1.2636444922077801</v>
      </c>
      <c r="G19" s="2">
        <v>1.0238806836957699</v>
      </c>
      <c r="H19" s="2">
        <v>1.5589304856219199</v>
      </c>
      <c r="I19" s="2">
        <v>2.9000000000000001E-2</v>
      </c>
    </row>
    <row r="20" spans="2:10" x14ac:dyDescent="0.25">
      <c r="B20" t="s">
        <v>14</v>
      </c>
      <c r="C20" t="s">
        <v>6</v>
      </c>
      <c r="D20">
        <v>2563</v>
      </c>
      <c r="E20">
        <v>40</v>
      </c>
      <c r="F20" s="2">
        <v>1.2560853254323441</v>
      </c>
      <c r="G20" s="2">
        <v>0.88780780076195009</v>
      </c>
      <c r="H20" s="2">
        <v>1.7771305269140383</v>
      </c>
      <c r="I20">
        <v>0.2</v>
      </c>
    </row>
    <row r="21" spans="2:10" x14ac:dyDescent="0.25">
      <c r="B21" t="s">
        <v>84</v>
      </c>
      <c r="C21" t="s">
        <v>10</v>
      </c>
      <c r="D21">
        <v>2531</v>
      </c>
      <c r="E21">
        <v>414</v>
      </c>
      <c r="F21" s="2">
        <v>1.05622370003067</v>
      </c>
      <c r="G21" s="2">
        <v>0.95037370315103198</v>
      </c>
      <c r="H21" s="2">
        <v>1.1735108709918101</v>
      </c>
      <c r="I21">
        <v>0.31</v>
      </c>
    </row>
    <row r="22" spans="2:10" x14ac:dyDescent="0.25">
      <c r="B22" s="37" t="s">
        <v>37</v>
      </c>
      <c r="C22" s="37"/>
      <c r="D22" s="37"/>
      <c r="E22" s="37"/>
      <c r="F22" s="37"/>
      <c r="G22" s="37"/>
      <c r="H22" s="37"/>
      <c r="I22" s="37"/>
    </row>
    <row r="23" spans="2:10" x14ac:dyDescent="0.25">
      <c r="B23" s="35" t="s">
        <v>89</v>
      </c>
      <c r="C23" s="35" t="s">
        <v>0</v>
      </c>
      <c r="D23" s="35" t="s">
        <v>1</v>
      </c>
      <c r="E23" s="35" t="s">
        <v>16</v>
      </c>
      <c r="F23" s="35" t="s">
        <v>17</v>
      </c>
      <c r="G23" s="35" t="s">
        <v>3</v>
      </c>
      <c r="H23" s="35" t="s">
        <v>4</v>
      </c>
      <c r="I23" s="35" t="s">
        <v>5</v>
      </c>
    </row>
    <row r="24" spans="2:10" x14ac:dyDescent="0.25">
      <c r="B24" t="s">
        <v>84</v>
      </c>
      <c r="C24" t="s">
        <v>21</v>
      </c>
      <c r="D24">
        <v>2522</v>
      </c>
      <c r="E24" s="2">
        <v>0.38</v>
      </c>
      <c r="F24" s="2">
        <v>1.7999999999999999E-2</v>
      </c>
      <c r="G24" s="2">
        <v>0.34472000000000003</v>
      </c>
      <c r="H24" s="2">
        <v>0.41527999999999998</v>
      </c>
      <c r="I24" s="1">
        <v>4.1000000000000002E-91</v>
      </c>
    </row>
    <row r="25" spans="2:10" x14ac:dyDescent="0.25">
      <c r="B25" t="s">
        <v>14</v>
      </c>
      <c r="C25" t="s">
        <v>18</v>
      </c>
      <c r="D25">
        <v>2457</v>
      </c>
      <c r="E25" s="2">
        <v>-0.27</v>
      </c>
      <c r="F25" s="2">
        <v>0.02</v>
      </c>
      <c r="G25" s="2">
        <v>-0.30919999999999997</v>
      </c>
      <c r="H25" s="2">
        <v>-0.23080000000000001</v>
      </c>
      <c r="I25" s="1">
        <v>1.7000000000000001E-38</v>
      </c>
    </row>
    <row r="26" spans="2:10" x14ac:dyDescent="0.25">
      <c r="B26" t="s">
        <v>84</v>
      </c>
      <c r="C26" t="s">
        <v>18</v>
      </c>
      <c r="D26">
        <v>2457</v>
      </c>
      <c r="E26" s="2">
        <v>-0.24</v>
      </c>
      <c r="F26" s="2">
        <v>0.02</v>
      </c>
      <c r="G26" s="2">
        <v>-0.2792</v>
      </c>
      <c r="H26" s="2">
        <v>-0.20080000000000001</v>
      </c>
      <c r="I26" s="1">
        <v>9.1000000000000006E-34</v>
      </c>
    </row>
    <row r="27" spans="2:10" x14ac:dyDescent="0.25">
      <c r="B27" t="s">
        <v>14</v>
      </c>
      <c r="C27" t="s">
        <v>19</v>
      </c>
      <c r="D27">
        <v>2191</v>
      </c>
      <c r="E27" s="2">
        <v>-0.15</v>
      </c>
      <c r="F27" s="2">
        <v>1.4999999999999999E-2</v>
      </c>
      <c r="G27" s="2">
        <v>-0.1794</v>
      </c>
      <c r="H27" s="2">
        <v>-0.1206</v>
      </c>
      <c r="I27" s="1">
        <v>5.7E-24</v>
      </c>
    </row>
    <row r="28" spans="2:10" x14ac:dyDescent="0.25">
      <c r="B28" t="s">
        <v>20</v>
      </c>
      <c r="C28" t="s">
        <v>21</v>
      </c>
      <c r="D28">
        <v>2522</v>
      </c>
      <c r="E28" s="2">
        <v>-0.2</v>
      </c>
      <c r="F28" s="2">
        <v>0.02</v>
      </c>
      <c r="G28" s="2">
        <v>-0.2392</v>
      </c>
      <c r="H28" s="2">
        <v>-0.1608</v>
      </c>
      <c r="I28" s="1">
        <v>2.5000000000000001E-23</v>
      </c>
    </row>
    <row r="29" spans="2:10" x14ac:dyDescent="0.25">
      <c r="B29" t="s">
        <v>14</v>
      </c>
      <c r="C29" t="s">
        <v>22</v>
      </c>
      <c r="D29">
        <v>2185</v>
      </c>
      <c r="E29" s="2">
        <v>-0.18</v>
      </c>
      <c r="F29" s="2">
        <v>0.02</v>
      </c>
      <c r="G29" s="2">
        <v>-0.21528</v>
      </c>
      <c r="H29" s="2">
        <v>-0.14471999999999999</v>
      </c>
      <c r="I29" s="1">
        <v>2.6E-23</v>
      </c>
    </row>
    <row r="30" spans="2:10" x14ac:dyDescent="0.25">
      <c r="B30" t="s">
        <v>14</v>
      </c>
      <c r="C30" t="s">
        <v>23</v>
      </c>
      <c r="D30">
        <v>2572</v>
      </c>
      <c r="E30" s="2">
        <v>0.18</v>
      </c>
      <c r="F30" s="2">
        <v>0.02</v>
      </c>
      <c r="G30" s="2">
        <v>0.14080000000000001</v>
      </c>
      <c r="H30" s="2">
        <v>0.21920000000000001</v>
      </c>
      <c r="I30" s="1">
        <v>1.0999999999999999E-19</v>
      </c>
    </row>
    <row r="31" spans="2:10" x14ac:dyDescent="0.25">
      <c r="B31" t="s">
        <v>15</v>
      </c>
      <c r="C31" t="s">
        <v>21</v>
      </c>
      <c r="D31">
        <v>2522</v>
      </c>
      <c r="E31" s="2">
        <v>0.17</v>
      </c>
      <c r="F31" s="2">
        <v>1.9E-2</v>
      </c>
      <c r="G31" s="2">
        <v>0.13275999999999999</v>
      </c>
      <c r="H31" s="2">
        <v>0.20724000000000001</v>
      </c>
      <c r="I31" s="1">
        <v>1.3999999999999999E-17</v>
      </c>
    </row>
    <row r="32" spans="2:10" x14ac:dyDescent="0.25">
      <c r="B32" t="s">
        <v>14</v>
      </c>
      <c r="C32" t="s">
        <v>43</v>
      </c>
      <c r="D32">
        <v>2535</v>
      </c>
      <c r="E32" s="2">
        <v>0.15</v>
      </c>
      <c r="F32" s="2">
        <v>1.7999999999999999E-2</v>
      </c>
      <c r="G32" s="2">
        <v>0.11472</v>
      </c>
      <c r="H32" s="2">
        <v>0.18528</v>
      </c>
      <c r="I32" s="1">
        <v>1.1E-16</v>
      </c>
    </row>
    <row r="33" spans="2:9" x14ac:dyDescent="0.25">
      <c r="B33" t="s">
        <v>84</v>
      </c>
      <c r="C33" t="s">
        <v>22</v>
      </c>
      <c r="D33">
        <v>2185</v>
      </c>
      <c r="E33" s="2">
        <v>-0.13</v>
      </c>
      <c r="F33" s="2">
        <v>1.7000000000000001E-2</v>
      </c>
      <c r="G33" s="2">
        <v>-0.16331999999999999</v>
      </c>
      <c r="H33" s="2">
        <v>-9.6680000000000002E-2</v>
      </c>
      <c r="I33" s="1">
        <v>8.3E-14</v>
      </c>
    </row>
    <row r="34" spans="2:9" x14ac:dyDescent="0.25">
      <c r="B34" t="s">
        <v>15</v>
      </c>
      <c r="C34" t="s">
        <v>23</v>
      </c>
      <c r="D34">
        <v>2572</v>
      </c>
      <c r="E34" s="2">
        <v>0.14000000000000001</v>
      </c>
      <c r="F34" s="2">
        <v>1.9E-2</v>
      </c>
      <c r="G34" s="2">
        <v>0.10276</v>
      </c>
      <c r="H34" s="2">
        <v>0.17724000000000001</v>
      </c>
      <c r="I34" s="1">
        <v>1.6E-13</v>
      </c>
    </row>
    <row r="35" spans="2:9" x14ac:dyDescent="0.25">
      <c r="B35" t="s">
        <v>20</v>
      </c>
      <c r="C35" t="s">
        <v>18</v>
      </c>
      <c r="D35">
        <v>2457</v>
      </c>
      <c r="E35" s="2">
        <v>0.15</v>
      </c>
      <c r="F35" s="2">
        <v>2.1000000000000001E-2</v>
      </c>
      <c r="G35" s="2">
        <v>0.10884000000000001</v>
      </c>
      <c r="H35" s="2">
        <v>0.19116</v>
      </c>
      <c r="I35" s="1">
        <v>4.5999999999999996E-13</v>
      </c>
    </row>
    <row r="36" spans="2:9" x14ac:dyDescent="0.25">
      <c r="B36" t="s">
        <v>25</v>
      </c>
      <c r="C36" t="s">
        <v>26</v>
      </c>
      <c r="D36">
        <v>2563</v>
      </c>
      <c r="E36" s="2">
        <v>0.14000000000000001</v>
      </c>
      <c r="F36" s="2">
        <v>1.9E-2</v>
      </c>
      <c r="G36" s="2">
        <v>0.10276</v>
      </c>
      <c r="H36" s="2">
        <v>0.17724000000000001</v>
      </c>
      <c r="I36" s="1">
        <v>4.9999999999999999E-13</v>
      </c>
    </row>
    <row r="37" spans="2:9" x14ac:dyDescent="0.25">
      <c r="B37" t="s">
        <v>14</v>
      </c>
      <c r="C37" t="s">
        <v>27</v>
      </c>
      <c r="D37">
        <v>2529</v>
      </c>
      <c r="E37" s="2">
        <v>-0.14000000000000001</v>
      </c>
      <c r="F37" s="2">
        <v>1.9E-2</v>
      </c>
      <c r="G37" s="2">
        <v>-0.17724000000000001</v>
      </c>
      <c r="H37" s="2">
        <v>-0.10276</v>
      </c>
      <c r="I37" s="1">
        <v>1.5000000000000001E-12</v>
      </c>
    </row>
    <row r="38" spans="2:9" x14ac:dyDescent="0.25">
      <c r="B38" t="s">
        <v>84</v>
      </c>
      <c r="C38" t="s">
        <v>19</v>
      </c>
      <c r="D38">
        <v>2191</v>
      </c>
      <c r="E38" s="2">
        <v>-0.1</v>
      </c>
      <c r="F38" s="2">
        <v>1.4E-2</v>
      </c>
      <c r="G38" s="2">
        <v>-0.12744</v>
      </c>
      <c r="H38" s="2">
        <v>-7.2559999999999999E-2</v>
      </c>
      <c r="I38" s="1">
        <v>1.9E-12</v>
      </c>
    </row>
    <row r="39" spans="2:9" x14ac:dyDescent="0.25">
      <c r="B39" t="s">
        <v>14</v>
      </c>
      <c r="C39" t="s">
        <v>28</v>
      </c>
      <c r="D39">
        <v>2504</v>
      </c>
      <c r="E39" s="2">
        <v>-0.14000000000000001</v>
      </c>
      <c r="F39" s="2">
        <v>2.1000000000000001E-2</v>
      </c>
      <c r="G39" s="2">
        <v>-0.18115999999999999</v>
      </c>
      <c r="H39" s="2">
        <v>-9.8839999999999997E-2</v>
      </c>
      <c r="I39" s="1">
        <v>1.2000000000000001E-11</v>
      </c>
    </row>
    <row r="40" spans="2:9" x14ac:dyDescent="0.25">
      <c r="B40" t="s">
        <v>84</v>
      </c>
      <c r="C40" t="s">
        <v>28</v>
      </c>
      <c r="D40">
        <v>2504</v>
      </c>
      <c r="E40" s="2">
        <v>-0.13</v>
      </c>
      <c r="F40" s="2">
        <v>0.02</v>
      </c>
      <c r="G40" s="2">
        <v>-0.16919999999999999</v>
      </c>
      <c r="H40" s="2">
        <v>-9.0800000000000006E-2</v>
      </c>
      <c r="I40" s="1">
        <v>1.5E-11</v>
      </c>
    </row>
    <row r="41" spans="2:9" x14ac:dyDescent="0.25">
      <c r="B41" t="s">
        <v>84</v>
      </c>
      <c r="C41" t="s">
        <v>23</v>
      </c>
      <c r="D41">
        <v>2572</v>
      </c>
      <c r="E41" s="2">
        <v>0.13</v>
      </c>
      <c r="F41" s="2">
        <v>1.9E-2</v>
      </c>
      <c r="G41" s="2">
        <v>9.2759999999999995E-2</v>
      </c>
      <c r="H41" s="2">
        <v>0.16724</v>
      </c>
      <c r="I41" s="1">
        <v>2.0999999999999999E-11</v>
      </c>
    </row>
    <row r="42" spans="2:9" x14ac:dyDescent="0.25">
      <c r="B42" t="s">
        <v>15</v>
      </c>
      <c r="C42" t="s">
        <v>18</v>
      </c>
      <c r="D42">
        <v>2457</v>
      </c>
      <c r="E42" s="2">
        <v>-0.12</v>
      </c>
      <c r="F42" s="2">
        <v>0.02</v>
      </c>
      <c r="G42" s="2">
        <v>-0.15920000000000001</v>
      </c>
      <c r="H42" s="2">
        <v>-8.0799999999999997E-2</v>
      </c>
      <c r="I42" s="1">
        <v>1.0000000000000001E-9</v>
      </c>
    </row>
    <row r="43" spans="2:9" x14ac:dyDescent="0.25">
      <c r="B43" t="s">
        <v>84</v>
      </c>
      <c r="C43" t="s">
        <v>27</v>
      </c>
      <c r="D43">
        <v>2529</v>
      </c>
      <c r="E43" s="2">
        <v>-0.11</v>
      </c>
      <c r="F43" s="2">
        <v>1.9E-2</v>
      </c>
      <c r="G43" s="2">
        <v>-0.14724000000000001</v>
      </c>
      <c r="H43" s="2">
        <v>-7.2760000000000005E-2</v>
      </c>
      <c r="I43" s="1">
        <v>6.1E-9</v>
      </c>
    </row>
    <row r="44" spans="2:9" x14ac:dyDescent="0.25">
      <c r="B44" t="s">
        <v>15</v>
      </c>
      <c r="C44" t="s">
        <v>43</v>
      </c>
      <c r="D44">
        <v>2535</v>
      </c>
      <c r="E44" s="2">
        <v>9.6000000000000002E-2</v>
      </c>
      <c r="F44" s="2">
        <v>1.7000000000000001E-2</v>
      </c>
      <c r="G44" s="2">
        <v>6.268E-2</v>
      </c>
      <c r="H44" s="2">
        <v>0.12931999999999999</v>
      </c>
      <c r="I44" s="1">
        <v>1.6000000000000001E-8</v>
      </c>
    </row>
    <row r="45" spans="2:9" x14ac:dyDescent="0.25">
      <c r="B45" t="s">
        <v>14</v>
      </c>
      <c r="C45" t="s">
        <v>29</v>
      </c>
      <c r="D45">
        <v>2543</v>
      </c>
      <c r="E45" s="2">
        <v>-0.11</v>
      </c>
      <c r="F45" s="2">
        <v>1.9E-2</v>
      </c>
      <c r="G45" s="2">
        <v>-0.14724000000000001</v>
      </c>
      <c r="H45" s="2">
        <v>-7.2760000000000005E-2</v>
      </c>
      <c r="I45" s="1">
        <v>1.9000000000000001E-8</v>
      </c>
    </row>
    <row r="46" spans="2:9" x14ac:dyDescent="0.25">
      <c r="B46" t="s">
        <v>20</v>
      </c>
      <c r="C46" t="s">
        <v>26</v>
      </c>
      <c r="D46">
        <v>2563</v>
      </c>
      <c r="E46" s="2">
        <v>-0.11</v>
      </c>
      <c r="F46" s="2">
        <v>1.9E-2</v>
      </c>
      <c r="G46" s="2">
        <v>-0.14724000000000001</v>
      </c>
      <c r="H46" s="2">
        <v>-7.2760000000000005E-2</v>
      </c>
      <c r="I46" s="1">
        <v>2E-8</v>
      </c>
    </row>
    <row r="47" spans="2:9" x14ac:dyDescent="0.25">
      <c r="B47" t="s">
        <v>15</v>
      </c>
      <c r="C47" t="s">
        <v>30</v>
      </c>
      <c r="D47">
        <v>2567</v>
      </c>
      <c r="E47" s="2">
        <v>0.11</v>
      </c>
      <c r="F47" s="2">
        <v>1.9E-2</v>
      </c>
      <c r="G47" s="2">
        <v>7.2760000000000005E-2</v>
      </c>
      <c r="H47" s="2">
        <v>0.14724000000000001</v>
      </c>
      <c r="I47" s="1">
        <v>2.7E-8</v>
      </c>
    </row>
    <row r="48" spans="2:9" x14ac:dyDescent="0.25">
      <c r="B48" t="s">
        <v>14</v>
      </c>
      <c r="C48" t="s">
        <v>31</v>
      </c>
      <c r="D48">
        <v>2565</v>
      </c>
      <c r="E48" s="2">
        <v>0.11</v>
      </c>
      <c r="F48" s="2">
        <v>0.02</v>
      </c>
      <c r="G48" s="2">
        <v>7.0800000000000002E-2</v>
      </c>
      <c r="H48" s="2">
        <v>0.1492</v>
      </c>
      <c r="I48" s="1">
        <v>4.8E-8</v>
      </c>
    </row>
    <row r="49" spans="2:9" x14ac:dyDescent="0.25">
      <c r="B49" t="s">
        <v>14</v>
      </c>
      <c r="C49" t="s">
        <v>32</v>
      </c>
      <c r="D49">
        <v>2191</v>
      </c>
      <c r="E49" s="2">
        <v>-8.2000000000000003E-2</v>
      </c>
      <c r="F49" s="2">
        <v>1.4999999999999999E-2</v>
      </c>
      <c r="G49" s="2">
        <v>-0.1114</v>
      </c>
      <c r="H49" s="2">
        <v>-5.2600000000000001E-2</v>
      </c>
      <c r="I49" s="1">
        <v>6.5E-8</v>
      </c>
    </row>
    <row r="50" spans="2:9" x14ac:dyDescent="0.25">
      <c r="B50" t="s">
        <v>15</v>
      </c>
      <c r="C50" t="s">
        <v>33</v>
      </c>
      <c r="D50">
        <v>2573</v>
      </c>
      <c r="E50" s="2">
        <v>9.7000000000000003E-2</v>
      </c>
      <c r="F50" s="2">
        <v>1.9E-2</v>
      </c>
      <c r="G50" s="2">
        <v>5.9760000000000001E-2</v>
      </c>
      <c r="H50" s="2">
        <v>0.13424</v>
      </c>
      <c r="I50" s="1">
        <v>2.3999999999999998E-7</v>
      </c>
    </row>
    <row r="51" spans="2:9" x14ac:dyDescent="0.25">
      <c r="B51" t="s">
        <v>84</v>
      </c>
      <c r="C51" t="s">
        <v>29</v>
      </c>
      <c r="D51">
        <v>2543</v>
      </c>
      <c r="E51" s="2">
        <v>-9.5000000000000001E-2</v>
      </c>
      <c r="F51" s="2">
        <v>1.7999999999999999E-2</v>
      </c>
      <c r="G51" s="2">
        <v>-0.13028000000000001</v>
      </c>
      <c r="H51" s="2">
        <v>-5.9720000000000002E-2</v>
      </c>
      <c r="I51" s="1">
        <v>2.3999999999999998E-7</v>
      </c>
    </row>
    <row r="52" spans="2:9" x14ac:dyDescent="0.25">
      <c r="B52" t="s">
        <v>20</v>
      </c>
      <c r="C52" t="s">
        <v>19</v>
      </c>
      <c r="D52">
        <v>2191</v>
      </c>
      <c r="E52" s="2">
        <v>6.5000000000000002E-2</v>
      </c>
      <c r="F52" s="2">
        <v>1.4E-2</v>
      </c>
      <c r="G52" s="2">
        <v>3.7560000000000003E-2</v>
      </c>
      <c r="H52" s="2">
        <v>9.2439999999999994E-2</v>
      </c>
      <c r="I52" s="1">
        <v>5.4E-6</v>
      </c>
    </row>
    <row r="53" spans="2:9" x14ac:dyDescent="0.25">
      <c r="B53" t="s">
        <v>20</v>
      </c>
      <c r="C53" t="s">
        <v>43</v>
      </c>
      <c r="D53">
        <v>2535</v>
      </c>
      <c r="E53" s="2">
        <v>-7.9000000000000001E-2</v>
      </c>
      <c r="F53" s="2">
        <v>1.7999999999999999E-2</v>
      </c>
      <c r="G53" s="2">
        <v>-0.11428000000000001</v>
      </c>
      <c r="H53" s="2">
        <v>-4.3720000000000002E-2</v>
      </c>
      <c r="I53" s="1">
        <v>7.6000000000000001E-6</v>
      </c>
    </row>
    <row r="54" spans="2:9" x14ac:dyDescent="0.25">
      <c r="B54" t="s">
        <v>34</v>
      </c>
      <c r="C54" t="s">
        <v>30</v>
      </c>
      <c r="D54">
        <v>2567</v>
      </c>
      <c r="E54" s="2">
        <v>8.5000000000000006E-2</v>
      </c>
      <c r="F54" s="2">
        <v>1.9E-2</v>
      </c>
      <c r="G54" s="2">
        <v>4.7759999999999997E-2</v>
      </c>
      <c r="H54" s="2">
        <v>0.12224</v>
      </c>
      <c r="I54" s="1">
        <v>1.2E-5</v>
      </c>
    </row>
    <row r="55" spans="2:9" x14ac:dyDescent="0.25">
      <c r="B55" t="s">
        <v>20</v>
      </c>
      <c r="C55" t="s">
        <v>22</v>
      </c>
      <c r="D55">
        <v>2185</v>
      </c>
      <c r="E55" s="2">
        <v>7.6999999999999999E-2</v>
      </c>
      <c r="F55" s="2">
        <v>1.7999999999999999E-2</v>
      </c>
      <c r="G55" s="2">
        <v>4.172E-2</v>
      </c>
      <c r="H55" s="2">
        <v>0.11228</v>
      </c>
      <c r="I55" s="1">
        <v>1.4E-5</v>
      </c>
    </row>
    <row r="56" spans="2:9" x14ac:dyDescent="0.25">
      <c r="B56" t="s">
        <v>15</v>
      </c>
      <c r="C56" t="s">
        <v>22</v>
      </c>
      <c r="D56">
        <v>2185</v>
      </c>
      <c r="E56" s="2">
        <v>-7.3999999999999996E-2</v>
      </c>
      <c r="F56" s="2">
        <v>1.7000000000000001E-2</v>
      </c>
      <c r="G56" s="2">
        <v>-0.10732</v>
      </c>
      <c r="H56" s="2">
        <v>-4.0680000000000001E-2</v>
      </c>
      <c r="I56" s="1">
        <v>1.7E-5</v>
      </c>
    </row>
    <row r="57" spans="2:9" x14ac:dyDescent="0.25">
      <c r="B57" t="s">
        <v>15</v>
      </c>
      <c r="C57" t="s">
        <v>19</v>
      </c>
      <c r="D57">
        <v>2191</v>
      </c>
      <c r="E57" s="2">
        <v>-5.7000000000000002E-2</v>
      </c>
      <c r="F57" s="2">
        <v>1.4E-2</v>
      </c>
      <c r="G57" s="2">
        <v>-8.4440000000000001E-2</v>
      </c>
      <c r="H57" s="2">
        <v>-2.9559999999999999E-2</v>
      </c>
      <c r="I57" s="1">
        <v>4.3000000000000002E-5</v>
      </c>
    </row>
    <row r="58" spans="2:9" x14ac:dyDescent="0.25">
      <c r="B58" t="s">
        <v>14</v>
      </c>
      <c r="C58" t="s">
        <v>26</v>
      </c>
      <c r="D58">
        <v>2563</v>
      </c>
      <c r="E58" s="2">
        <v>7.9000000000000001E-2</v>
      </c>
      <c r="F58" s="2">
        <v>1.9E-2</v>
      </c>
      <c r="G58" s="2">
        <v>4.1759999999999999E-2</v>
      </c>
      <c r="H58" s="2">
        <v>0.11624</v>
      </c>
      <c r="I58" s="1">
        <v>4.6E-5</v>
      </c>
    </row>
    <row r="59" spans="2:9" x14ac:dyDescent="0.25">
      <c r="B59" t="s">
        <v>84</v>
      </c>
      <c r="C59" t="s">
        <v>31</v>
      </c>
      <c r="D59">
        <v>2565</v>
      </c>
      <c r="E59" s="2">
        <v>7.6999999999999999E-2</v>
      </c>
      <c r="F59" s="2">
        <v>1.9E-2</v>
      </c>
      <c r="G59" s="2">
        <v>3.9759999999999997E-2</v>
      </c>
      <c r="H59" s="2">
        <v>0.11423999999999999</v>
      </c>
      <c r="I59" s="1">
        <v>7.7999999999999999E-5</v>
      </c>
    </row>
    <row r="60" spans="2:9" x14ac:dyDescent="0.25">
      <c r="B60" t="s">
        <v>25</v>
      </c>
      <c r="C60" t="s">
        <v>23</v>
      </c>
      <c r="D60">
        <v>2572</v>
      </c>
      <c r="E60" s="2">
        <v>7.8E-2</v>
      </c>
      <c r="F60" s="2">
        <v>0.02</v>
      </c>
      <c r="G60" s="2">
        <v>3.8800000000000001E-2</v>
      </c>
      <c r="H60" s="2">
        <v>0.1172</v>
      </c>
      <c r="I60" s="1">
        <v>1.1E-4</v>
      </c>
    </row>
    <row r="61" spans="2:9" x14ac:dyDescent="0.25">
      <c r="B61" t="s">
        <v>20</v>
      </c>
      <c r="C61" t="s">
        <v>23</v>
      </c>
      <c r="D61">
        <v>2572</v>
      </c>
      <c r="E61" s="2">
        <v>-7.5999999999999998E-2</v>
      </c>
      <c r="F61" s="2">
        <v>0.02</v>
      </c>
      <c r="G61" s="2">
        <v>-0.1152</v>
      </c>
      <c r="H61" s="2">
        <v>-3.6799999999999999E-2</v>
      </c>
      <c r="I61" s="1">
        <v>1.7000000000000001E-4</v>
      </c>
    </row>
    <row r="62" spans="2:9" x14ac:dyDescent="0.25">
      <c r="B62" t="s">
        <v>84</v>
      </c>
      <c r="C62" t="s">
        <v>32</v>
      </c>
      <c r="D62">
        <v>2191</v>
      </c>
      <c r="E62" s="2">
        <v>-5.2999999999999999E-2</v>
      </c>
      <c r="F62" s="2">
        <v>1.4999999999999999E-2</v>
      </c>
      <c r="G62" s="2">
        <v>-8.2400000000000001E-2</v>
      </c>
      <c r="H62" s="2">
        <v>-2.3599999999999999E-2</v>
      </c>
      <c r="I62" s="1">
        <v>2.7E-4</v>
      </c>
    </row>
    <row r="63" spans="2:9" x14ac:dyDescent="0.25">
      <c r="B63" t="s">
        <v>84</v>
      </c>
      <c r="C63" t="s">
        <v>30</v>
      </c>
      <c r="D63">
        <v>2567</v>
      </c>
      <c r="E63" s="2">
        <v>6.8000000000000005E-2</v>
      </c>
      <c r="F63" s="2">
        <v>0.02</v>
      </c>
      <c r="G63" s="2">
        <v>2.8799999999999999E-2</v>
      </c>
      <c r="H63" s="2">
        <v>0.1072</v>
      </c>
      <c r="I63" s="1">
        <v>5.5000000000000003E-4</v>
      </c>
    </row>
    <row r="64" spans="2:9" x14ac:dyDescent="0.25">
      <c r="B64" t="s">
        <v>20</v>
      </c>
      <c r="C64" t="s">
        <v>27</v>
      </c>
      <c r="D64">
        <v>2529</v>
      </c>
      <c r="E64" s="2">
        <v>6.5000000000000002E-2</v>
      </c>
      <c r="F64" s="2">
        <v>1.9E-2</v>
      </c>
      <c r="G64" s="2">
        <v>2.776E-2</v>
      </c>
      <c r="H64" s="2">
        <v>0.10224</v>
      </c>
      <c r="I64" s="7">
        <v>8.4000000000000003E-4</v>
      </c>
    </row>
    <row r="65" spans="2:10" x14ac:dyDescent="0.25">
      <c r="B65" t="s">
        <v>20</v>
      </c>
      <c r="C65" t="s">
        <v>28</v>
      </c>
      <c r="D65">
        <v>2504</v>
      </c>
      <c r="E65" s="2">
        <v>6.8000000000000005E-2</v>
      </c>
      <c r="F65" s="2">
        <v>0.02</v>
      </c>
      <c r="G65" s="2">
        <v>2.8799999999999999E-2</v>
      </c>
      <c r="H65" s="2">
        <v>0.1072</v>
      </c>
      <c r="I65" s="7">
        <v>9.3999999999999997E-4</v>
      </c>
    </row>
    <row r="66" spans="2:10" x14ac:dyDescent="0.25">
      <c r="B66" t="s">
        <v>25</v>
      </c>
      <c r="C66" t="s">
        <v>18</v>
      </c>
      <c r="D66">
        <v>2457</v>
      </c>
      <c r="E66" s="2">
        <v>-6.7000000000000004E-2</v>
      </c>
      <c r="F66" s="2">
        <v>2.1000000000000001E-2</v>
      </c>
      <c r="G66" s="2">
        <v>-0.10816000000000001</v>
      </c>
      <c r="H66" s="2">
        <v>-2.5839999999999998E-2</v>
      </c>
      <c r="I66" s="7">
        <v>1.1999999999999999E-3</v>
      </c>
    </row>
    <row r="67" spans="2:10" x14ac:dyDescent="0.25">
      <c r="B67" t="s">
        <v>15</v>
      </c>
      <c r="C67" t="s">
        <v>35</v>
      </c>
      <c r="D67">
        <v>2508</v>
      </c>
      <c r="E67" s="2">
        <v>5.8000000000000003E-2</v>
      </c>
      <c r="F67" s="2">
        <v>1.9E-2</v>
      </c>
      <c r="G67" s="2">
        <v>2.0760000000000001E-2</v>
      </c>
      <c r="H67" s="2">
        <v>9.5240000000000005E-2</v>
      </c>
      <c r="I67" s="7">
        <v>2.5000000000000001E-3</v>
      </c>
    </row>
    <row r="68" spans="2:10" x14ac:dyDescent="0.25">
      <c r="B68" t="s">
        <v>15</v>
      </c>
      <c r="C68" t="s">
        <v>29</v>
      </c>
      <c r="D68">
        <v>2543</v>
      </c>
      <c r="E68" s="2">
        <v>-5.1999999999999998E-2</v>
      </c>
      <c r="F68" s="2">
        <v>1.7999999999999999E-2</v>
      </c>
      <c r="G68" s="2">
        <v>-8.7279999999999996E-2</v>
      </c>
      <c r="H68" s="2">
        <v>-1.6719999999999999E-2</v>
      </c>
      <c r="I68" s="7">
        <v>5.1000000000000004E-3</v>
      </c>
    </row>
    <row r="69" spans="2:10" x14ac:dyDescent="0.25">
      <c r="B69" t="s">
        <v>14</v>
      </c>
      <c r="C69" t="s">
        <v>30</v>
      </c>
      <c r="D69">
        <v>2567</v>
      </c>
      <c r="E69" s="2">
        <v>5.5E-2</v>
      </c>
      <c r="F69" s="2">
        <v>0.02</v>
      </c>
      <c r="G69" s="2">
        <v>1.5800000000000002E-2</v>
      </c>
      <c r="H69" s="2">
        <v>9.4200000000000006E-2</v>
      </c>
      <c r="I69" s="7">
        <v>6.4000000000000003E-3</v>
      </c>
      <c r="J69" s="7"/>
    </row>
    <row r="70" spans="2:10" x14ac:dyDescent="0.25">
      <c r="B70" t="s">
        <v>14</v>
      </c>
      <c r="C70" t="s">
        <v>35</v>
      </c>
      <c r="D70">
        <v>2508</v>
      </c>
      <c r="E70" s="2">
        <v>5.0999999999999997E-2</v>
      </c>
      <c r="F70" s="2">
        <v>0.02</v>
      </c>
      <c r="G70" s="2">
        <v>1.18E-2</v>
      </c>
      <c r="H70" s="2">
        <v>9.0200000000000002E-2</v>
      </c>
      <c r="I70">
        <v>0.01</v>
      </c>
    </row>
    <row r="71" spans="2:10" x14ac:dyDescent="0.25">
      <c r="B71" t="s">
        <v>15</v>
      </c>
      <c r="C71" t="s">
        <v>32</v>
      </c>
      <c r="D71">
        <v>2191</v>
      </c>
      <c r="E71" s="2">
        <v>-3.1E-2</v>
      </c>
      <c r="F71" s="2">
        <v>1.4E-2</v>
      </c>
      <c r="G71" s="2">
        <v>-5.8439999999999999E-2</v>
      </c>
      <c r="H71" s="2">
        <v>-3.5599999999999998E-3</v>
      </c>
      <c r="I71">
        <v>3.1E-2</v>
      </c>
      <c r="J71" s="7"/>
    </row>
    <row r="72" spans="2:10" x14ac:dyDescent="0.25">
      <c r="B72" t="s">
        <v>34</v>
      </c>
      <c r="C72" t="s">
        <v>33</v>
      </c>
      <c r="D72">
        <v>2573</v>
      </c>
      <c r="E72" s="2">
        <v>4.1000000000000002E-2</v>
      </c>
      <c r="F72" s="2">
        <v>1.9E-2</v>
      </c>
      <c r="G72" s="2">
        <v>3.7600000000000099E-3</v>
      </c>
      <c r="H72" s="2">
        <v>7.8240000000000004E-2</v>
      </c>
      <c r="I72">
        <v>3.1E-2</v>
      </c>
      <c r="J72" s="7"/>
    </row>
    <row r="73" spans="2:10" x14ac:dyDescent="0.25">
      <c r="B73" t="s">
        <v>15</v>
      </c>
      <c r="C73" t="s">
        <v>28</v>
      </c>
      <c r="D73">
        <v>2504</v>
      </c>
      <c r="E73" s="2">
        <v>-4.1000000000000002E-2</v>
      </c>
      <c r="F73" s="2">
        <v>0.02</v>
      </c>
      <c r="G73" s="2">
        <v>-8.0199999999999994E-2</v>
      </c>
      <c r="H73" s="2">
        <v>-1.8E-3</v>
      </c>
      <c r="I73">
        <v>3.7999999999999999E-2</v>
      </c>
    </row>
    <row r="74" spans="2:10" x14ac:dyDescent="0.25">
      <c r="B74" t="s">
        <v>25</v>
      </c>
      <c r="C74" t="s">
        <v>35</v>
      </c>
      <c r="D74">
        <v>2508</v>
      </c>
      <c r="E74" s="2">
        <v>0.04</v>
      </c>
      <c r="F74" s="2">
        <v>0.02</v>
      </c>
      <c r="G74" s="2">
        <v>8.0000000000000199E-4</v>
      </c>
      <c r="H74" s="2">
        <v>7.9200000000000007E-2</v>
      </c>
      <c r="I74">
        <v>3.9E-2</v>
      </c>
      <c r="J74" s="7"/>
    </row>
    <row r="75" spans="2:10" x14ac:dyDescent="0.25">
      <c r="B75" t="s">
        <v>15</v>
      </c>
      <c r="C75" t="s">
        <v>27</v>
      </c>
      <c r="D75">
        <v>2529</v>
      </c>
      <c r="E75" s="2">
        <v>-3.7999999999999999E-2</v>
      </c>
      <c r="F75" s="2">
        <v>1.9E-2</v>
      </c>
      <c r="G75" s="2">
        <v>-7.5240000000000001E-2</v>
      </c>
      <c r="H75" s="2">
        <v>-7.6000000000000405E-4</v>
      </c>
      <c r="I75">
        <v>4.4999999999999998E-2</v>
      </c>
      <c r="J75" s="7"/>
    </row>
    <row r="76" spans="2:10" x14ac:dyDescent="0.25">
      <c r="B76" t="s">
        <v>25</v>
      </c>
      <c r="C76" t="s">
        <v>30</v>
      </c>
      <c r="D76">
        <v>2567</v>
      </c>
      <c r="E76" s="2">
        <v>3.1E-2</v>
      </c>
      <c r="F76" s="2">
        <v>0.02</v>
      </c>
      <c r="G76" s="2">
        <v>-8.2000000000000007E-3</v>
      </c>
      <c r="H76" s="2">
        <v>7.0199999999999999E-2</v>
      </c>
      <c r="I76">
        <v>0.12</v>
      </c>
      <c r="J76" s="7"/>
    </row>
    <row r="77" spans="2:10" x14ac:dyDescent="0.25">
      <c r="B77" t="s">
        <v>25</v>
      </c>
      <c r="C77" t="s">
        <v>28</v>
      </c>
      <c r="D77">
        <v>2504</v>
      </c>
      <c r="E77" s="2">
        <v>-2.5999999999999999E-2</v>
      </c>
      <c r="F77" s="2">
        <v>0.02</v>
      </c>
      <c r="G77" s="2">
        <v>-6.5199999999999994E-2</v>
      </c>
      <c r="H77" s="2">
        <v>1.32E-2</v>
      </c>
      <c r="I77">
        <v>0.2</v>
      </c>
    </row>
    <row r="78" spans="2:10" x14ac:dyDescent="0.25">
      <c r="B78" t="s">
        <v>20</v>
      </c>
      <c r="C78" t="s">
        <v>30</v>
      </c>
      <c r="D78">
        <v>2567</v>
      </c>
      <c r="E78" s="2">
        <v>-2.4E-2</v>
      </c>
      <c r="F78" s="2">
        <v>0.02</v>
      </c>
      <c r="G78" s="2">
        <v>-6.3200000000000006E-2</v>
      </c>
      <c r="H78" s="2">
        <v>1.52E-2</v>
      </c>
      <c r="I78">
        <v>0.24</v>
      </c>
      <c r="J78" s="7"/>
    </row>
    <row r="79" spans="2:10" x14ac:dyDescent="0.25">
      <c r="B79" t="s">
        <v>15</v>
      </c>
      <c r="C79" t="s">
        <v>36</v>
      </c>
      <c r="D79">
        <v>2542</v>
      </c>
      <c r="E79" s="2">
        <v>7.7999999999999996E-3</v>
      </c>
      <c r="F79" s="2">
        <v>1.9E-2</v>
      </c>
      <c r="G79" s="2">
        <v>-2.9440000000000001E-2</v>
      </c>
      <c r="H79" s="2">
        <v>4.5039999999999997E-2</v>
      </c>
      <c r="I79">
        <v>0.68</v>
      </c>
      <c r="J79" s="7"/>
    </row>
    <row r="80" spans="2:10" x14ac:dyDescent="0.25">
      <c r="B80" s="3" t="s">
        <v>40</v>
      </c>
      <c r="C80" s="3"/>
      <c r="D80" s="3"/>
      <c r="E80" s="3"/>
      <c r="F80" s="4"/>
      <c r="G80" s="4"/>
      <c r="H80" s="4"/>
      <c r="I80" s="3"/>
    </row>
    <row r="81" spans="2:9" x14ac:dyDescent="0.25">
      <c r="B81" s="5" t="s">
        <v>89</v>
      </c>
      <c r="C81" s="5" t="s">
        <v>0</v>
      </c>
      <c r="D81" s="5" t="s">
        <v>1</v>
      </c>
      <c r="E81" s="5" t="s">
        <v>52</v>
      </c>
      <c r="F81" s="6" t="s">
        <v>41</v>
      </c>
      <c r="G81" s="5" t="s">
        <v>3</v>
      </c>
      <c r="H81" s="5" t="s">
        <v>4</v>
      </c>
      <c r="I81" s="5" t="s">
        <v>5</v>
      </c>
    </row>
    <row r="82" spans="2:9" x14ac:dyDescent="0.25">
      <c r="B82" t="s">
        <v>14</v>
      </c>
      <c r="C82" t="s">
        <v>39</v>
      </c>
      <c r="D82">
        <v>2578</v>
      </c>
      <c r="E82">
        <v>57</v>
      </c>
      <c r="F82">
        <v>1.7</v>
      </c>
      <c r="G82" s="2">
        <v>1.35</v>
      </c>
      <c r="H82" s="2">
        <v>2.14</v>
      </c>
      <c r="I82" s="1">
        <v>6.4999999999999996E-6</v>
      </c>
    </row>
    <row r="83" spans="2:9" x14ac:dyDescent="0.25">
      <c r="B83" t="s">
        <v>84</v>
      </c>
      <c r="C83" t="s">
        <v>39</v>
      </c>
      <c r="D83">
        <v>2578</v>
      </c>
      <c r="E83">
        <v>57</v>
      </c>
      <c r="F83">
        <v>1.69</v>
      </c>
      <c r="G83">
        <v>1.3</v>
      </c>
      <c r="H83">
        <v>2.1800000000000002</v>
      </c>
      <c r="I83" s="1">
        <v>8.1000000000000004E-5</v>
      </c>
    </row>
    <row r="84" spans="2:9" x14ac:dyDescent="0.25">
      <c r="B84" t="s">
        <v>25</v>
      </c>
      <c r="C84" t="s">
        <v>39</v>
      </c>
      <c r="D84">
        <v>2578</v>
      </c>
      <c r="E84">
        <v>57</v>
      </c>
      <c r="F84">
        <v>1.39</v>
      </c>
      <c r="G84" s="2">
        <v>1.1200000000000001</v>
      </c>
      <c r="H84" s="2">
        <v>1.72</v>
      </c>
      <c r="I84" s="8">
        <v>3.0000000000000001E-3</v>
      </c>
    </row>
    <row r="85" spans="2:9" x14ac:dyDescent="0.25">
      <c r="B85" t="s">
        <v>15</v>
      </c>
      <c r="C85" t="s">
        <v>39</v>
      </c>
      <c r="D85">
        <v>2578</v>
      </c>
      <c r="E85">
        <v>57</v>
      </c>
      <c r="F85">
        <v>1.38</v>
      </c>
      <c r="G85" s="2">
        <v>1.1100000000000001</v>
      </c>
      <c r="H85" s="2">
        <v>1.73</v>
      </c>
      <c r="I85" s="8">
        <v>5.0000000000000001E-3</v>
      </c>
    </row>
    <row r="86" spans="2:9" x14ac:dyDescent="0.25">
      <c r="B86" t="s">
        <v>20</v>
      </c>
      <c r="C86" t="s">
        <v>39</v>
      </c>
      <c r="D86">
        <v>2578</v>
      </c>
      <c r="E86">
        <v>57</v>
      </c>
      <c r="F86">
        <v>0.80800000000000005</v>
      </c>
      <c r="G86" s="2">
        <v>0.628</v>
      </c>
      <c r="H86" s="2">
        <v>1.04</v>
      </c>
      <c r="I86" s="8">
        <v>9.9000000000000005E-2</v>
      </c>
    </row>
  </sheetData>
  <sortState ref="B24:I79">
    <sortCondition ref="I24:I79"/>
  </sortState>
  <mergeCells count="2">
    <mergeCell ref="B3:I3"/>
    <mergeCell ref="B22:I22"/>
  </mergeCell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78" workbookViewId="0"/>
  </sheetViews>
  <sheetFormatPr defaultRowHeight="15" x14ac:dyDescent="0.25"/>
  <cols>
    <col min="2" max="2" width="11.7109375" customWidth="1"/>
    <col min="9" max="9" width="13.42578125" bestFit="1" customWidth="1"/>
  </cols>
  <sheetData>
    <row r="1" spans="1:12" x14ac:dyDescent="0.25">
      <c r="A1" t="s">
        <v>99</v>
      </c>
    </row>
    <row r="3" spans="1:12" x14ac:dyDescent="0.25">
      <c r="B3" s="37" t="s">
        <v>38</v>
      </c>
      <c r="C3" s="37"/>
      <c r="D3" s="37"/>
      <c r="E3" s="37"/>
      <c r="F3" s="37"/>
      <c r="G3" s="37"/>
      <c r="H3" s="37"/>
      <c r="I3" s="37"/>
    </row>
    <row r="4" spans="1:12" x14ac:dyDescent="0.25">
      <c r="B4" s="35" t="s">
        <v>89</v>
      </c>
      <c r="C4" s="35" t="s">
        <v>0</v>
      </c>
      <c r="D4" s="35" t="s">
        <v>1</v>
      </c>
      <c r="E4" s="35" t="s">
        <v>52</v>
      </c>
      <c r="F4" s="36" t="s">
        <v>2</v>
      </c>
      <c r="G4" s="35" t="s">
        <v>3</v>
      </c>
      <c r="H4" s="35" t="s">
        <v>4</v>
      </c>
      <c r="I4" s="35" t="s">
        <v>5</v>
      </c>
    </row>
    <row r="5" spans="1:12" x14ac:dyDescent="0.25">
      <c r="B5" t="s">
        <v>14</v>
      </c>
      <c r="C5" t="s">
        <v>12</v>
      </c>
      <c r="D5">
        <v>2419</v>
      </c>
      <c r="E5">
        <v>48</v>
      </c>
      <c r="F5" s="2">
        <v>2</v>
      </c>
      <c r="G5" s="2">
        <v>1.30082671895172</v>
      </c>
      <c r="H5" s="2">
        <v>3.0041660239464334</v>
      </c>
      <c r="I5" s="1">
        <v>1.3999999999999999E-4</v>
      </c>
      <c r="J5" s="2"/>
      <c r="K5" s="2"/>
      <c r="L5" s="2"/>
    </row>
    <row r="6" spans="1:12" x14ac:dyDescent="0.25">
      <c r="B6" t="s">
        <v>14</v>
      </c>
      <c r="C6" t="s">
        <v>11</v>
      </c>
      <c r="D6">
        <v>2419</v>
      </c>
      <c r="E6">
        <v>147</v>
      </c>
      <c r="F6" s="2">
        <v>1.4918246976412703</v>
      </c>
      <c r="G6" s="2">
        <v>1.143392819644647</v>
      </c>
      <c r="H6" s="2">
        <v>1.9483833939544983</v>
      </c>
      <c r="I6" s="7">
        <v>3.2000000000000002E-3</v>
      </c>
      <c r="J6" s="2"/>
      <c r="K6" s="2"/>
      <c r="L6" s="2"/>
    </row>
    <row r="7" spans="1:12" x14ac:dyDescent="0.25">
      <c r="B7" t="s">
        <v>15</v>
      </c>
      <c r="C7" t="s">
        <v>11</v>
      </c>
      <c r="D7">
        <v>2419</v>
      </c>
      <c r="E7">
        <v>147</v>
      </c>
      <c r="F7" s="2">
        <v>1.2853100843311953</v>
      </c>
      <c r="G7" s="2">
        <v>1.0447733793157199</v>
      </c>
      <c r="H7" s="2">
        <v>1.5824907027825335</v>
      </c>
      <c r="I7">
        <v>0.02</v>
      </c>
      <c r="J7" s="2"/>
      <c r="K7" s="2"/>
      <c r="L7" s="2"/>
    </row>
    <row r="8" spans="1:12" x14ac:dyDescent="0.25">
      <c r="B8" t="s">
        <v>14</v>
      </c>
      <c r="C8" t="s">
        <v>10</v>
      </c>
      <c r="D8">
        <v>2419</v>
      </c>
      <c r="E8">
        <v>371</v>
      </c>
      <c r="F8" s="2">
        <v>1.2349123550613943</v>
      </c>
      <c r="G8" s="2">
        <v>1.0001510114010739</v>
      </c>
      <c r="H8" s="2">
        <v>1.5250085246832794</v>
      </c>
      <c r="I8">
        <v>0.05</v>
      </c>
      <c r="J8" s="2"/>
      <c r="K8" s="2"/>
      <c r="L8" s="2"/>
    </row>
    <row r="9" spans="1:12" x14ac:dyDescent="0.25">
      <c r="B9" t="s">
        <v>84</v>
      </c>
      <c r="C9" t="s">
        <v>12</v>
      </c>
      <c r="D9">
        <v>2419</v>
      </c>
      <c r="E9">
        <v>48</v>
      </c>
      <c r="F9" s="2">
        <v>1.3881889722894101</v>
      </c>
      <c r="G9" s="2">
        <v>0.91411398978812497</v>
      </c>
      <c r="H9" s="2">
        <v>2.1085489299875899</v>
      </c>
      <c r="I9">
        <v>0.12</v>
      </c>
      <c r="J9" s="2"/>
      <c r="K9" s="2"/>
      <c r="L9" s="2"/>
    </row>
    <row r="10" spans="1:12" x14ac:dyDescent="0.25">
      <c r="B10" t="s">
        <v>14</v>
      </c>
      <c r="C10" t="s">
        <v>9</v>
      </c>
      <c r="D10">
        <v>2419</v>
      </c>
      <c r="E10">
        <v>196</v>
      </c>
      <c r="F10" s="2">
        <v>1.2165269053343162</v>
      </c>
      <c r="G10" s="2">
        <v>0.9415761995115669</v>
      </c>
      <c r="H10" s="2">
        <v>1.5730241865141752</v>
      </c>
      <c r="I10">
        <v>0.13</v>
      </c>
      <c r="J10" s="2"/>
      <c r="K10" s="2"/>
      <c r="L10" s="2"/>
    </row>
    <row r="11" spans="1:12" x14ac:dyDescent="0.25">
      <c r="B11" t="s">
        <v>14</v>
      </c>
      <c r="C11" t="s">
        <v>13</v>
      </c>
      <c r="D11">
        <v>2419</v>
      </c>
      <c r="E11">
        <v>825</v>
      </c>
      <c r="F11" s="2">
        <v>1.0546405521383786</v>
      </c>
      <c r="G11" s="2">
        <v>0.91128462420228951</v>
      </c>
      <c r="H11" s="2">
        <v>1.2201819658998725</v>
      </c>
      <c r="I11">
        <v>0.48</v>
      </c>
      <c r="J11" s="2"/>
      <c r="K11" s="2"/>
      <c r="L11" s="2"/>
    </row>
    <row r="12" spans="1:12" x14ac:dyDescent="0.25">
      <c r="B12" t="s">
        <v>14</v>
      </c>
      <c r="C12" t="s">
        <v>7</v>
      </c>
      <c r="D12">
        <v>863</v>
      </c>
      <c r="E12">
        <v>480</v>
      </c>
      <c r="F12" s="2">
        <v>1.0532704102058166</v>
      </c>
      <c r="G12" s="2">
        <v>0.85470405881768508</v>
      </c>
      <c r="H12" s="2">
        <v>1.2969300866657718</v>
      </c>
      <c r="I12">
        <v>0.63</v>
      </c>
      <c r="J12" s="2"/>
      <c r="K12" s="2"/>
      <c r="L12" s="2"/>
    </row>
    <row r="13" spans="1:12" x14ac:dyDescent="0.25">
      <c r="B13" t="s">
        <v>84</v>
      </c>
      <c r="C13" t="s">
        <v>7</v>
      </c>
      <c r="D13">
        <v>863</v>
      </c>
      <c r="E13">
        <v>480</v>
      </c>
      <c r="F13" s="2">
        <v>1.0130848673598101</v>
      </c>
      <c r="G13" s="2">
        <v>0.84366481659638404</v>
      </c>
      <c r="H13" s="2">
        <v>1.21652690533432</v>
      </c>
      <c r="I13">
        <v>0.89</v>
      </c>
      <c r="J13" s="2"/>
      <c r="K13" s="2"/>
      <c r="L13" s="2"/>
    </row>
    <row r="14" spans="1:12" x14ac:dyDescent="0.25">
      <c r="B14" s="37" t="s">
        <v>37</v>
      </c>
      <c r="C14" s="37"/>
      <c r="D14" s="37"/>
      <c r="E14" s="37"/>
      <c r="F14" s="37"/>
      <c r="G14" s="37"/>
      <c r="H14" s="37"/>
      <c r="I14" s="37"/>
    </row>
    <row r="15" spans="1:12" x14ac:dyDescent="0.25">
      <c r="B15" s="35" t="s">
        <v>89</v>
      </c>
      <c r="C15" s="35" t="s">
        <v>0</v>
      </c>
      <c r="D15" s="35" t="s">
        <v>1</v>
      </c>
      <c r="E15" s="35" t="s">
        <v>16</v>
      </c>
      <c r="F15" s="35" t="s">
        <v>17</v>
      </c>
      <c r="G15" s="35" t="s">
        <v>3</v>
      </c>
      <c r="H15" s="35" t="s">
        <v>4</v>
      </c>
      <c r="I15" s="35" t="s">
        <v>5</v>
      </c>
    </row>
    <row r="16" spans="1:12" x14ac:dyDescent="0.25">
      <c r="B16" t="s">
        <v>84</v>
      </c>
      <c r="C16" t="s">
        <v>21</v>
      </c>
      <c r="D16">
        <v>2419</v>
      </c>
      <c r="E16" s="2">
        <v>0.45</v>
      </c>
      <c r="F16" s="2">
        <v>1.9E-2</v>
      </c>
      <c r="G16" s="2">
        <v>0.41276000000000002</v>
      </c>
      <c r="H16" s="2">
        <v>0.48724000000000001</v>
      </c>
      <c r="I16" s="1">
        <v>1.2E-112</v>
      </c>
    </row>
    <row r="17" spans="2:9" x14ac:dyDescent="0.25">
      <c r="B17" t="s">
        <v>25</v>
      </c>
      <c r="C17" t="s">
        <v>26</v>
      </c>
      <c r="D17">
        <v>2406</v>
      </c>
      <c r="E17" s="2">
        <v>0.21</v>
      </c>
      <c r="F17" s="2">
        <v>1.9E-2</v>
      </c>
      <c r="G17" s="2">
        <v>0.17276</v>
      </c>
      <c r="H17" s="2">
        <v>0.24723999999999999</v>
      </c>
      <c r="I17" s="1">
        <v>1.4000000000000001E-26</v>
      </c>
    </row>
    <row r="18" spans="2:9" x14ac:dyDescent="0.25">
      <c r="B18" t="s">
        <v>84</v>
      </c>
      <c r="C18" t="s">
        <v>23</v>
      </c>
      <c r="D18">
        <v>2416</v>
      </c>
      <c r="E18" s="2">
        <v>0.19</v>
      </c>
      <c r="F18" s="2">
        <v>2.3E-2</v>
      </c>
      <c r="G18" s="2">
        <v>0.14491999999999999</v>
      </c>
      <c r="H18" s="2">
        <v>0.23508000000000001</v>
      </c>
      <c r="I18" s="1">
        <v>1.6E-15</v>
      </c>
    </row>
    <row r="19" spans="2:9" x14ac:dyDescent="0.25">
      <c r="B19" t="s">
        <v>14</v>
      </c>
      <c r="C19" t="s">
        <v>26</v>
      </c>
      <c r="D19">
        <v>2406</v>
      </c>
      <c r="E19" s="2">
        <v>0.19</v>
      </c>
      <c r="F19" s="2">
        <v>2.4E-2</v>
      </c>
      <c r="G19" s="2">
        <v>0.14296</v>
      </c>
      <c r="H19" s="2">
        <v>0.23704</v>
      </c>
      <c r="I19" s="1">
        <v>2.9999999999999998E-15</v>
      </c>
    </row>
    <row r="20" spans="2:9" x14ac:dyDescent="0.25">
      <c r="B20" t="s">
        <v>14</v>
      </c>
      <c r="C20" t="s">
        <v>23</v>
      </c>
      <c r="D20">
        <v>2416</v>
      </c>
      <c r="E20" s="2">
        <v>0.19</v>
      </c>
      <c r="F20" s="2">
        <v>2.7E-2</v>
      </c>
      <c r="G20" s="2">
        <v>0.13708000000000001</v>
      </c>
      <c r="H20" s="2">
        <v>0.24292</v>
      </c>
      <c r="I20" s="1">
        <v>1.4000000000000001E-12</v>
      </c>
    </row>
    <row r="21" spans="2:9" x14ac:dyDescent="0.25">
      <c r="B21" t="s">
        <v>20</v>
      </c>
      <c r="C21" t="s">
        <v>21</v>
      </c>
      <c r="D21">
        <v>2419</v>
      </c>
      <c r="E21" s="2">
        <v>-0.14000000000000001</v>
      </c>
      <c r="F21" s="2">
        <v>0.02</v>
      </c>
      <c r="G21" s="2">
        <v>-0.1792</v>
      </c>
      <c r="H21" s="2">
        <v>-0.1008</v>
      </c>
      <c r="I21" s="1">
        <v>1.1000000000000001E-11</v>
      </c>
    </row>
    <row r="22" spans="2:9" x14ac:dyDescent="0.25">
      <c r="B22" t="s">
        <v>15</v>
      </c>
      <c r="C22" t="s">
        <v>30</v>
      </c>
      <c r="D22">
        <v>2419</v>
      </c>
      <c r="E22" s="2">
        <v>0.12</v>
      </c>
      <c r="F22" s="2">
        <v>1.9E-2</v>
      </c>
      <c r="G22" s="2">
        <v>8.276E-2</v>
      </c>
      <c r="H22" s="2">
        <v>0.15723999999999999</v>
      </c>
      <c r="I22" s="1">
        <v>2.5000000000000002E-10</v>
      </c>
    </row>
    <row r="23" spans="2:9" x14ac:dyDescent="0.25">
      <c r="B23" t="s">
        <v>84</v>
      </c>
      <c r="C23" t="s">
        <v>18</v>
      </c>
      <c r="D23">
        <v>2419</v>
      </c>
      <c r="E23" s="2">
        <v>-0.13</v>
      </c>
      <c r="F23" s="2">
        <v>2.1999999999999999E-2</v>
      </c>
      <c r="G23" s="2">
        <v>-0.17312</v>
      </c>
      <c r="H23" s="2">
        <v>-8.6879999999999999E-2</v>
      </c>
      <c r="I23" s="1">
        <v>1.8E-9</v>
      </c>
    </row>
    <row r="24" spans="2:9" x14ac:dyDescent="0.25">
      <c r="B24" t="s">
        <v>15</v>
      </c>
      <c r="C24" t="s">
        <v>21</v>
      </c>
      <c r="D24">
        <v>2419</v>
      </c>
      <c r="E24" s="2">
        <v>0.11</v>
      </c>
      <c r="F24" s="2">
        <v>0.02</v>
      </c>
      <c r="G24" s="2">
        <v>7.0800000000000002E-2</v>
      </c>
      <c r="H24" s="2">
        <v>0.1492</v>
      </c>
      <c r="I24" s="1">
        <v>2.9999999999999997E-8</v>
      </c>
    </row>
    <row r="25" spans="2:9" x14ac:dyDescent="0.25">
      <c r="B25" t="s">
        <v>14</v>
      </c>
      <c r="C25" t="s">
        <v>18</v>
      </c>
      <c r="D25">
        <v>2419</v>
      </c>
      <c r="E25" s="2">
        <v>-0.13</v>
      </c>
      <c r="F25" s="2">
        <v>2.4E-2</v>
      </c>
      <c r="G25" s="2">
        <v>-0.17704</v>
      </c>
      <c r="H25" s="2">
        <v>-8.2960000000000006E-2</v>
      </c>
      <c r="I25" s="1">
        <v>5.8999999999999999E-8</v>
      </c>
    </row>
    <row r="26" spans="2:9" x14ac:dyDescent="0.25">
      <c r="B26" t="s">
        <v>25</v>
      </c>
      <c r="C26" t="s">
        <v>23</v>
      </c>
      <c r="D26">
        <v>2416</v>
      </c>
      <c r="E26" s="2">
        <v>0.11</v>
      </c>
      <c r="F26" s="2">
        <v>2.1999999999999999E-2</v>
      </c>
      <c r="G26" s="2">
        <v>6.6879999999999995E-2</v>
      </c>
      <c r="H26" s="2">
        <v>0.15312000000000001</v>
      </c>
      <c r="I26" s="1">
        <v>2.1E-7</v>
      </c>
    </row>
    <row r="27" spans="2:9" x14ac:dyDescent="0.25">
      <c r="B27" t="s">
        <v>15</v>
      </c>
      <c r="C27" t="s">
        <v>23</v>
      </c>
      <c r="D27">
        <v>2416</v>
      </c>
      <c r="E27" s="2">
        <v>0.1</v>
      </c>
      <c r="F27" s="2">
        <v>0.02</v>
      </c>
      <c r="G27" s="2">
        <v>6.08E-2</v>
      </c>
      <c r="H27" s="2">
        <v>0.13919999999999999</v>
      </c>
      <c r="I27" s="1">
        <v>5.7000000000000005E-7</v>
      </c>
    </row>
    <row r="28" spans="2:9" x14ac:dyDescent="0.25">
      <c r="B28" t="s">
        <v>14</v>
      </c>
      <c r="C28" t="s">
        <v>22</v>
      </c>
      <c r="D28">
        <v>2055</v>
      </c>
      <c r="E28" s="2">
        <v>-0.12</v>
      </c>
      <c r="F28" s="2">
        <v>2.4E-2</v>
      </c>
      <c r="G28" s="2">
        <v>-0.16703999999999999</v>
      </c>
      <c r="H28" s="2">
        <v>-7.2959999999999997E-2</v>
      </c>
      <c r="I28" s="1">
        <v>1.1999999999999999E-6</v>
      </c>
    </row>
    <row r="29" spans="2:9" x14ac:dyDescent="0.25">
      <c r="B29" t="s">
        <v>20</v>
      </c>
      <c r="C29" t="s">
        <v>23</v>
      </c>
      <c r="D29">
        <v>2416</v>
      </c>
      <c r="E29" s="2">
        <v>-9.0999999999999998E-2</v>
      </c>
      <c r="F29" s="2">
        <v>2.1000000000000001E-2</v>
      </c>
      <c r="G29" s="2">
        <v>-0.13216</v>
      </c>
      <c r="H29" s="2">
        <v>-4.9840000000000002E-2</v>
      </c>
      <c r="I29" s="1">
        <v>1.1E-5</v>
      </c>
    </row>
    <row r="30" spans="2:9" x14ac:dyDescent="0.25">
      <c r="B30" t="s">
        <v>14</v>
      </c>
      <c r="C30" t="s">
        <v>19</v>
      </c>
      <c r="D30">
        <v>2074</v>
      </c>
      <c r="E30" s="2">
        <v>-8.3000000000000004E-2</v>
      </c>
      <c r="F30" s="2">
        <v>1.9E-2</v>
      </c>
      <c r="G30" s="2">
        <v>-0.12024</v>
      </c>
      <c r="H30" s="2">
        <v>-4.5760000000000002E-2</v>
      </c>
      <c r="I30" s="1">
        <v>2.0000000000000002E-5</v>
      </c>
    </row>
    <row r="31" spans="2:9" x14ac:dyDescent="0.25">
      <c r="B31" t="s">
        <v>84</v>
      </c>
      <c r="C31" t="s">
        <v>29</v>
      </c>
      <c r="D31">
        <v>2390</v>
      </c>
      <c r="E31" s="2">
        <v>-8.2000000000000003E-2</v>
      </c>
      <c r="F31" s="2">
        <v>0.02</v>
      </c>
      <c r="G31" s="2">
        <v>-0.1212</v>
      </c>
      <c r="H31" s="2">
        <v>-4.2799999999999998E-2</v>
      </c>
      <c r="I31" s="1">
        <v>6.3999999999999997E-5</v>
      </c>
    </row>
    <row r="32" spans="2:9" x14ac:dyDescent="0.25">
      <c r="B32" t="s">
        <v>14</v>
      </c>
      <c r="C32" t="s">
        <v>43</v>
      </c>
      <c r="D32">
        <v>2391</v>
      </c>
      <c r="E32" s="2">
        <v>7.0999999999999994E-2</v>
      </c>
      <c r="F32" s="2">
        <v>1.9E-2</v>
      </c>
      <c r="G32" s="2">
        <v>3.3759999999999998E-2</v>
      </c>
      <c r="H32" s="2">
        <v>0.10824</v>
      </c>
      <c r="I32" s="1">
        <v>2.2000000000000001E-4</v>
      </c>
    </row>
    <row r="33" spans="2:9" x14ac:dyDescent="0.25">
      <c r="B33" t="s">
        <v>14</v>
      </c>
      <c r="C33" t="s">
        <v>29</v>
      </c>
      <c r="D33">
        <v>2390</v>
      </c>
      <c r="E33" s="2">
        <v>-8.1000000000000003E-2</v>
      </c>
      <c r="F33" s="2">
        <v>2.3E-2</v>
      </c>
      <c r="G33" s="2">
        <v>-0.12608</v>
      </c>
      <c r="H33" s="2">
        <v>-3.5920000000000001E-2</v>
      </c>
      <c r="I33" s="1">
        <v>5.4000000000000001E-4</v>
      </c>
    </row>
    <row r="34" spans="2:9" x14ac:dyDescent="0.25">
      <c r="B34" t="s">
        <v>20</v>
      </c>
      <c r="C34" t="s">
        <v>26</v>
      </c>
      <c r="D34">
        <v>2406</v>
      </c>
      <c r="E34" s="2">
        <v>-6.8000000000000005E-2</v>
      </c>
      <c r="F34" s="2">
        <v>0.02</v>
      </c>
      <c r="G34" s="2">
        <v>-0.1072</v>
      </c>
      <c r="H34" s="2">
        <v>-2.8799999999999999E-2</v>
      </c>
      <c r="I34" s="1">
        <v>6.2E-4</v>
      </c>
    </row>
    <row r="35" spans="2:9" x14ac:dyDescent="0.25">
      <c r="B35" t="s">
        <v>34</v>
      </c>
      <c r="C35" t="s">
        <v>30</v>
      </c>
      <c r="D35">
        <v>2419</v>
      </c>
      <c r="E35" s="2">
        <v>6.4000000000000001E-2</v>
      </c>
      <c r="F35" s="2">
        <v>1.9E-2</v>
      </c>
      <c r="G35" s="2">
        <v>2.6759999999999999E-2</v>
      </c>
      <c r="H35" s="2">
        <v>0.10124</v>
      </c>
      <c r="I35" s="22">
        <v>8.3000000000000001E-4</v>
      </c>
    </row>
    <row r="36" spans="2:9" x14ac:dyDescent="0.25">
      <c r="B36" t="s">
        <v>84</v>
      </c>
      <c r="C36" t="s">
        <v>22</v>
      </c>
      <c r="D36">
        <v>2055</v>
      </c>
      <c r="E36" s="2">
        <v>-6.8000000000000005E-2</v>
      </c>
      <c r="F36" s="2">
        <v>2.1000000000000001E-2</v>
      </c>
      <c r="G36" s="2">
        <v>-0.10915999999999999</v>
      </c>
      <c r="H36" s="2">
        <v>-2.6839999999999999E-2</v>
      </c>
      <c r="I36" s="7">
        <v>1.2999999999999999E-3</v>
      </c>
    </row>
    <row r="37" spans="2:9" x14ac:dyDescent="0.25">
      <c r="B37" t="s">
        <v>14</v>
      </c>
      <c r="C37" t="s">
        <v>28</v>
      </c>
      <c r="D37">
        <v>2346</v>
      </c>
      <c r="E37" s="2">
        <v>-7.4999999999999997E-2</v>
      </c>
      <c r="F37" s="2">
        <v>2.5000000000000001E-2</v>
      </c>
      <c r="G37" s="2">
        <v>-0.124</v>
      </c>
      <c r="H37" s="2">
        <v>-2.5999999999999999E-2</v>
      </c>
      <c r="I37" s="7">
        <v>2.5000000000000001E-3</v>
      </c>
    </row>
    <row r="38" spans="2:9" x14ac:dyDescent="0.25">
      <c r="B38" t="s">
        <v>84</v>
      </c>
      <c r="C38" t="s">
        <v>28</v>
      </c>
      <c r="D38">
        <v>2346</v>
      </c>
      <c r="E38" s="2">
        <v>-6.5000000000000002E-2</v>
      </c>
      <c r="F38" s="2">
        <v>2.1000000000000001E-2</v>
      </c>
      <c r="G38" s="2">
        <v>-0.10616</v>
      </c>
      <c r="H38" s="2">
        <v>-2.384E-2</v>
      </c>
      <c r="I38" s="7">
        <v>2.5000000000000001E-3</v>
      </c>
    </row>
    <row r="39" spans="2:9" x14ac:dyDescent="0.25">
      <c r="B39" t="s">
        <v>14</v>
      </c>
      <c r="C39" t="s">
        <v>27</v>
      </c>
      <c r="D39">
        <v>2363</v>
      </c>
      <c r="E39" s="2">
        <v>-6.9000000000000006E-2</v>
      </c>
      <c r="F39" s="2">
        <v>2.5000000000000001E-2</v>
      </c>
      <c r="G39" s="2">
        <v>-0.11799999999999999</v>
      </c>
      <c r="H39" s="2">
        <v>-0.02</v>
      </c>
      <c r="I39" s="7">
        <v>4.8999999999999998E-3</v>
      </c>
    </row>
    <row r="40" spans="2:9" x14ac:dyDescent="0.25">
      <c r="B40" t="s">
        <v>15</v>
      </c>
      <c r="C40" t="s">
        <v>18</v>
      </c>
      <c r="D40">
        <v>2419</v>
      </c>
      <c r="E40" s="2">
        <v>-5.1999999999999998E-2</v>
      </c>
      <c r="F40" s="2">
        <v>1.9E-2</v>
      </c>
      <c r="G40" s="2">
        <v>-8.924E-2</v>
      </c>
      <c r="H40" s="2">
        <v>-1.4760000000000001E-2</v>
      </c>
      <c r="I40" s="7">
        <v>6.1999999999999998E-3</v>
      </c>
    </row>
    <row r="41" spans="2:9" x14ac:dyDescent="0.25">
      <c r="B41" t="s">
        <v>84</v>
      </c>
      <c r="C41" t="s">
        <v>27</v>
      </c>
      <c r="D41">
        <v>2363</v>
      </c>
      <c r="E41" s="2">
        <v>-5.8999999999999997E-2</v>
      </c>
      <c r="F41" s="2">
        <v>2.1000000000000001E-2</v>
      </c>
      <c r="G41" s="2">
        <v>-0.10016</v>
      </c>
      <c r="H41" s="2">
        <v>-1.7840000000000002E-2</v>
      </c>
      <c r="I41" s="7">
        <v>6.1999999999999998E-3</v>
      </c>
    </row>
    <row r="42" spans="2:9" x14ac:dyDescent="0.25">
      <c r="B42" t="s">
        <v>20</v>
      </c>
      <c r="C42" t="s">
        <v>22</v>
      </c>
      <c r="D42">
        <v>2055</v>
      </c>
      <c r="E42" s="2">
        <v>4.1000000000000002E-2</v>
      </c>
      <c r="F42" s="2">
        <v>1.7999999999999999E-2</v>
      </c>
      <c r="G42" s="2">
        <v>5.7200000000000003E-3</v>
      </c>
      <c r="H42" s="2">
        <v>7.6280000000000001E-2</v>
      </c>
      <c r="I42" s="2">
        <v>2.8000000000000001E-2</v>
      </c>
    </row>
    <row r="43" spans="2:9" x14ac:dyDescent="0.25">
      <c r="B43" t="s">
        <v>20</v>
      </c>
      <c r="C43" t="s">
        <v>18</v>
      </c>
      <c r="D43">
        <v>2419</v>
      </c>
      <c r="E43" s="2">
        <v>4.2000000000000003E-2</v>
      </c>
      <c r="F43" s="2">
        <v>1.9E-2</v>
      </c>
      <c r="G43" s="2">
        <v>4.7600000000000099E-3</v>
      </c>
      <c r="H43" s="2">
        <v>7.9240000000000005E-2</v>
      </c>
      <c r="I43" s="2">
        <v>2.8000000000000001E-2</v>
      </c>
    </row>
    <row r="44" spans="2:9" x14ac:dyDescent="0.25">
      <c r="B44" t="s">
        <v>84</v>
      </c>
      <c r="C44" t="s">
        <v>19</v>
      </c>
      <c r="D44">
        <v>2074</v>
      </c>
      <c r="E44" s="2">
        <v>-3.6999999999999998E-2</v>
      </c>
      <c r="F44" s="2">
        <v>1.7000000000000001E-2</v>
      </c>
      <c r="G44" s="2">
        <v>-7.0319999999999994E-2</v>
      </c>
      <c r="H44" s="2">
        <v>-3.6800000000000001E-3</v>
      </c>
      <c r="I44" s="2">
        <v>3.1E-2</v>
      </c>
    </row>
    <row r="45" spans="2:9" x14ac:dyDescent="0.25">
      <c r="B45" t="s">
        <v>15</v>
      </c>
      <c r="C45" t="s">
        <v>22</v>
      </c>
      <c r="D45">
        <v>2055</v>
      </c>
      <c r="E45" s="2">
        <v>-3.6999999999999998E-2</v>
      </c>
      <c r="F45" s="2">
        <v>1.7999999999999999E-2</v>
      </c>
      <c r="G45" s="2">
        <v>-7.2279999999999997E-2</v>
      </c>
      <c r="H45" s="2">
        <v>-1.72E-3</v>
      </c>
      <c r="I45" s="2">
        <v>3.9E-2</v>
      </c>
    </row>
    <row r="46" spans="2:9" x14ac:dyDescent="0.25">
      <c r="B46" t="s">
        <v>15</v>
      </c>
      <c r="C46" t="s">
        <v>43</v>
      </c>
      <c r="D46">
        <v>2391</v>
      </c>
      <c r="E46" s="2">
        <v>2.8000000000000001E-2</v>
      </c>
      <c r="F46" s="2">
        <v>1.4E-2</v>
      </c>
      <c r="G46" s="2">
        <v>5.6000000000000104E-4</v>
      </c>
      <c r="H46" s="2">
        <v>5.5440000000000003E-2</v>
      </c>
      <c r="I46" s="2">
        <v>5.2999999999999999E-2</v>
      </c>
    </row>
    <row r="47" spans="2:9" x14ac:dyDescent="0.25">
      <c r="B47" t="s">
        <v>14</v>
      </c>
      <c r="C47" t="s">
        <v>32</v>
      </c>
      <c r="D47">
        <v>2073</v>
      </c>
      <c r="E47" s="2">
        <v>-3.5000000000000003E-2</v>
      </c>
      <c r="F47" s="2">
        <v>0.02</v>
      </c>
      <c r="G47" s="2">
        <v>-7.4200000000000002E-2</v>
      </c>
      <c r="H47" s="2">
        <v>4.1999999999999997E-3</v>
      </c>
      <c r="I47" s="2">
        <v>7.5999999999999998E-2</v>
      </c>
    </row>
    <row r="48" spans="2:9" x14ac:dyDescent="0.25">
      <c r="B48" t="s">
        <v>84</v>
      </c>
      <c r="C48" t="s">
        <v>30</v>
      </c>
      <c r="D48">
        <v>2419</v>
      </c>
      <c r="E48" s="2">
        <v>3.9E-2</v>
      </c>
      <c r="F48" s="2">
        <v>2.3E-2</v>
      </c>
      <c r="G48" s="2">
        <v>-6.0800000000000003E-3</v>
      </c>
      <c r="H48" s="2">
        <v>8.4080000000000002E-2</v>
      </c>
      <c r="I48" s="2">
        <v>8.5000000000000006E-2</v>
      </c>
    </row>
    <row r="49" spans="2:9" x14ac:dyDescent="0.25">
      <c r="B49" t="s">
        <v>14</v>
      </c>
      <c r="C49" t="s">
        <v>31</v>
      </c>
      <c r="D49">
        <v>2411</v>
      </c>
      <c r="E49" s="2">
        <v>-4.2999999999999997E-2</v>
      </c>
      <c r="F49" s="2">
        <v>2.5999999999999999E-2</v>
      </c>
      <c r="G49" s="2">
        <v>-9.3960000000000002E-2</v>
      </c>
      <c r="H49" s="2">
        <v>7.9600000000000001E-3</v>
      </c>
      <c r="I49" s="2">
        <v>0.1</v>
      </c>
    </row>
    <row r="50" spans="2:9" x14ac:dyDescent="0.25">
      <c r="B50" t="s">
        <v>20</v>
      </c>
      <c r="C50" t="s">
        <v>19</v>
      </c>
      <c r="D50">
        <v>2074</v>
      </c>
      <c r="E50" s="2">
        <v>0.02</v>
      </c>
      <c r="F50" s="2">
        <v>1.4999999999999999E-2</v>
      </c>
      <c r="G50" s="2">
        <v>-9.4000000000000004E-3</v>
      </c>
      <c r="H50" s="2">
        <v>4.9399999999999999E-2</v>
      </c>
      <c r="I50" s="2">
        <v>0.18</v>
      </c>
    </row>
    <row r="51" spans="2:9" x14ac:dyDescent="0.25">
      <c r="B51" t="s">
        <v>20</v>
      </c>
      <c r="C51" t="s">
        <v>43</v>
      </c>
      <c r="D51">
        <v>2391</v>
      </c>
      <c r="E51" s="2">
        <v>-1.9E-2</v>
      </c>
      <c r="F51" s="2">
        <v>1.4999999999999999E-2</v>
      </c>
      <c r="G51" s="2">
        <v>-4.8399999999999999E-2</v>
      </c>
      <c r="H51" s="2">
        <v>1.04E-2</v>
      </c>
      <c r="I51" s="2">
        <v>0.2</v>
      </c>
    </row>
    <row r="52" spans="2:9" x14ac:dyDescent="0.25">
      <c r="B52" t="s">
        <v>15</v>
      </c>
      <c r="C52" t="s">
        <v>19</v>
      </c>
      <c r="D52">
        <v>2074</v>
      </c>
      <c r="E52" s="2">
        <v>-1.4E-2</v>
      </c>
      <c r="F52" s="2">
        <v>1.4E-2</v>
      </c>
      <c r="G52" s="2">
        <v>-4.1439999999999998E-2</v>
      </c>
      <c r="H52" s="2">
        <v>1.3440000000000001E-2</v>
      </c>
      <c r="I52" s="2">
        <v>0.33</v>
      </c>
    </row>
    <row r="53" spans="2:9" x14ac:dyDescent="0.25">
      <c r="B53" t="s">
        <v>84</v>
      </c>
      <c r="C53" t="s">
        <v>31</v>
      </c>
      <c r="D53">
        <v>2411</v>
      </c>
      <c r="E53" s="2">
        <v>-5.3E-3</v>
      </c>
      <c r="F53" s="2">
        <v>2.3E-2</v>
      </c>
      <c r="G53" s="2">
        <v>-5.0380000000000001E-2</v>
      </c>
      <c r="H53" s="2">
        <v>3.9780000000000003E-2</v>
      </c>
      <c r="I53" s="2">
        <v>0.82</v>
      </c>
    </row>
    <row r="54" spans="2:9" x14ac:dyDescent="0.25">
      <c r="B54" t="s">
        <v>15</v>
      </c>
      <c r="C54" t="s">
        <v>33</v>
      </c>
      <c r="D54">
        <v>2418</v>
      </c>
      <c r="E54" s="2">
        <v>2.5000000000000001E-3</v>
      </c>
      <c r="F54" s="2">
        <v>1.7999999999999999E-2</v>
      </c>
      <c r="G54" s="2">
        <v>-3.2779999999999997E-2</v>
      </c>
      <c r="H54" s="2">
        <v>3.7780000000000001E-2</v>
      </c>
      <c r="I54" s="2">
        <v>0.89</v>
      </c>
    </row>
    <row r="55" spans="2:9" x14ac:dyDescent="0.25">
      <c r="B55" t="s">
        <v>84</v>
      </c>
      <c r="C55" t="s">
        <v>32</v>
      </c>
      <c r="D55">
        <v>2073</v>
      </c>
      <c r="E55" s="2">
        <v>-5.9999999999999995E-4</v>
      </c>
      <c r="F55" s="2">
        <v>1.7000000000000001E-2</v>
      </c>
      <c r="G55" s="2">
        <v>-3.3919999999999999E-2</v>
      </c>
      <c r="H55" s="2">
        <v>3.2719999999999999E-2</v>
      </c>
      <c r="I55" s="2">
        <v>0.97</v>
      </c>
    </row>
    <row r="56" spans="2:9" x14ac:dyDescent="0.25">
      <c r="B56" s="3" t="s">
        <v>40</v>
      </c>
      <c r="C56" s="3"/>
      <c r="D56" s="3"/>
      <c r="E56" s="3"/>
      <c r="F56" s="4"/>
      <c r="G56" s="4"/>
      <c r="H56" s="4"/>
      <c r="I56" s="3"/>
    </row>
    <row r="57" spans="2:9" x14ac:dyDescent="0.25">
      <c r="B57" s="5" t="s">
        <v>89</v>
      </c>
      <c r="C57" s="5" t="s">
        <v>0</v>
      </c>
      <c r="D57" s="5" t="s">
        <v>1</v>
      </c>
      <c r="E57" s="5" t="s">
        <v>52</v>
      </c>
      <c r="F57" s="6" t="s">
        <v>41</v>
      </c>
      <c r="G57" s="5" t="s">
        <v>3</v>
      </c>
      <c r="H57" s="5" t="s">
        <v>4</v>
      </c>
      <c r="I57" s="5" t="s">
        <v>5</v>
      </c>
    </row>
    <row r="58" spans="2:9" x14ac:dyDescent="0.25">
      <c r="B58" t="s">
        <v>14</v>
      </c>
      <c r="C58" t="s">
        <v>39</v>
      </c>
      <c r="D58">
        <v>2419</v>
      </c>
      <c r="E58">
        <v>89</v>
      </c>
      <c r="F58">
        <v>1.62</v>
      </c>
      <c r="G58">
        <v>1.26</v>
      </c>
      <c r="H58">
        <v>2.0699999999999998</v>
      </c>
      <c r="I58" s="1">
        <v>1.3999999999999999E-4</v>
      </c>
    </row>
    <row r="59" spans="2:9" x14ac:dyDescent="0.25">
      <c r="B59" t="s">
        <v>84</v>
      </c>
      <c r="C59" t="s">
        <v>39</v>
      </c>
      <c r="D59">
        <v>2419</v>
      </c>
      <c r="E59">
        <v>89</v>
      </c>
      <c r="F59">
        <v>1.48</v>
      </c>
      <c r="G59">
        <v>1.18</v>
      </c>
      <c r="H59">
        <v>1.86</v>
      </c>
      <c r="I59" s="7">
        <v>6.8999999999999997E-4</v>
      </c>
    </row>
  </sheetData>
  <sortState ref="B16:I55">
    <sortCondition ref="I16:I55"/>
  </sortState>
  <mergeCells count="2">
    <mergeCell ref="B3:I3"/>
    <mergeCell ref="B14:I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87" workbookViewId="0"/>
  </sheetViews>
  <sheetFormatPr defaultRowHeight="15" x14ac:dyDescent="0.25"/>
  <cols>
    <col min="2" max="2" width="14" customWidth="1"/>
    <col min="9" max="9" width="14.85546875" bestFit="1" customWidth="1"/>
  </cols>
  <sheetData>
    <row r="1" spans="1:12" x14ac:dyDescent="0.25">
      <c r="A1" t="s">
        <v>98</v>
      </c>
    </row>
    <row r="3" spans="1:12" x14ac:dyDescent="0.25">
      <c r="B3" s="37" t="s">
        <v>38</v>
      </c>
      <c r="C3" s="37"/>
      <c r="D3" s="37"/>
      <c r="E3" s="37"/>
      <c r="F3" s="37"/>
      <c r="G3" s="37"/>
      <c r="H3" s="37"/>
      <c r="I3" s="37"/>
    </row>
    <row r="4" spans="1:12" x14ac:dyDescent="0.25">
      <c r="B4" s="35" t="s">
        <v>89</v>
      </c>
      <c r="C4" s="35" t="s">
        <v>0</v>
      </c>
      <c r="D4" s="35" t="s">
        <v>1</v>
      </c>
      <c r="E4" s="35" t="s">
        <v>52</v>
      </c>
      <c r="F4" s="36" t="s">
        <v>2</v>
      </c>
      <c r="G4" s="35" t="s">
        <v>3</v>
      </c>
      <c r="H4" s="35" t="s">
        <v>4</v>
      </c>
      <c r="I4" s="35" t="s">
        <v>5</v>
      </c>
    </row>
    <row r="5" spans="1:12" x14ac:dyDescent="0.25">
      <c r="B5" t="s">
        <v>14</v>
      </c>
      <c r="C5" t="s">
        <v>9</v>
      </c>
      <c r="D5">
        <v>1340</v>
      </c>
      <c r="E5">
        <v>95</v>
      </c>
      <c r="F5" s="2">
        <v>2.0875685175861962</v>
      </c>
      <c r="G5" s="2">
        <v>1.4710846708147431</v>
      </c>
      <c r="H5" s="2">
        <v>2.9742740725630656</v>
      </c>
      <c r="I5" s="1">
        <v>3.6999999999999998E-5</v>
      </c>
      <c r="J5" s="2"/>
      <c r="K5" s="2"/>
      <c r="L5" s="2"/>
    </row>
    <row r="6" spans="1:12" x14ac:dyDescent="0.25">
      <c r="B6" t="s">
        <v>14</v>
      </c>
      <c r="C6" t="s">
        <v>12</v>
      </c>
      <c r="D6">
        <v>1340</v>
      </c>
      <c r="E6">
        <v>32</v>
      </c>
      <c r="F6" s="2">
        <v>3.2870812073831179</v>
      </c>
      <c r="G6" s="2">
        <v>1.7263338533505097</v>
      </c>
      <c r="H6" s="2">
        <v>6.2965382610266571</v>
      </c>
      <c r="I6" s="1">
        <v>2.9999999999999997E-4</v>
      </c>
      <c r="J6" s="2"/>
      <c r="K6" s="2"/>
      <c r="L6" s="2"/>
    </row>
    <row r="7" spans="1:12" x14ac:dyDescent="0.25">
      <c r="B7" t="s">
        <v>84</v>
      </c>
      <c r="C7" t="s">
        <v>12</v>
      </c>
      <c r="D7">
        <v>1340</v>
      </c>
      <c r="E7">
        <v>32</v>
      </c>
      <c r="F7" s="2">
        <v>3.0343583944356798</v>
      </c>
      <c r="G7" s="2">
        <v>1.51134502593399</v>
      </c>
      <c r="H7" s="2">
        <v>6.0496474644129501</v>
      </c>
      <c r="I7" s="7">
        <v>1.8E-3</v>
      </c>
      <c r="J7" s="2"/>
      <c r="K7" s="2"/>
      <c r="L7" s="2"/>
    </row>
    <row r="8" spans="1:12" x14ac:dyDescent="0.25">
      <c r="B8" t="s">
        <v>14</v>
      </c>
      <c r="C8" t="s">
        <v>13</v>
      </c>
      <c r="D8">
        <v>1340</v>
      </c>
      <c r="E8">
        <v>984</v>
      </c>
      <c r="F8" s="2">
        <v>1.1735108709918103</v>
      </c>
      <c r="G8" s="2">
        <v>1.0096058427691688</v>
      </c>
      <c r="H8" s="2">
        <v>1.3647892211861614</v>
      </c>
      <c r="I8">
        <v>3.6999999999999998E-2</v>
      </c>
      <c r="J8" s="2"/>
      <c r="K8" s="2"/>
      <c r="L8" s="2"/>
    </row>
    <row r="9" spans="1:12" x14ac:dyDescent="0.25">
      <c r="B9" t="s">
        <v>14</v>
      </c>
      <c r="C9" t="s">
        <v>11</v>
      </c>
      <c r="D9">
        <v>1340</v>
      </c>
      <c r="E9">
        <v>89</v>
      </c>
      <c r="F9" s="2">
        <v>1.3350917285285084</v>
      </c>
      <c r="G9" s="2">
        <v>0.91082909578178373</v>
      </c>
      <c r="H9" s="2">
        <v>1.9581497063588058</v>
      </c>
      <c r="I9">
        <v>0.14000000000000001</v>
      </c>
      <c r="J9" s="2"/>
      <c r="K9" s="2"/>
      <c r="L9" s="2"/>
    </row>
    <row r="10" spans="1:12" x14ac:dyDescent="0.25">
      <c r="B10" t="s">
        <v>84</v>
      </c>
      <c r="C10" t="s">
        <v>7</v>
      </c>
      <c r="D10">
        <v>809</v>
      </c>
      <c r="E10">
        <v>293</v>
      </c>
      <c r="F10" s="2">
        <v>1.15603957026802</v>
      </c>
      <c r="G10" s="2">
        <v>0.93603725588568798</v>
      </c>
      <c r="H10" s="2">
        <v>1.42760754826384</v>
      </c>
      <c r="I10">
        <v>0.18</v>
      </c>
      <c r="J10" s="2"/>
      <c r="K10" s="2"/>
      <c r="L10" s="2"/>
    </row>
    <row r="11" spans="1:12" x14ac:dyDescent="0.25">
      <c r="B11" t="s">
        <v>15</v>
      </c>
      <c r="C11" t="s">
        <v>11</v>
      </c>
      <c r="D11">
        <v>1340</v>
      </c>
      <c r="E11">
        <v>89</v>
      </c>
      <c r="F11" s="2">
        <v>1.2214027581601699</v>
      </c>
      <c r="G11" s="2">
        <v>0.88073367259715696</v>
      </c>
      <c r="H11" s="2">
        <v>1.6955378396018199</v>
      </c>
      <c r="I11">
        <v>0.23</v>
      </c>
      <c r="J11" s="2"/>
      <c r="K11" s="2"/>
      <c r="L11" s="2"/>
    </row>
    <row r="12" spans="1:12" x14ac:dyDescent="0.25">
      <c r="B12" t="s">
        <v>14</v>
      </c>
      <c r="C12" t="s">
        <v>7</v>
      </c>
      <c r="D12">
        <v>809</v>
      </c>
      <c r="E12">
        <v>293</v>
      </c>
      <c r="F12" s="2">
        <v>1.1320158709991752</v>
      </c>
      <c r="G12" s="2">
        <v>0.90302955166887677</v>
      </c>
      <c r="H12" s="2">
        <v>1.4190675485932571</v>
      </c>
      <c r="I12">
        <v>0.28000000000000003</v>
      </c>
      <c r="J12" s="2"/>
      <c r="K12" s="2"/>
      <c r="L12" s="2"/>
    </row>
    <row r="13" spans="1:12" x14ac:dyDescent="0.25">
      <c r="B13" t="s">
        <v>14</v>
      </c>
      <c r="C13" t="s">
        <v>10</v>
      </c>
      <c r="D13">
        <v>1340</v>
      </c>
      <c r="E13">
        <v>414</v>
      </c>
      <c r="F13" s="2">
        <v>1.094064871747529</v>
      </c>
      <c r="G13" s="2">
        <v>0.89493874892903102</v>
      </c>
      <c r="H13" s="2">
        <v>1.3377645839500352</v>
      </c>
      <c r="I13">
        <v>0.38</v>
      </c>
      <c r="J13" s="2"/>
      <c r="K13" s="2"/>
      <c r="L13" s="2"/>
    </row>
    <row r="14" spans="1:12" x14ac:dyDescent="0.25">
      <c r="B14" s="37" t="s">
        <v>37</v>
      </c>
      <c r="C14" s="37"/>
      <c r="D14" s="37"/>
      <c r="E14" s="37"/>
      <c r="F14" s="37"/>
      <c r="G14" s="37"/>
      <c r="H14" s="37"/>
      <c r="I14" s="37"/>
    </row>
    <row r="15" spans="1:12" x14ac:dyDescent="0.25">
      <c r="B15" s="35" t="s">
        <v>89</v>
      </c>
      <c r="C15" s="35" t="s">
        <v>0</v>
      </c>
      <c r="D15" s="35" t="s">
        <v>1</v>
      </c>
      <c r="E15" s="35" t="s">
        <v>16</v>
      </c>
      <c r="F15" s="35" t="s">
        <v>17</v>
      </c>
      <c r="G15" s="35" t="s">
        <v>3</v>
      </c>
      <c r="H15" s="35" t="s">
        <v>4</v>
      </c>
      <c r="I15" s="35" t="s">
        <v>5</v>
      </c>
    </row>
    <row r="16" spans="1:12" x14ac:dyDescent="0.25">
      <c r="B16" t="s">
        <v>84</v>
      </c>
      <c r="C16" t="s">
        <v>21</v>
      </c>
      <c r="D16">
        <v>1340</v>
      </c>
      <c r="E16" s="2">
        <v>0.33</v>
      </c>
      <c r="F16" s="2">
        <v>2.5999999999999999E-2</v>
      </c>
      <c r="G16" s="2">
        <v>0.27904000000000001</v>
      </c>
      <c r="H16" s="2">
        <v>0.38096000000000002</v>
      </c>
      <c r="I16" s="1">
        <v>7.5999999999999994E-36</v>
      </c>
    </row>
    <row r="17" spans="2:9" x14ac:dyDescent="0.25">
      <c r="B17" t="s">
        <v>20</v>
      </c>
      <c r="C17" t="s">
        <v>21</v>
      </c>
      <c r="D17">
        <v>1340</v>
      </c>
      <c r="E17" s="2">
        <v>-0.18</v>
      </c>
      <c r="F17" s="2">
        <v>2.5999999999999999E-2</v>
      </c>
      <c r="G17" s="2">
        <v>-0.23096</v>
      </c>
      <c r="H17" s="2">
        <v>-0.12903999999999999</v>
      </c>
      <c r="I17" s="1">
        <v>2.7E-11</v>
      </c>
    </row>
    <row r="18" spans="2:9" x14ac:dyDescent="0.25">
      <c r="B18" t="s">
        <v>15</v>
      </c>
      <c r="C18" t="s">
        <v>21</v>
      </c>
      <c r="D18">
        <v>1340</v>
      </c>
      <c r="E18" s="2">
        <v>0.16</v>
      </c>
      <c r="F18" s="2">
        <v>2.5999999999999999E-2</v>
      </c>
      <c r="G18" s="2">
        <v>0.10904</v>
      </c>
      <c r="H18" s="2">
        <v>0.21096000000000001</v>
      </c>
      <c r="I18" s="1">
        <v>9.5000000000000003E-10</v>
      </c>
    </row>
    <row r="19" spans="2:9" x14ac:dyDescent="0.25">
      <c r="B19" t="s">
        <v>14</v>
      </c>
      <c r="C19" t="s">
        <v>18</v>
      </c>
      <c r="D19">
        <v>1340</v>
      </c>
      <c r="E19" s="2">
        <v>-0.19</v>
      </c>
      <c r="F19" s="2">
        <v>3.3000000000000002E-2</v>
      </c>
      <c r="G19" s="2">
        <v>-0.25468000000000002</v>
      </c>
      <c r="H19" s="2">
        <v>-0.12531999999999999</v>
      </c>
      <c r="I19" s="1">
        <v>4.5999999999999998E-9</v>
      </c>
    </row>
    <row r="20" spans="2:9" x14ac:dyDescent="0.25">
      <c r="B20" t="s">
        <v>14</v>
      </c>
      <c r="C20" t="s">
        <v>23</v>
      </c>
      <c r="D20">
        <v>1339</v>
      </c>
      <c r="E20" s="2">
        <v>0.2</v>
      </c>
      <c r="F20" s="2">
        <v>3.5000000000000003E-2</v>
      </c>
      <c r="G20" s="2">
        <v>0.13139999999999999</v>
      </c>
      <c r="H20" s="2">
        <v>0.26860000000000001</v>
      </c>
      <c r="I20" s="1">
        <v>1.6000000000000001E-8</v>
      </c>
    </row>
    <row r="21" spans="2:9" x14ac:dyDescent="0.25">
      <c r="B21" t="s">
        <v>84</v>
      </c>
      <c r="C21" t="s">
        <v>18</v>
      </c>
      <c r="D21">
        <v>1340</v>
      </c>
      <c r="E21" s="2">
        <v>-0.16</v>
      </c>
      <c r="F21" s="2">
        <v>2.9000000000000001E-2</v>
      </c>
      <c r="G21" s="2">
        <v>-0.21684</v>
      </c>
      <c r="H21" s="2">
        <v>-0.10316</v>
      </c>
      <c r="I21" s="1">
        <v>2.1999999999999998E-8</v>
      </c>
    </row>
    <row r="22" spans="2:9" x14ac:dyDescent="0.25">
      <c r="B22" t="s">
        <v>25</v>
      </c>
      <c r="C22" t="s">
        <v>26</v>
      </c>
      <c r="D22">
        <v>1334</v>
      </c>
      <c r="E22" s="2">
        <v>0.13</v>
      </c>
      <c r="F22" s="2">
        <v>2.5999999999999999E-2</v>
      </c>
      <c r="G22" s="2">
        <v>7.9039999999999999E-2</v>
      </c>
      <c r="H22" s="2">
        <v>0.18096000000000001</v>
      </c>
      <c r="I22" s="1">
        <v>4.2E-7</v>
      </c>
    </row>
    <row r="23" spans="2:9" x14ac:dyDescent="0.25">
      <c r="B23" t="s">
        <v>14</v>
      </c>
      <c r="C23" t="s">
        <v>22</v>
      </c>
      <c r="D23">
        <v>1149</v>
      </c>
      <c r="E23" s="2">
        <v>-0.15</v>
      </c>
      <c r="F23" s="2">
        <v>3.1E-2</v>
      </c>
      <c r="G23" s="2">
        <v>-0.21076</v>
      </c>
      <c r="H23" s="2">
        <v>-8.924E-2</v>
      </c>
      <c r="I23" s="1">
        <v>1.3999999999999999E-6</v>
      </c>
    </row>
    <row r="24" spans="2:9" x14ac:dyDescent="0.25">
      <c r="B24" t="s">
        <v>15</v>
      </c>
      <c r="C24" t="s">
        <v>30</v>
      </c>
      <c r="D24">
        <v>1340</v>
      </c>
      <c r="E24" s="2">
        <v>0.12</v>
      </c>
      <c r="F24" s="2">
        <v>2.5999999999999999E-2</v>
      </c>
      <c r="G24" s="2">
        <v>6.9040000000000004E-2</v>
      </c>
      <c r="H24" s="2">
        <v>0.17096</v>
      </c>
      <c r="I24" s="1">
        <v>7.4000000000000003E-6</v>
      </c>
    </row>
    <row r="25" spans="2:9" x14ac:dyDescent="0.25">
      <c r="B25" t="s">
        <v>15</v>
      </c>
      <c r="C25" t="s">
        <v>23</v>
      </c>
      <c r="D25">
        <v>1339</v>
      </c>
      <c r="E25" s="2">
        <v>0.12</v>
      </c>
      <c r="F25" s="2">
        <v>2.7E-2</v>
      </c>
      <c r="G25" s="2">
        <v>6.7080000000000001E-2</v>
      </c>
      <c r="H25" s="2">
        <v>0.17291999999999999</v>
      </c>
      <c r="I25" s="1">
        <v>7.7000000000000008E-6</v>
      </c>
    </row>
    <row r="26" spans="2:9" x14ac:dyDescent="0.25">
      <c r="B26" t="s">
        <v>20</v>
      </c>
      <c r="C26" t="s">
        <v>18</v>
      </c>
      <c r="D26">
        <v>1340</v>
      </c>
      <c r="E26" s="2">
        <v>0.11</v>
      </c>
      <c r="F26" s="2">
        <v>2.7E-2</v>
      </c>
      <c r="G26" s="2">
        <v>5.7079999999999999E-2</v>
      </c>
      <c r="H26" s="2">
        <v>0.16292000000000001</v>
      </c>
      <c r="I26" s="1">
        <v>4.5000000000000003E-5</v>
      </c>
    </row>
    <row r="27" spans="2:9" x14ac:dyDescent="0.25">
      <c r="B27" t="s">
        <v>14</v>
      </c>
      <c r="C27" t="s">
        <v>19</v>
      </c>
      <c r="D27">
        <v>1151</v>
      </c>
      <c r="E27" s="2">
        <v>-9.8000000000000004E-2</v>
      </c>
      <c r="F27" s="2">
        <v>2.5999999999999999E-2</v>
      </c>
      <c r="G27" s="2">
        <v>-0.14896000000000001</v>
      </c>
      <c r="H27" s="2">
        <v>-4.7039999999999998E-2</v>
      </c>
      <c r="I27" s="1">
        <v>1.3999999999999999E-4</v>
      </c>
    </row>
    <row r="28" spans="2:9" x14ac:dyDescent="0.25">
      <c r="B28" t="s">
        <v>14</v>
      </c>
      <c r="C28" t="s">
        <v>26</v>
      </c>
      <c r="D28">
        <v>1334</v>
      </c>
      <c r="E28" s="2">
        <v>0.13</v>
      </c>
      <c r="F28" s="2">
        <v>3.4000000000000002E-2</v>
      </c>
      <c r="G28" s="2">
        <v>6.336E-2</v>
      </c>
      <c r="H28" s="2">
        <v>0.19664000000000001</v>
      </c>
      <c r="I28" s="1">
        <v>2.0000000000000001E-4</v>
      </c>
    </row>
    <row r="29" spans="2:9" x14ac:dyDescent="0.25">
      <c r="B29" t="s">
        <v>84</v>
      </c>
      <c r="C29" t="s">
        <v>23</v>
      </c>
      <c r="D29">
        <v>1339</v>
      </c>
      <c r="E29" s="2">
        <v>0.11</v>
      </c>
      <c r="F29" s="2">
        <v>0.03</v>
      </c>
      <c r="G29" s="2">
        <v>5.1200000000000002E-2</v>
      </c>
      <c r="H29" s="2">
        <v>0.16880000000000001</v>
      </c>
      <c r="I29" s="1">
        <v>2.2000000000000001E-4</v>
      </c>
    </row>
    <row r="30" spans="2:9" x14ac:dyDescent="0.25">
      <c r="B30" t="s">
        <v>84</v>
      </c>
      <c r="C30" t="s">
        <v>22</v>
      </c>
      <c r="D30">
        <v>1149</v>
      </c>
      <c r="E30" s="2">
        <v>-9.0999999999999998E-2</v>
      </c>
      <c r="F30" s="2">
        <v>2.5999999999999999E-2</v>
      </c>
      <c r="G30" s="2">
        <v>-0.14196</v>
      </c>
      <c r="H30" s="2">
        <v>-4.0039999999999999E-2</v>
      </c>
      <c r="I30" s="1">
        <v>4.6999999999999999E-4</v>
      </c>
    </row>
    <row r="31" spans="2:9" x14ac:dyDescent="0.25">
      <c r="B31" t="s">
        <v>15</v>
      </c>
      <c r="C31" t="s">
        <v>33</v>
      </c>
      <c r="D31">
        <v>1340</v>
      </c>
      <c r="E31" s="2">
        <v>8.5999999999999993E-2</v>
      </c>
      <c r="F31" s="2">
        <v>2.5000000000000001E-2</v>
      </c>
      <c r="G31" s="2">
        <v>3.6999999999999998E-2</v>
      </c>
      <c r="H31" s="2">
        <v>0.13500000000000001</v>
      </c>
      <c r="I31" s="22">
        <v>7.3999999999999999E-4</v>
      </c>
    </row>
    <row r="32" spans="2:9" x14ac:dyDescent="0.25">
      <c r="B32" t="s">
        <v>34</v>
      </c>
      <c r="C32" t="s">
        <v>30</v>
      </c>
      <c r="D32">
        <v>1340</v>
      </c>
      <c r="E32" s="2">
        <v>8.6999999999999994E-2</v>
      </c>
      <c r="F32" s="2">
        <v>2.5999999999999999E-2</v>
      </c>
      <c r="G32" s="2">
        <v>3.6040000000000003E-2</v>
      </c>
      <c r="H32" s="2">
        <v>0.13796</v>
      </c>
      <c r="I32" s="22">
        <v>7.5000000000000002E-4</v>
      </c>
    </row>
    <row r="33" spans="2:9" x14ac:dyDescent="0.25">
      <c r="B33" t="s">
        <v>14</v>
      </c>
      <c r="C33" t="s">
        <v>29</v>
      </c>
      <c r="D33">
        <v>1321</v>
      </c>
      <c r="E33" s="2">
        <v>-0.11</v>
      </c>
      <c r="F33" s="2">
        <v>3.2000000000000001E-2</v>
      </c>
      <c r="G33" s="2">
        <v>-0.17272000000000001</v>
      </c>
      <c r="H33" s="2">
        <v>-4.7280000000000003E-2</v>
      </c>
      <c r="I33" s="22">
        <v>9.7000000000000005E-4</v>
      </c>
    </row>
    <row r="34" spans="2:9" x14ac:dyDescent="0.25">
      <c r="B34" t="s">
        <v>84</v>
      </c>
      <c r="C34" t="s">
        <v>29</v>
      </c>
      <c r="D34">
        <v>1321</v>
      </c>
      <c r="E34" s="2">
        <v>-8.6999999999999994E-2</v>
      </c>
      <c r="F34" s="2">
        <v>2.7E-2</v>
      </c>
      <c r="G34" s="2">
        <v>-0.13991999999999999</v>
      </c>
      <c r="H34" s="2">
        <v>-3.4079999999999999E-2</v>
      </c>
      <c r="I34" s="7">
        <v>1.4E-3</v>
      </c>
    </row>
    <row r="35" spans="2:9" x14ac:dyDescent="0.25">
      <c r="B35" t="s">
        <v>20</v>
      </c>
      <c r="C35" t="s">
        <v>26</v>
      </c>
      <c r="D35">
        <v>1334</v>
      </c>
      <c r="E35" s="2">
        <v>-8.6999999999999994E-2</v>
      </c>
      <c r="F35" s="2">
        <v>2.7E-2</v>
      </c>
      <c r="G35" s="2">
        <v>-0.13991999999999999</v>
      </c>
      <c r="H35" s="2">
        <v>-3.4079999999999999E-2</v>
      </c>
      <c r="I35" s="7">
        <v>1.5E-3</v>
      </c>
    </row>
    <row r="36" spans="2:9" x14ac:dyDescent="0.25">
      <c r="B36" t="s">
        <v>15</v>
      </c>
      <c r="C36" t="s">
        <v>18</v>
      </c>
      <c r="D36">
        <v>1340</v>
      </c>
      <c r="E36" s="2">
        <v>-0.08</v>
      </c>
      <c r="F36" s="2">
        <v>2.5999999999999999E-2</v>
      </c>
      <c r="G36" s="2">
        <v>-0.13095999999999999</v>
      </c>
      <c r="H36" s="2">
        <v>-2.904E-2</v>
      </c>
      <c r="I36" s="7">
        <v>2.5999999999999999E-3</v>
      </c>
    </row>
    <row r="37" spans="2:9" x14ac:dyDescent="0.25">
      <c r="B37" t="s">
        <v>25</v>
      </c>
      <c r="C37" t="s">
        <v>23</v>
      </c>
      <c r="D37">
        <v>1339</v>
      </c>
      <c r="E37" s="2">
        <v>7.9000000000000001E-2</v>
      </c>
      <c r="F37" s="2">
        <v>2.8000000000000001E-2</v>
      </c>
      <c r="G37" s="2">
        <v>2.4119999999999999E-2</v>
      </c>
      <c r="H37" s="2">
        <v>0.13388</v>
      </c>
      <c r="I37" s="7">
        <v>4.3E-3</v>
      </c>
    </row>
    <row r="38" spans="2:9" x14ac:dyDescent="0.25">
      <c r="B38" t="s">
        <v>14</v>
      </c>
      <c r="C38" t="s">
        <v>43</v>
      </c>
      <c r="D38">
        <v>1327</v>
      </c>
      <c r="E38" s="2">
        <v>5.8999999999999997E-2</v>
      </c>
      <c r="F38" s="2">
        <v>2.3E-2</v>
      </c>
      <c r="G38" s="2">
        <v>1.392E-2</v>
      </c>
      <c r="H38" s="2">
        <v>0.10408000000000001</v>
      </c>
      <c r="I38" s="2">
        <v>1.2E-2</v>
      </c>
    </row>
    <row r="39" spans="2:9" x14ac:dyDescent="0.25">
      <c r="B39" t="s">
        <v>15</v>
      </c>
      <c r="C39" t="s">
        <v>22</v>
      </c>
      <c r="D39">
        <v>1149</v>
      </c>
      <c r="E39" s="2">
        <v>-5.3999999999999999E-2</v>
      </c>
      <c r="F39" s="2">
        <v>2.3E-2</v>
      </c>
      <c r="G39" s="2">
        <v>-9.9080000000000001E-2</v>
      </c>
      <c r="H39" s="2">
        <v>-8.9200000000000008E-3</v>
      </c>
      <c r="I39" s="2">
        <v>2.1000000000000001E-2</v>
      </c>
    </row>
    <row r="40" spans="2:9" x14ac:dyDescent="0.25">
      <c r="B40" t="s">
        <v>84</v>
      </c>
      <c r="C40" t="s">
        <v>19</v>
      </c>
      <c r="D40">
        <v>1151</v>
      </c>
      <c r="E40" s="2">
        <v>-4.9000000000000002E-2</v>
      </c>
      <c r="F40" s="2">
        <v>2.1999999999999999E-2</v>
      </c>
      <c r="G40" s="2">
        <v>-9.2119999999999994E-2</v>
      </c>
      <c r="H40" s="2">
        <v>-5.8799999999999998E-3</v>
      </c>
      <c r="I40" s="2">
        <v>2.3E-2</v>
      </c>
    </row>
    <row r="41" spans="2:9" x14ac:dyDescent="0.25">
      <c r="B41" t="s">
        <v>20</v>
      </c>
      <c r="C41" t="s">
        <v>23</v>
      </c>
      <c r="D41">
        <v>1339</v>
      </c>
      <c r="E41" s="2">
        <v>-5.2999999999999999E-2</v>
      </c>
      <c r="F41" s="2">
        <v>2.9000000000000001E-2</v>
      </c>
      <c r="G41" s="2">
        <v>-0.10983999999999999</v>
      </c>
      <c r="H41" s="2">
        <v>3.8400000000000001E-3</v>
      </c>
      <c r="I41" s="2">
        <v>6.6000000000000003E-2</v>
      </c>
    </row>
    <row r="42" spans="2:9" x14ac:dyDescent="0.25">
      <c r="B42" t="s">
        <v>20</v>
      </c>
      <c r="C42" t="s">
        <v>22</v>
      </c>
      <c r="D42">
        <v>1149</v>
      </c>
      <c r="E42" s="2">
        <v>4.2000000000000003E-2</v>
      </c>
      <c r="F42" s="2">
        <v>2.4E-2</v>
      </c>
      <c r="G42" s="2">
        <v>-5.0400000000000002E-3</v>
      </c>
      <c r="H42" s="2">
        <v>8.9039999999999994E-2</v>
      </c>
      <c r="I42" s="2">
        <v>7.9000000000000001E-2</v>
      </c>
    </row>
    <row r="43" spans="2:9" x14ac:dyDescent="0.25">
      <c r="B43" t="s">
        <v>84</v>
      </c>
      <c r="C43" t="s">
        <v>30</v>
      </c>
      <c r="D43">
        <v>1340</v>
      </c>
      <c r="E43" s="2">
        <v>4.9000000000000002E-2</v>
      </c>
      <c r="F43" s="2">
        <v>2.9000000000000001E-2</v>
      </c>
      <c r="G43" s="2">
        <v>-7.8399999999999997E-3</v>
      </c>
      <c r="H43" s="2">
        <v>0.10584</v>
      </c>
      <c r="I43" s="2">
        <v>9.7000000000000003E-2</v>
      </c>
    </row>
    <row r="44" spans="2:9" x14ac:dyDescent="0.25">
      <c r="B44" t="s">
        <v>15</v>
      </c>
      <c r="C44" t="s">
        <v>43</v>
      </c>
      <c r="D44">
        <v>1327</v>
      </c>
      <c r="E44" s="2">
        <v>2.8000000000000001E-2</v>
      </c>
      <c r="F44" s="2">
        <v>1.7999999999999999E-2</v>
      </c>
      <c r="G44" s="2">
        <v>-7.28E-3</v>
      </c>
      <c r="H44" s="2">
        <v>6.3280000000000003E-2</v>
      </c>
      <c r="I44" s="2">
        <v>0.12</v>
      </c>
    </row>
    <row r="45" spans="2:9" x14ac:dyDescent="0.25">
      <c r="B45" t="s">
        <v>15</v>
      </c>
      <c r="C45" t="s">
        <v>19</v>
      </c>
      <c r="D45">
        <v>1151</v>
      </c>
      <c r="E45" s="2">
        <v>-2.9000000000000001E-2</v>
      </c>
      <c r="F45" s="2">
        <v>1.9E-2</v>
      </c>
      <c r="G45" s="2">
        <v>-6.6239999999999993E-2</v>
      </c>
      <c r="H45" s="2">
        <v>8.2399999999999904E-3</v>
      </c>
      <c r="I45" s="2">
        <v>0.13</v>
      </c>
    </row>
    <row r="46" spans="2:9" x14ac:dyDescent="0.25">
      <c r="B46" t="s">
        <v>14</v>
      </c>
      <c r="C46" t="s">
        <v>27</v>
      </c>
      <c r="D46">
        <v>1320</v>
      </c>
      <c r="E46" s="2">
        <v>-4.9000000000000002E-2</v>
      </c>
      <c r="F46" s="2">
        <v>3.2000000000000001E-2</v>
      </c>
      <c r="G46" s="2">
        <v>-0.11172</v>
      </c>
      <c r="H46" s="2">
        <v>1.372E-2</v>
      </c>
      <c r="I46" s="2">
        <v>0.13</v>
      </c>
    </row>
    <row r="47" spans="2:9" x14ac:dyDescent="0.25">
      <c r="B47" t="s">
        <v>84</v>
      </c>
      <c r="C47" t="s">
        <v>28</v>
      </c>
      <c r="D47">
        <v>1311</v>
      </c>
      <c r="E47" s="2">
        <v>-2.8000000000000001E-2</v>
      </c>
      <c r="F47" s="2">
        <v>2.8000000000000001E-2</v>
      </c>
      <c r="G47" s="2">
        <v>-8.2879999999999995E-2</v>
      </c>
      <c r="H47" s="2">
        <v>2.6880000000000001E-2</v>
      </c>
      <c r="I47" s="2">
        <v>0.3</v>
      </c>
    </row>
    <row r="48" spans="2:9" x14ac:dyDescent="0.25">
      <c r="B48" t="s">
        <v>20</v>
      </c>
      <c r="C48" t="s">
        <v>19</v>
      </c>
      <c r="D48">
        <v>1151</v>
      </c>
      <c r="E48" s="2">
        <v>1.7999999999999999E-2</v>
      </c>
      <c r="F48" s="2">
        <v>0.02</v>
      </c>
      <c r="G48" s="2">
        <v>-2.12E-2</v>
      </c>
      <c r="H48" s="2">
        <v>5.7200000000000001E-2</v>
      </c>
      <c r="I48" s="2">
        <v>0.36</v>
      </c>
    </row>
    <row r="49" spans="2:9" x14ac:dyDescent="0.25">
      <c r="B49" t="s">
        <v>84</v>
      </c>
      <c r="C49" t="s">
        <v>27</v>
      </c>
      <c r="D49">
        <v>1320</v>
      </c>
      <c r="E49" s="2">
        <v>-2.5000000000000001E-2</v>
      </c>
      <c r="F49" s="2">
        <v>2.7E-2</v>
      </c>
      <c r="G49" s="2">
        <v>-7.7920000000000003E-2</v>
      </c>
      <c r="H49" s="2">
        <v>2.792E-2</v>
      </c>
      <c r="I49" s="2">
        <v>0.36</v>
      </c>
    </row>
    <row r="50" spans="2:9" x14ac:dyDescent="0.25">
      <c r="B50" t="s">
        <v>84</v>
      </c>
      <c r="C50" t="s">
        <v>31</v>
      </c>
      <c r="D50">
        <v>1336</v>
      </c>
      <c r="E50" s="2">
        <v>-2.3E-2</v>
      </c>
      <c r="F50" s="2">
        <v>0.03</v>
      </c>
      <c r="G50" s="2">
        <v>-8.1799999999999998E-2</v>
      </c>
      <c r="H50" s="2">
        <v>3.5799999999999998E-2</v>
      </c>
      <c r="I50" s="2">
        <v>0.43</v>
      </c>
    </row>
    <row r="51" spans="2:9" x14ac:dyDescent="0.25">
      <c r="B51" t="s">
        <v>14</v>
      </c>
      <c r="C51" t="s">
        <v>28</v>
      </c>
      <c r="D51">
        <v>1311</v>
      </c>
      <c r="E51" s="2">
        <v>-2.3E-2</v>
      </c>
      <c r="F51" s="2">
        <v>3.2000000000000001E-2</v>
      </c>
      <c r="G51" s="2">
        <v>-8.5720000000000005E-2</v>
      </c>
      <c r="H51" s="2">
        <v>3.9719999999999998E-2</v>
      </c>
      <c r="I51" s="2">
        <v>0.47</v>
      </c>
    </row>
    <row r="52" spans="2:9" x14ac:dyDescent="0.25">
      <c r="B52" t="s">
        <v>20</v>
      </c>
      <c r="C52" t="s">
        <v>24</v>
      </c>
      <c r="D52">
        <v>1327</v>
      </c>
      <c r="E52" s="2">
        <v>-1.2E-2</v>
      </c>
      <c r="F52" s="2">
        <v>1.9E-2</v>
      </c>
      <c r="G52" s="2">
        <v>-4.9239999999999999E-2</v>
      </c>
      <c r="H52" s="2">
        <v>2.5239999999999999E-2</v>
      </c>
      <c r="I52" s="2">
        <v>0.54</v>
      </c>
    </row>
    <row r="53" spans="2:9" x14ac:dyDescent="0.25">
      <c r="B53" t="s">
        <v>14</v>
      </c>
      <c r="C53" t="s">
        <v>32</v>
      </c>
      <c r="D53">
        <v>1151</v>
      </c>
      <c r="E53" s="2">
        <v>-1.2999999999999999E-2</v>
      </c>
      <c r="F53" s="2">
        <v>2.5999999999999999E-2</v>
      </c>
      <c r="G53" s="2">
        <v>-6.3960000000000003E-2</v>
      </c>
      <c r="H53" s="2">
        <v>3.7960000000000001E-2</v>
      </c>
      <c r="I53" s="2">
        <v>0.63</v>
      </c>
    </row>
    <row r="54" spans="2:9" x14ac:dyDescent="0.25">
      <c r="B54" t="s">
        <v>84</v>
      </c>
      <c r="C54" t="s">
        <v>32</v>
      </c>
      <c r="D54">
        <v>1151</v>
      </c>
      <c r="E54" s="2">
        <v>-4.7000000000000002E-3</v>
      </c>
      <c r="F54" s="2">
        <v>2.1999999999999999E-2</v>
      </c>
      <c r="G54" s="2">
        <v>-4.7820000000000001E-2</v>
      </c>
      <c r="H54" s="2">
        <v>3.8420000000000003E-2</v>
      </c>
      <c r="I54" s="2">
        <v>0.83</v>
      </c>
    </row>
    <row r="55" spans="2:9" x14ac:dyDescent="0.25">
      <c r="B55" t="s">
        <v>14</v>
      </c>
      <c r="C55" t="s">
        <v>31</v>
      </c>
      <c r="D55">
        <v>1336</v>
      </c>
      <c r="E55" s="2">
        <v>5.5999999999999995E-4</v>
      </c>
      <c r="F55" s="2">
        <v>3.5000000000000003E-2</v>
      </c>
      <c r="G55" s="2">
        <v>-6.8040000000000003E-2</v>
      </c>
      <c r="H55" s="2">
        <v>6.9159999999999999E-2</v>
      </c>
      <c r="I55" s="2">
        <v>0.99</v>
      </c>
    </row>
    <row r="56" spans="2:9" x14ac:dyDescent="0.25">
      <c r="B56" s="3" t="s">
        <v>40</v>
      </c>
      <c r="C56" s="3"/>
      <c r="D56" s="3"/>
      <c r="E56" s="3"/>
      <c r="F56" s="4"/>
      <c r="G56" s="4"/>
      <c r="H56" s="4"/>
      <c r="I56" s="3"/>
    </row>
    <row r="57" spans="2:9" x14ac:dyDescent="0.25">
      <c r="B57" s="5" t="s">
        <v>89</v>
      </c>
      <c r="C57" s="5" t="s">
        <v>0</v>
      </c>
      <c r="D57" s="5" t="s">
        <v>1</v>
      </c>
      <c r="E57" s="5" t="s">
        <v>52</v>
      </c>
      <c r="F57" s="6" t="s">
        <v>41</v>
      </c>
      <c r="G57" s="5" t="s">
        <v>3</v>
      </c>
      <c r="H57" s="5" t="s">
        <v>4</v>
      </c>
      <c r="I57" s="5" t="s">
        <v>5</v>
      </c>
    </row>
    <row r="58" spans="2:9" x14ac:dyDescent="0.25">
      <c r="B58" t="s">
        <v>14</v>
      </c>
      <c r="C58" t="s">
        <v>39</v>
      </c>
      <c r="D58">
        <v>1340</v>
      </c>
      <c r="E58">
        <v>30</v>
      </c>
      <c r="F58">
        <v>2.1</v>
      </c>
      <c r="G58">
        <v>1.36</v>
      </c>
      <c r="H58">
        <v>3.25</v>
      </c>
      <c r="I58" s="1">
        <v>5.5999999999999995E-4</v>
      </c>
    </row>
    <row r="59" spans="2:9" x14ac:dyDescent="0.25">
      <c r="B59" t="s">
        <v>84</v>
      </c>
      <c r="C59" t="s">
        <v>39</v>
      </c>
      <c r="D59">
        <v>1340</v>
      </c>
      <c r="E59" s="25">
        <v>30</v>
      </c>
      <c r="F59" s="2">
        <v>1.44</v>
      </c>
      <c r="G59" s="2">
        <v>0.95299999999999996</v>
      </c>
      <c r="H59" s="2">
        <v>2.1800000000000002</v>
      </c>
      <c r="I59" s="2">
        <v>8.4000000000000005E-2</v>
      </c>
    </row>
  </sheetData>
  <sortState ref="B16:I55">
    <sortCondition ref="I16:I55"/>
  </sortState>
  <mergeCells count="2">
    <mergeCell ref="B3:I3"/>
    <mergeCell ref="B14:I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zoomScale="62" workbookViewId="0"/>
  </sheetViews>
  <sheetFormatPr defaultRowHeight="15" x14ac:dyDescent="0.25"/>
  <cols>
    <col min="2" max="2" width="19" bestFit="1" customWidth="1"/>
    <col min="3" max="3" width="14.7109375" customWidth="1"/>
    <col min="4" max="5" width="14.7109375" bestFit="1" customWidth="1"/>
    <col min="6" max="6" width="18.5703125" bestFit="1" customWidth="1"/>
    <col min="7" max="7" width="14.7109375" bestFit="1" customWidth="1"/>
    <col min="8" max="8" width="18.5703125" bestFit="1" customWidth="1"/>
    <col min="9" max="9" width="14.7109375" bestFit="1" customWidth="1"/>
    <col min="10" max="10" width="18.5703125" bestFit="1" customWidth="1"/>
    <col min="11" max="11" width="14.7109375" bestFit="1" customWidth="1"/>
    <col min="12" max="12" width="18.5703125" bestFit="1" customWidth="1"/>
    <col min="13" max="13" width="14.7109375" bestFit="1" customWidth="1"/>
    <col min="14" max="14" width="18.5703125" bestFit="1" customWidth="1"/>
  </cols>
  <sheetData>
    <row r="1" spans="1:27" x14ac:dyDescent="0.25">
      <c r="A1" t="s">
        <v>97</v>
      </c>
    </row>
    <row r="3" spans="1:27" x14ac:dyDescent="0.25">
      <c r="B3" s="39" t="s">
        <v>53</v>
      </c>
      <c r="C3" s="40"/>
      <c r="D3" s="41"/>
      <c r="E3" s="39" t="s">
        <v>54</v>
      </c>
      <c r="F3" s="41"/>
      <c r="G3" s="39" t="s">
        <v>30</v>
      </c>
      <c r="H3" s="41"/>
      <c r="I3" s="39" t="s">
        <v>55</v>
      </c>
      <c r="J3" s="41"/>
      <c r="K3" s="39" t="s">
        <v>21</v>
      </c>
      <c r="L3" s="41"/>
      <c r="M3" s="39" t="s">
        <v>56</v>
      </c>
      <c r="N3" s="41"/>
    </row>
    <row r="4" spans="1:27" x14ac:dyDescent="0.25">
      <c r="B4" s="38" t="s">
        <v>89</v>
      </c>
      <c r="C4" s="38" t="s">
        <v>0</v>
      </c>
      <c r="D4" s="38" t="s">
        <v>57</v>
      </c>
      <c r="E4" s="38" t="s">
        <v>57</v>
      </c>
      <c r="F4" s="38" t="s">
        <v>58</v>
      </c>
      <c r="G4" s="38" t="s">
        <v>57</v>
      </c>
      <c r="H4" s="38" t="s">
        <v>58</v>
      </c>
      <c r="I4" s="38" t="s">
        <v>57</v>
      </c>
      <c r="J4" s="38" t="s">
        <v>58</v>
      </c>
      <c r="K4" s="38" t="s">
        <v>57</v>
      </c>
      <c r="L4" s="38" t="s">
        <v>58</v>
      </c>
      <c r="M4" s="38" t="s">
        <v>57</v>
      </c>
      <c r="N4" s="38" t="s">
        <v>58</v>
      </c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x14ac:dyDescent="0.25">
      <c r="B5" t="s">
        <v>14</v>
      </c>
      <c r="C5" t="s">
        <v>59</v>
      </c>
      <c r="D5" s="2">
        <v>1.87</v>
      </c>
      <c r="E5" s="2">
        <v>1.78</v>
      </c>
      <c r="F5" s="10">
        <v>4.8099999999999997E-2</v>
      </c>
      <c r="G5" s="2">
        <v>1.86</v>
      </c>
      <c r="H5" s="10">
        <v>5.3E-3</v>
      </c>
      <c r="I5" s="2">
        <v>1.89</v>
      </c>
      <c r="J5" s="10">
        <v>-1.0699999999999999E-2</v>
      </c>
      <c r="K5" s="2">
        <v>1.8</v>
      </c>
      <c r="L5" s="10">
        <v>3.7400000000000003E-2</v>
      </c>
      <c r="M5" s="2">
        <v>1.86</v>
      </c>
      <c r="N5" s="10">
        <v>5.3E-3</v>
      </c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B6" t="s">
        <v>14</v>
      </c>
      <c r="C6" t="s">
        <v>7</v>
      </c>
      <c r="D6" s="2">
        <v>0.23400000000000001</v>
      </c>
      <c r="E6" s="2">
        <v>0.16200000000000001</v>
      </c>
      <c r="F6" s="10">
        <v>0.30769999999999997</v>
      </c>
      <c r="G6" s="2">
        <v>0.21199999999999999</v>
      </c>
      <c r="H6" s="10">
        <v>9.4E-2</v>
      </c>
      <c r="I6" s="2">
        <v>0.214</v>
      </c>
      <c r="J6" s="10">
        <v>8.5500000000000007E-2</v>
      </c>
      <c r="K6" s="2">
        <v>0.246</v>
      </c>
      <c r="L6" s="10">
        <v>-0.05</v>
      </c>
      <c r="M6" s="2">
        <v>0.19700000000000001</v>
      </c>
      <c r="N6" s="10">
        <v>0.15809999999999999</v>
      </c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B7" t="s">
        <v>14</v>
      </c>
      <c r="C7" t="s">
        <v>12</v>
      </c>
      <c r="D7" s="2">
        <v>0.86099999999999999</v>
      </c>
      <c r="E7" s="2">
        <v>0.97899999999999998</v>
      </c>
      <c r="F7" s="10">
        <v>-0.13700000000000001</v>
      </c>
      <c r="G7" s="2">
        <v>0.86499999999999999</v>
      </c>
      <c r="H7" s="10">
        <v>-4.5999999999999999E-3</v>
      </c>
      <c r="I7" s="2">
        <v>0.86499999999999999</v>
      </c>
      <c r="J7" s="10">
        <v>-4.5999999999999999E-3</v>
      </c>
      <c r="K7" s="2">
        <v>0.60299999999999998</v>
      </c>
      <c r="L7" s="10">
        <v>0.3</v>
      </c>
      <c r="M7" s="2">
        <v>0.80700000000000005</v>
      </c>
      <c r="N7" s="10">
        <v>6.2700000000000006E-2</v>
      </c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B8" t="s">
        <v>14</v>
      </c>
      <c r="C8" t="s">
        <v>10</v>
      </c>
      <c r="D8" s="2">
        <v>0.48199999999999998</v>
      </c>
      <c r="E8" s="2">
        <v>0.312</v>
      </c>
      <c r="F8" s="16">
        <v>0.35270000000000001</v>
      </c>
      <c r="G8" s="2">
        <v>0.47599999999999998</v>
      </c>
      <c r="H8" s="10">
        <v>1.24E-2</v>
      </c>
      <c r="I8" s="2">
        <v>0.47099999999999997</v>
      </c>
      <c r="J8" s="10">
        <v>2.2800000000000001E-2</v>
      </c>
      <c r="K8" s="2">
        <v>0.41</v>
      </c>
      <c r="L8" s="10">
        <v>0.15</v>
      </c>
      <c r="M8" s="2">
        <v>0.43</v>
      </c>
      <c r="N8" s="10">
        <v>0.1079</v>
      </c>
      <c r="R8" s="18"/>
      <c r="S8" s="18"/>
      <c r="T8" s="18"/>
      <c r="U8" s="26"/>
      <c r="V8" s="18"/>
      <c r="W8" s="18"/>
      <c r="X8" s="18"/>
      <c r="Y8" s="18"/>
      <c r="Z8" s="18"/>
      <c r="AA8" s="18"/>
    </row>
    <row r="9" spans="1:27" x14ac:dyDescent="0.25">
      <c r="B9" t="s">
        <v>14</v>
      </c>
      <c r="C9" t="s">
        <v>11</v>
      </c>
      <c r="D9" s="2">
        <v>0.45600000000000002</v>
      </c>
      <c r="E9" s="2">
        <v>0.496</v>
      </c>
      <c r="F9" s="16">
        <v>-8.77E-2</v>
      </c>
      <c r="G9" s="2">
        <v>0.442</v>
      </c>
      <c r="H9" s="10">
        <v>3.0700000000000002E-2</v>
      </c>
      <c r="I9" s="2">
        <v>0.438</v>
      </c>
      <c r="J9" s="10">
        <v>3.95E-2</v>
      </c>
      <c r="K9" s="2">
        <v>0.432</v>
      </c>
      <c r="L9" s="10">
        <v>0.05</v>
      </c>
      <c r="M9" s="2">
        <v>0.41099999999999998</v>
      </c>
      <c r="N9" s="10">
        <v>9.8699999999999996E-2</v>
      </c>
      <c r="R9" s="18"/>
      <c r="S9" s="18"/>
      <c r="T9" s="18"/>
      <c r="U9" s="26"/>
      <c r="V9" s="18"/>
      <c r="W9" s="27"/>
      <c r="X9" s="18"/>
      <c r="Y9" s="18"/>
      <c r="Z9" s="18"/>
      <c r="AA9" s="18"/>
    </row>
    <row r="10" spans="1:27" x14ac:dyDescent="0.25">
      <c r="B10" t="s">
        <v>14</v>
      </c>
      <c r="C10" t="s">
        <v>9</v>
      </c>
      <c r="D10" s="2">
        <v>0.43099999999999999</v>
      </c>
      <c r="E10" s="2">
        <v>0.45400000000000001</v>
      </c>
      <c r="F10" s="16">
        <v>-5.3400000000000003E-2</v>
      </c>
      <c r="G10" s="2">
        <v>0.43</v>
      </c>
      <c r="H10" s="10">
        <v>2.3E-3</v>
      </c>
      <c r="I10" s="2">
        <v>0.38</v>
      </c>
      <c r="J10" s="10">
        <v>0.1183</v>
      </c>
      <c r="K10" s="2">
        <v>0.376</v>
      </c>
      <c r="L10" s="10">
        <v>0.13</v>
      </c>
      <c r="M10" s="2">
        <v>0.316</v>
      </c>
      <c r="N10" s="10">
        <v>0.26679999999999998</v>
      </c>
      <c r="R10" s="18"/>
      <c r="S10" s="18"/>
      <c r="T10" s="29"/>
      <c r="U10" s="18"/>
      <c r="V10" s="18"/>
      <c r="W10" s="28"/>
      <c r="X10" s="29"/>
      <c r="Y10" s="18"/>
      <c r="Z10" s="18"/>
      <c r="AA10" s="18"/>
    </row>
    <row r="11" spans="1:27" x14ac:dyDescent="0.25">
      <c r="B11" t="s">
        <v>14</v>
      </c>
      <c r="C11" t="s">
        <v>13</v>
      </c>
      <c r="D11" s="2">
        <v>0.374</v>
      </c>
      <c r="E11" s="2">
        <v>0.215</v>
      </c>
      <c r="F11" s="16">
        <v>0.42509999999999998</v>
      </c>
      <c r="G11" s="2">
        <v>0.372</v>
      </c>
      <c r="H11" s="10">
        <v>5.3E-3</v>
      </c>
      <c r="I11" s="2">
        <v>0.38400000000000001</v>
      </c>
      <c r="J11" s="10">
        <v>-2.6700000000000002E-2</v>
      </c>
      <c r="K11" s="2">
        <v>0.26100000000000001</v>
      </c>
      <c r="L11" s="10">
        <v>0.3</v>
      </c>
      <c r="M11" s="2">
        <v>0.32500000000000001</v>
      </c>
      <c r="N11" s="10">
        <v>0.13100000000000001</v>
      </c>
      <c r="R11" s="18"/>
      <c r="S11" s="18"/>
      <c r="T11" s="28"/>
      <c r="U11" s="29"/>
      <c r="V11" s="29"/>
      <c r="W11" s="28"/>
      <c r="X11" s="29"/>
      <c r="Y11" s="18"/>
      <c r="Z11" s="18"/>
      <c r="AA11" s="18"/>
    </row>
    <row r="12" spans="1:27" x14ac:dyDescent="0.25">
      <c r="B12" t="s">
        <v>14</v>
      </c>
      <c r="C12" t="s">
        <v>23</v>
      </c>
      <c r="D12" s="2">
        <v>0.2</v>
      </c>
      <c r="E12" s="2">
        <v>0.21</v>
      </c>
      <c r="F12" s="16">
        <v>-0.05</v>
      </c>
      <c r="G12" s="2">
        <v>0.18</v>
      </c>
      <c r="H12" s="10">
        <v>0.1</v>
      </c>
      <c r="I12" s="2">
        <v>0.19</v>
      </c>
      <c r="J12" s="10">
        <v>0.05</v>
      </c>
      <c r="K12" s="2">
        <v>0.19</v>
      </c>
      <c r="L12" s="10">
        <v>0.05</v>
      </c>
      <c r="M12" s="2">
        <v>0.18</v>
      </c>
      <c r="N12" s="10">
        <v>0.1</v>
      </c>
      <c r="R12" s="18"/>
      <c r="S12" s="18"/>
      <c r="T12" s="28"/>
      <c r="U12" s="29"/>
      <c r="V12" s="29"/>
      <c r="W12" s="28"/>
      <c r="X12" s="29"/>
      <c r="Y12" s="18"/>
      <c r="Z12" s="18"/>
      <c r="AA12" s="18"/>
    </row>
    <row r="13" spans="1:27" x14ac:dyDescent="0.25">
      <c r="B13" t="s">
        <v>14</v>
      </c>
      <c r="C13" t="s">
        <v>26</v>
      </c>
      <c r="D13" s="2">
        <v>0.14000000000000001</v>
      </c>
      <c r="E13" s="2">
        <v>0.12</v>
      </c>
      <c r="F13" s="16">
        <v>0.1429</v>
      </c>
      <c r="G13" s="2">
        <v>0.13</v>
      </c>
      <c r="H13" s="10">
        <v>7.1400000000000005E-2</v>
      </c>
      <c r="I13" s="2">
        <v>0.14000000000000001</v>
      </c>
      <c r="J13" s="10">
        <v>0</v>
      </c>
      <c r="K13" s="2">
        <v>0.19</v>
      </c>
      <c r="L13" s="10">
        <v>-0.35709999999999997</v>
      </c>
      <c r="M13" s="2">
        <v>0.16</v>
      </c>
      <c r="N13" s="10">
        <v>-0.1429</v>
      </c>
      <c r="R13" s="18"/>
      <c r="S13" s="18"/>
      <c r="T13" s="28"/>
      <c r="U13" s="29"/>
      <c r="V13" s="29"/>
      <c r="W13" s="28"/>
      <c r="X13" s="29"/>
      <c r="Y13" s="18"/>
      <c r="Z13" s="18"/>
      <c r="AA13" s="18"/>
    </row>
    <row r="14" spans="1:27" x14ac:dyDescent="0.25">
      <c r="B14" t="s">
        <v>14</v>
      </c>
      <c r="C14" t="s">
        <v>22</v>
      </c>
      <c r="D14" s="2">
        <v>-0.16</v>
      </c>
      <c r="E14" s="2">
        <v>-0.17</v>
      </c>
      <c r="F14" s="16">
        <v>-6.25E-2</v>
      </c>
      <c r="G14" s="2">
        <v>-0.17</v>
      </c>
      <c r="H14" s="10">
        <v>-6.25E-2</v>
      </c>
      <c r="I14" s="2">
        <v>-0.16</v>
      </c>
      <c r="J14" s="10">
        <v>0</v>
      </c>
      <c r="K14" s="2">
        <v>-0.13</v>
      </c>
      <c r="L14" s="10">
        <v>0.1875</v>
      </c>
      <c r="M14" s="2">
        <v>-0.15</v>
      </c>
      <c r="N14" s="10">
        <v>6.25E-2</v>
      </c>
      <c r="R14" s="18"/>
      <c r="S14" s="18"/>
      <c r="T14" s="28"/>
      <c r="U14" s="29"/>
      <c r="V14" s="29"/>
      <c r="W14" s="28"/>
      <c r="X14" s="29"/>
      <c r="Y14" s="18"/>
      <c r="Z14" s="18"/>
      <c r="AA14" s="18"/>
    </row>
    <row r="15" spans="1:27" x14ac:dyDescent="0.25">
      <c r="B15" t="s">
        <v>14</v>
      </c>
      <c r="C15" t="s">
        <v>19</v>
      </c>
      <c r="D15" s="2">
        <v>-0.16</v>
      </c>
      <c r="E15" s="2">
        <v>-0.15</v>
      </c>
      <c r="F15" s="16">
        <v>6.25E-2</v>
      </c>
      <c r="G15" s="2">
        <v>-0.15</v>
      </c>
      <c r="H15" s="10">
        <v>6.25E-2</v>
      </c>
      <c r="I15" s="2">
        <v>-0.14000000000000001</v>
      </c>
      <c r="J15" s="10">
        <v>0.125</v>
      </c>
      <c r="K15" s="2">
        <v>-0.13</v>
      </c>
      <c r="L15" s="10">
        <v>0.1875</v>
      </c>
      <c r="M15" s="2">
        <v>-0.14000000000000001</v>
      </c>
      <c r="N15" s="10">
        <v>0.125</v>
      </c>
      <c r="R15" s="18"/>
      <c r="S15" s="18"/>
      <c r="T15" s="28"/>
      <c r="U15" s="29"/>
      <c r="V15" s="29"/>
      <c r="W15" s="28"/>
      <c r="X15" s="29"/>
      <c r="Y15" s="18"/>
      <c r="Z15" s="18"/>
      <c r="AA15" s="18"/>
    </row>
    <row r="16" spans="1:27" x14ac:dyDescent="0.25">
      <c r="B16" t="s">
        <v>14</v>
      </c>
      <c r="C16" t="s">
        <v>32</v>
      </c>
      <c r="D16" s="2">
        <v>-0.12</v>
      </c>
      <c r="E16" s="2">
        <v>-0.1</v>
      </c>
      <c r="F16" s="16">
        <v>0.16669999999999999</v>
      </c>
      <c r="G16" s="2">
        <v>-0.11</v>
      </c>
      <c r="H16" s="10">
        <v>8.3299999999999999E-2</v>
      </c>
      <c r="I16" s="2">
        <v>-9.9000000000000005E-2</v>
      </c>
      <c r="J16" s="10">
        <v>0.17499999999999999</v>
      </c>
      <c r="K16" s="2">
        <v>-9.7000000000000003E-2</v>
      </c>
      <c r="L16" s="10">
        <v>0.19170000000000001</v>
      </c>
      <c r="M16" s="2">
        <v>-0.09</v>
      </c>
      <c r="N16" s="10">
        <v>0.25</v>
      </c>
      <c r="R16" s="18"/>
      <c r="S16" s="18"/>
      <c r="T16" s="28"/>
      <c r="U16" s="29"/>
      <c r="V16" s="29"/>
      <c r="W16" s="28"/>
      <c r="X16" s="29"/>
      <c r="Y16" s="18"/>
      <c r="Z16" s="18"/>
      <c r="AA16" s="18"/>
    </row>
    <row r="17" spans="2:27" x14ac:dyDescent="0.25">
      <c r="B17" t="s">
        <v>14</v>
      </c>
      <c r="C17" t="s">
        <v>28</v>
      </c>
      <c r="D17" s="2">
        <v>-0.22</v>
      </c>
      <c r="E17" s="2">
        <v>-0.19</v>
      </c>
      <c r="F17" s="16">
        <v>0.13639999999999999</v>
      </c>
      <c r="G17" s="2">
        <v>-0.21</v>
      </c>
      <c r="H17" s="10">
        <v>4.5499999999999999E-2</v>
      </c>
      <c r="I17" s="2">
        <v>-0.12</v>
      </c>
      <c r="J17" s="10">
        <v>0.45450000000000002</v>
      </c>
      <c r="K17" s="2">
        <v>-0.2</v>
      </c>
      <c r="L17" s="10">
        <v>9.0899999999999995E-2</v>
      </c>
      <c r="M17" s="2">
        <v>-0.16</v>
      </c>
      <c r="N17" s="10">
        <v>0.2727</v>
      </c>
      <c r="R17" s="18"/>
      <c r="S17" s="18"/>
      <c r="T17" s="28"/>
      <c r="U17" s="29"/>
      <c r="V17" s="29"/>
      <c r="W17" s="26"/>
      <c r="X17" s="18"/>
      <c r="Y17" s="18"/>
      <c r="Z17" s="18"/>
      <c r="AA17" s="18"/>
    </row>
    <row r="18" spans="2:27" x14ac:dyDescent="0.25">
      <c r="B18" t="s">
        <v>14</v>
      </c>
      <c r="C18" t="s">
        <v>27</v>
      </c>
      <c r="D18" s="2">
        <v>-0.19</v>
      </c>
      <c r="E18" s="2">
        <v>-0.16</v>
      </c>
      <c r="F18" s="16">
        <v>0.15790000000000001</v>
      </c>
      <c r="G18" s="2">
        <v>-0.18</v>
      </c>
      <c r="H18" s="10">
        <v>5.2600000000000001E-2</v>
      </c>
      <c r="I18" s="2">
        <v>-0.12</v>
      </c>
      <c r="J18" s="10">
        <v>0.36840000000000001</v>
      </c>
      <c r="K18" s="2">
        <v>-0.18</v>
      </c>
      <c r="L18" s="10">
        <v>5.2600000000000001E-2</v>
      </c>
      <c r="M18" s="2">
        <v>-0.14000000000000001</v>
      </c>
      <c r="N18" s="10">
        <v>0.26319999999999999</v>
      </c>
      <c r="Q18" s="18"/>
      <c r="R18" s="18"/>
      <c r="S18" s="18"/>
      <c r="T18" s="28"/>
      <c r="U18" s="29"/>
      <c r="V18" s="29"/>
      <c r="W18" s="31"/>
      <c r="X18" s="18"/>
      <c r="Y18" s="18"/>
      <c r="Z18" s="18"/>
      <c r="AA18" s="18"/>
    </row>
    <row r="19" spans="2:27" x14ac:dyDescent="0.25">
      <c r="B19" t="s">
        <v>14</v>
      </c>
      <c r="C19" t="s">
        <v>29</v>
      </c>
      <c r="D19" s="2">
        <v>-0.14000000000000001</v>
      </c>
      <c r="E19" s="2">
        <v>-0.15</v>
      </c>
      <c r="F19" s="16">
        <v>-7.1400000000000005E-2</v>
      </c>
      <c r="G19" s="2">
        <v>-0.11</v>
      </c>
      <c r="H19" s="10">
        <v>0.21429999999999999</v>
      </c>
      <c r="I19" s="2">
        <v>-0.12</v>
      </c>
      <c r="J19" s="10">
        <v>0.1429</v>
      </c>
      <c r="K19" s="2">
        <v>-0.12</v>
      </c>
      <c r="L19" s="10">
        <v>0.1429</v>
      </c>
      <c r="M19" s="2">
        <v>-0.11</v>
      </c>
      <c r="N19" s="10">
        <v>0.21429999999999999</v>
      </c>
      <c r="Q19" s="18"/>
      <c r="R19" s="18"/>
      <c r="S19" s="18"/>
      <c r="T19" s="18"/>
      <c r="U19" s="18"/>
      <c r="V19" s="18"/>
      <c r="W19" s="28"/>
      <c r="X19" s="31"/>
      <c r="Y19" s="18"/>
      <c r="Z19" s="18"/>
      <c r="AA19" s="18"/>
    </row>
    <row r="20" spans="2:27" x14ac:dyDescent="0.25">
      <c r="B20" t="s">
        <v>14</v>
      </c>
      <c r="C20" t="s">
        <v>31</v>
      </c>
      <c r="D20" s="2">
        <v>8.4000000000000005E-2</v>
      </c>
      <c r="E20" s="2">
        <v>1.4E-2</v>
      </c>
      <c r="F20" s="16">
        <v>0.83330000000000004</v>
      </c>
      <c r="G20" s="2">
        <v>8.2000000000000003E-2</v>
      </c>
      <c r="H20" s="10">
        <v>2.3800000000000002E-2</v>
      </c>
      <c r="I20" s="2">
        <v>6.4000000000000001E-2</v>
      </c>
      <c r="J20" s="10">
        <v>0.23810000000000001</v>
      </c>
      <c r="K20" s="2">
        <v>5.3999999999999999E-2</v>
      </c>
      <c r="L20" s="10">
        <v>0.35709999999999997</v>
      </c>
      <c r="M20" s="2">
        <v>5.8999999999999997E-2</v>
      </c>
      <c r="N20" s="10">
        <v>0.29759999999999998</v>
      </c>
      <c r="Q20" s="18"/>
      <c r="R20" s="18"/>
      <c r="S20" s="18"/>
      <c r="T20" s="18"/>
      <c r="U20" s="18"/>
      <c r="V20" s="18"/>
      <c r="W20" s="28"/>
      <c r="X20" s="31"/>
      <c r="Y20" s="18"/>
      <c r="Z20" s="18"/>
      <c r="AA20" s="18"/>
    </row>
    <row r="21" spans="2:27" x14ac:dyDescent="0.25">
      <c r="B21" t="s">
        <v>14</v>
      </c>
      <c r="C21" t="s">
        <v>18</v>
      </c>
      <c r="D21" s="2">
        <v>-0.28000000000000003</v>
      </c>
      <c r="E21" s="2">
        <v>-0.24</v>
      </c>
      <c r="F21" s="10">
        <v>0.1429</v>
      </c>
      <c r="G21" s="2">
        <v>-0.23</v>
      </c>
      <c r="H21" s="10">
        <v>0.17860000000000001</v>
      </c>
      <c r="I21" s="2">
        <v>-0.24</v>
      </c>
      <c r="J21" s="10">
        <v>0.1429</v>
      </c>
      <c r="K21" s="2">
        <v>-0.25</v>
      </c>
      <c r="L21" s="10">
        <v>0.1071</v>
      </c>
      <c r="M21" s="2" t="s">
        <v>86</v>
      </c>
      <c r="N21" s="10" t="s">
        <v>86</v>
      </c>
      <c r="Q21" s="18"/>
      <c r="R21" s="29"/>
      <c r="S21" s="18"/>
      <c r="T21" s="18"/>
      <c r="U21" s="18"/>
      <c r="V21" s="18"/>
      <c r="W21" s="28"/>
      <c r="X21" s="31"/>
      <c r="Y21" s="18"/>
      <c r="Z21" s="18"/>
      <c r="AA21" s="18"/>
    </row>
    <row r="22" spans="2:27" x14ac:dyDescent="0.25">
      <c r="B22" t="s">
        <v>14</v>
      </c>
      <c r="C22" t="s">
        <v>43</v>
      </c>
      <c r="D22" s="2">
        <v>0.15</v>
      </c>
      <c r="E22" s="2">
        <v>0.14000000000000001</v>
      </c>
      <c r="F22" s="10">
        <v>6.6699999999999995E-2</v>
      </c>
      <c r="G22" s="2">
        <v>0.11</v>
      </c>
      <c r="H22" s="10">
        <v>0.26669999999999999</v>
      </c>
      <c r="I22" s="2">
        <v>0.13</v>
      </c>
      <c r="J22" s="10">
        <v>0.1333</v>
      </c>
      <c r="K22" s="2">
        <v>0.13</v>
      </c>
      <c r="L22" s="10">
        <v>0.1333</v>
      </c>
      <c r="M22" s="2">
        <v>0.14000000000000001</v>
      </c>
      <c r="N22" s="10">
        <v>6.6699999999999995E-2</v>
      </c>
      <c r="Q22" s="18"/>
      <c r="R22" s="28"/>
      <c r="S22" s="29"/>
      <c r="T22" s="18"/>
      <c r="U22" s="18"/>
      <c r="V22" s="18"/>
      <c r="W22" s="28"/>
      <c r="X22" s="31"/>
      <c r="Y22" s="18"/>
      <c r="Z22" s="18"/>
      <c r="AA22" s="18"/>
    </row>
    <row r="23" spans="2:27" x14ac:dyDescent="0.25">
      <c r="B23" t="s">
        <v>15</v>
      </c>
      <c r="C23" t="s">
        <v>11</v>
      </c>
      <c r="D23" s="2">
        <v>0.436</v>
      </c>
      <c r="E23" s="2">
        <v>0.40200000000000002</v>
      </c>
      <c r="F23" s="16">
        <v>7.8E-2</v>
      </c>
      <c r="G23" s="2">
        <v>0.32700000000000001</v>
      </c>
      <c r="H23" s="10">
        <v>0.25</v>
      </c>
      <c r="I23" s="2">
        <v>0.41899999999999998</v>
      </c>
      <c r="J23" s="10">
        <v>3.9E-2</v>
      </c>
      <c r="K23" s="2">
        <v>0.38300000000000001</v>
      </c>
      <c r="L23" s="10">
        <v>0.12</v>
      </c>
      <c r="M23" s="2">
        <v>0.42899999999999999</v>
      </c>
      <c r="N23" s="10">
        <v>1.61E-2</v>
      </c>
      <c r="Q23" s="18"/>
      <c r="R23" s="28"/>
      <c r="S23" s="29"/>
      <c r="T23" s="18"/>
      <c r="U23" s="18"/>
      <c r="V23" s="18"/>
      <c r="W23" s="28"/>
      <c r="X23" s="31"/>
      <c r="Y23" s="18"/>
      <c r="Z23" s="18"/>
      <c r="AA23" s="18"/>
    </row>
    <row r="24" spans="2:27" x14ac:dyDescent="0.25">
      <c r="B24" t="s">
        <v>15</v>
      </c>
      <c r="C24" t="s">
        <v>23</v>
      </c>
      <c r="D24" s="2">
        <v>0.13</v>
      </c>
      <c r="E24" s="2">
        <v>0.13</v>
      </c>
      <c r="F24" s="10">
        <v>0</v>
      </c>
      <c r="G24" s="2">
        <v>0.11</v>
      </c>
      <c r="H24" s="10">
        <v>0.15379999999999999</v>
      </c>
      <c r="I24" s="2">
        <v>0.13</v>
      </c>
      <c r="J24" s="10">
        <v>0</v>
      </c>
      <c r="K24" s="2">
        <v>0.12</v>
      </c>
      <c r="L24" s="10">
        <v>7.6899999999999996E-2</v>
      </c>
      <c r="M24" s="2">
        <v>0.12</v>
      </c>
      <c r="N24" s="10">
        <v>7.6899999999999996E-2</v>
      </c>
      <c r="Q24" s="18"/>
      <c r="R24" s="28"/>
      <c r="S24" s="29"/>
      <c r="T24" s="18"/>
      <c r="U24" s="18"/>
      <c r="V24" s="18"/>
      <c r="W24" s="28"/>
      <c r="X24" s="31"/>
      <c r="Y24" s="18"/>
      <c r="Z24" s="18"/>
      <c r="AA24" s="18"/>
    </row>
    <row r="25" spans="2:27" x14ac:dyDescent="0.25">
      <c r="B25" t="s">
        <v>15</v>
      </c>
      <c r="C25" t="s">
        <v>30</v>
      </c>
      <c r="D25" s="2">
        <v>0.16</v>
      </c>
      <c r="E25" s="2">
        <v>0.14000000000000001</v>
      </c>
      <c r="F25" s="10">
        <v>0.125</v>
      </c>
      <c r="G25" s="2" t="s">
        <v>87</v>
      </c>
      <c r="H25" s="10" t="s">
        <v>87</v>
      </c>
      <c r="I25" s="2">
        <v>0.15</v>
      </c>
      <c r="J25" s="10">
        <v>6.25E-2</v>
      </c>
      <c r="K25" s="2">
        <v>0.15</v>
      </c>
      <c r="L25" s="10">
        <v>6.25E-2</v>
      </c>
      <c r="M25" s="2">
        <v>0.15</v>
      </c>
      <c r="N25" s="10">
        <v>6.25E-2</v>
      </c>
      <c r="Q25" s="18"/>
      <c r="R25" s="28"/>
      <c r="S25" s="29"/>
      <c r="T25" s="18"/>
      <c r="U25" s="18"/>
      <c r="V25" s="18"/>
      <c r="W25" s="28"/>
      <c r="X25" s="31"/>
      <c r="Y25" s="18"/>
      <c r="Z25" s="18"/>
      <c r="AA25" s="18"/>
    </row>
    <row r="26" spans="2:27" x14ac:dyDescent="0.25">
      <c r="B26" t="s">
        <v>15</v>
      </c>
      <c r="C26" t="s">
        <v>33</v>
      </c>
      <c r="D26" s="2">
        <v>6.6000000000000003E-2</v>
      </c>
      <c r="E26" s="2">
        <v>4.7E-2</v>
      </c>
      <c r="F26" s="10">
        <v>0.28789999999999999</v>
      </c>
      <c r="G26" s="2">
        <v>2.3E-2</v>
      </c>
      <c r="H26" s="10">
        <v>0.65149999999999997</v>
      </c>
      <c r="I26" s="2">
        <v>6.2E-2</v>
      </c>
      <c r="J26" s="10">
        <v>6.0600000000000001E-2</v>
      </c>
      <c r="K26" s="2">
        <v>6.3E-2</v>
      </c>
      <c r="L26" s="10">
        <v>4.5499999999999999E-2</v>
      </c>
      <c r="M26" s="2">
        <v>7.0999999999999994E-2</v>
      </c>
      <c r="N26" s="10">
        <v>-7.5800000000000006E-2</v>
      </c>
      <c r="Q26" s="18"/>
      <c r="R26" s="28"/>
      <c r="S26" s="29"/>
      <c r="T26" s="18"/>
      <c r="U26" s="18"/>
      <c r="V26" s="18"/>
      <c r="W26" s="18"/>
      <c r="X26" s="18"/>
      <c r="Y26" s="18"/>
      <c r="Z26" s="18"/>
      <c r="AA26" s="18"/>
    </row>
    <row r="27" spans="2:27" x14ac:dyDescent="0.25">
      <c r="B27" t="s">
        <v>15</v>
      </c>
      <c r="C27" t="s">
        <v>22</v>
      </c>
      <c r="D27" s="2">
        <v>-5.5E-2</v>
      </c>
      <c r="E27" s="2">
        <v>-5.8999999999999997E-2</v>
      </c>
      <c r="F27" s="10">
        <v>-7.2700000000000001E-2</v>
      </c>
      <c r="G27" s="2">
        <v>-6.2E-2</v>
      </c>
      <c r="H27" s="10">
        <v>-0.1273</v>
      </c>
      <c r="I27" s="2">
        <v>-4.9000000000000002E-2</v>
      </c>
      <c r="J27" s="10">
        <v>0.1091</v>
      </c>
      <c r="K27" s="2">
        <v>-3.6999999999999998E-2</v>
      </c>
      <c r="L27" s="10">
        <v>0.32729999999999998</v>
      </c>
      <c r="M27" s="2">
        <v>-4.5999999999999999E-2</v>
      </c>
      <c r="N27" s="10">
        <v>0.1636</v>
      </c>
      <c r="Q27" s="18"/>
      <c r="R27" s="28"/>
      <c r="S27" s="29"/>
      <c r="T27" s="18"/>
      <c r="U27" s="18"/>
      <c r="V27" s="18"/>
      <c r="W27" s="18"/>
      <c r="X27" s="18"/>
      <c r="Y27" s="18"/>
      <c r="Z27" s="18"/>
      <c r="AA27" s="18"/>
    </row>
    <row r="28" spans="2:27" x14ac:dyDescent="0.25">
      <c r="B28" t="s">
        <v>15</v>
      </c>
      <c r="C28" t="s">
        <v>19</v>
      </c>
      <c r="D28" s="2">
        <v>-6.6000000000000003E-2</v>
      </c>
      <c r="E28" s="2">
        <v>-5.1999999999999998E-2</v>
      </c>
      <c r="F28" s="10">
        <v>0.21210000000000001</v>
      </c>
      <c r="G28" s="2">
        <v>-5.8000000000000003E-2</v>
      </c>
      <c r="H28" s="10">
        <v>0.1212</v>
      </c>
      <c r="I28" s="2">
        <v>-5.6000000000000001E-2</v>
      </c>
      <c r="J28" s="10">
        <v>0.1515</v>
      </c>
      <c r="K28" s="2">
        <v>-4.9000000000000002E-2</v>
      </c>
      <c r="L28" s="10">
        <v>0.2576</v>
      </c>
      <c r="M28" s="2">
        <v>-5.2999999999999999E-2</v>
      </c>
      <c r="N28" s="10">
        <v>0.19700000000000001</v>
      </c>
      <c r="Q28" s="18"/>
      <c r="R28" s="28"/>
      <c r="S28" s="29"/>
      <c r="T28" s="18"/>
      <c r="U28" s="18"/>
      <c r="V28" s="18"/>
      <c r="W28" s="18"/>
      <c r="X28" s="18"/>
      <c r="Y28" s="18"/>
      <c r="Z28" s="18"/>
      <c r="AA28" s="18"/>
    </row>
    <row r="29" spans="2:27" x14ac:dyDescent="0.25">
      <c r="B29" t="s">
        <v>15</v>
      </c>
      <c r="C29" t="s">
        <v>21</v>
      </c>
      <c r="D29" s="2">
        <v>0.15</v>
      </c>
      <c r="E29" s="2">
        <v>0.14000000000000001</v>
      </c>
      <c r="F29" s="10">
        <v>6.6699999999999995E-2</v>
      </c>
      <c r="G29" s="2">
        <v>0.15</v>
      </c>
      <c r="H29" s="10">
        <v>0</v>
      </c>
      <c r="I29" s="2">
        <v>0.14000000000000001</v>
      </c>
      <c r="J29" s="10">
        <v>6.6699999999999995E-2</v>
      </c>
      <c r="K29" s="2" t="s">
        <v>86</v>
      </c>
      <c r="L29" s="10" t="s">
        <v>86</v>
      </c>
      <c r="M29" s="2">
        <v>0.15</v>
      </c>
      <c r="N29" s="10">
        <v>0</v>
      </c>
      <c r="Q29" s="18"/>
      <c r="R29" s="28"/>
      <c r="S29" s="29"/>
      <c r="T29" s="29"/>
      <c r="U29" s="18"/>
      <c r="V29" s="18"/>
      <c r="W29" s="18"/>
      <c r="X29" s="18"/>
      <c r="Y29" s="18"/>
      <c r="Z29" s="18"/>
      <c r="AA29" s="18"/>
    </row>
    <row r="30" spans="2:27" x14ac:dyDescent="0.25">
      <c r="B30" t="s">
        <v>15</v>
      </c>
      <c r="C30" t="s">
        <v>18</v>
      </c>
      <c r="D30" s="2">
        <v>-0.11</v>
      </c>
      <c r="E30" s="2">
        <v>-9.5000000000000001E-2</v>
      </c>
      <c r="F30" s="10">
        <v>0.13639999999999999</v>
      </c>
      <c r="G30" s="2">
        <v>-9.1999999999999998E-2</v>
      </c>
      <c r="H30" s="10">
        <v>0.1636</v>
      </c>
      <c r="I30" s="2">
        <v>-8.8999999999999996E-2</v>
      </c>
      <c r="J30" s="10">
        <v>0.19089999999999999</v>
      </c>
      <c r="K30" s="2">
        <v>-8.5999999999999993E-2</v>
      </c>
      <c r="L30" s="10">
        <v>0.21820000000000001</v>
      </c>
      <c r="M30" s="2" t="s">
        <v>86</v>
      </c>
      <c r="N30" s="10" t="s">
        <v>86</v>
      </c>
      <c r="Q30" s="18"/>
      <c r="R30" s="18"/>
      <c r="S30" s="18"/>
      <c r="T30" s="28"/>
      <c r="U30" s="29"/>
      <c r="V30" s="18"/>
      <c r="W30" s="18"/>
      <c r="X30" s="18"/>
      <c r="Y30" s="18"/>
      <c r="Z30" s="18"/>
      <c r="AA30" s="18"/>
    </row>
    <row r="31" spans="2:27" x14ac:dyDescent="0.25">
      <c r="B31" t="s">
        <v>15</v>
      </c>
      <c r="C31" t="s">
        <v>43</v>
      </c>
      <c r="D31" s="2">
        <v>0.11</v>
      </c>
      <c r="E31" s="2">
        <v>0.1</v>
      </c>
      <c r="F31" s="10">
        <v>9.0899999999999995E-2</v>
      </c>
      <c r="G31" s="2">
        <v>5.2999999999999999E-2</v>
      </c>
      <c r="H31" s="10">
        <v>0.51819999999999999</v>
      </c>
      <c r="I31" s="2">
        <v>0.1</v>
      </c>
      <c r="J31" s="10">
        <v>9.0899999999999995E-2</v>
      </c>
      <c r="K31" s="2">
        <v>9.9000000000000005E-2</v>
      </c>
      <c r="L31" s="10">
        <v>0.1</v>
      </c>
      <c r="M31" s="2">
        <v>9.7000000000000003E-2</v>
      </c>
      <c r="N31" s="10">
        <v>0.1182</v>
      </c>
      <c r="Q31" s="18"/>
      <c r="R31" s="18"/>
      <c r="S31" s="18"/>
      <c r="T31" s="28"/>
      <c r="U31" s="29"/>
      <c r="V31" s="18"/>
      <c r="W31" s="18"/>
      <c r="X31" s="18"/>
      <c r="Y31" s="18"/>
      <c r="Z31" s="18"/>
      <c r="AA31" s="18"/>
    </row>
    <row r="32" spans="2:27" x14ac:dyDescent="0.25">
      <c r="B32" t="s">
        <v>20</v>
      </c>
      <c r="C32" t="s">
        <v>23</v>
      </c>
      <c r="D32" s="2">
        <v>-8.7999999999999995E-2</v>
      </c>
      <c r="E32" s="2">
        <v>-0.1</v>
      </c>
      <c r="F32" s="10">
        <v>-0.13639999999999999</v>
      </c>
      <c r="G32" s="2">
        <v>-7.9000000000000001E-2</v>
      </c>
      <c r="H32" s="10">
        <v>0.1023</v>
      </c>
      <c r="I32" s="2">
        <v>-8.7999999999999995E-2</v>
      </c>
      <c r="J32" s="10">
        <v>0</v>
      </c>
      <c r="K32" s="2">
        <v>-7.0000000000000007E-2</v>
      </c>
      <c r="L32" s="10">
        <v>0.20449999999999999</v>
      </c>
      <c r="M32" s="2">
        <v>-7.8E-2</v>
      </c>
      <c r="N32" s="10">
        <v>0.11360000000000001</v>
      </c>
      <c r="Q32" s="18"/>
      <c r="R32" s="18"/>
      <c r="S32" s="18"/>
      <c r="T32" s="28"/>
      <c r="U32" s="29"/>
      <c r="V32" s="18"/>
      <c r="W32" s="18"/>
      <c r="X32" s="18"/>
      <c r="Y32" s="18"/>
      <c r="Z32" s="18"/>
      <c r="AA32" s="18"/>
    </row>
    <row r="33" spans="2:27" x14ac:dyDescent="0.25">
      <c r="B33" t="s">
        <v>20</v>
      </c>
      <c r="C33" t="s">
        <v>26</v>
      </c>
      <c r="D33" s="2">
        <v>-0.11</v>
      </c>
      <c r="E33" s="2">
        <v>-6.3E-2</v>
      </c>
      <c r="F33" s="10">
        <v>0.42730000000000001</v>
      </c>
      <c r="G33" s="2">
        <v>-0.1</v>
      </c>
      <c r="H33" s="10">
        <v>9.0899999999999995E-2</v>
      </c>
      <c r="I33" s="2">
        <v>-0.11</v>
      </c>
      <c r="J33" s="10">
        <v>0</v>
      </c>
      <c r="K33" s="2">
        <v>-0.12</v>
      </c>
      <c r="L33" s="10">
        <v>-9.0899999999999995E-2</v>
      </c>
      <c r="M33" s="2">
        <v>-0.12</v>
      </c>
      <c r="N33" s="10">
        <v>-9.0899999999999995E-2</v>
      </c>
      <c r="Q33" s="18"/>
      <c r="R33" s="18"/>
      <c r="S33" s="18"/>
      <c r="T33" s="28"/>
      <c r="U33" s="29"/>
      <c r="V33" s="18"/>
      <c r="W33" s="18"/>
      <c r="X33" s="18"/>
      <c r="Y33" s="18"/>
      <c r="Z33" s="18"/>
      <c r="AA33" s="18"/>
    </row>
    <row r="34" spans="2:27" x14ac:dyDescent="0.25">
      <c r="B34" t="s">
        <v>20</v>
      </c>
      <c r="C34" t="s">
        <v>22</v>
      </c>
      <c r="D34" s="2">
        <v>5.6000000000000001E-2</v>
      </c>
      <c r="E34" s="2">
        <v>6.9000000000000006E-2</v>
      </c>
      <c r="F34" s="10">
        <v>-0.2321</v>
      </c>
      <c r="G34" s="2">
        <v>5.8000000000000003E-2</v>
      </c>
      <c r="H34" s="10">
        <v>-3.5700000000000003E-2</v>
      </c>
      <c r="I34" s="2">
        <v>5.2999999999999999E-2</v>
      </c>
      <c r="J34" s="10">
        <v>5.3600000000000002E-2</v>
      </c>
      <c r="K34" s="2">
        <v>3.5999999999999997E-2</v>
      </c>
      <c r="L34" s="10">
        <v>0.35709999999999997</v>
      </c>
      <c r="M34" s="2">
        <v>4.7E-2</v>
      </c>
      <c r="N34" s="10">
        <v>0.16070000000000001</v>
      </c>
      <c r="R34" s="18"/>
      <c r="S34" s="18"/>
      <c r="T34" s="28"/>
      <c r="U34" s="29"/>
      <c r="V34" s="18"/>
      <c r="W34" s="18"/>
      <c r="X34" s="18"/>
      <c r="Y34" s="18"/>
      <c r="Z34" s="18"/>
      <c r="AA34" s="18"/>
    </row>
    <row r="35" spans="2:27" x14ac:dyDescent="0.25">
      <c r="B35" t="s">
        <v>20</v>
      </c>
      <c r="C35" t="s">
        <v>19</v>
      </c>
      <c r="D35" s="2">
        <v>5.1999999999999998E-2</v>
      </c>
      <c r="E35" s="2">
        <v>5.0999999999999997E-2</v>
      </c>
      <c r="F35" s="10">
        <v>1.9199999999999998E-2</v>
      </c>
      <c r="G35" s="2">
        <v>4.8000000000000001E-2</v>
      </c>
      <c r="H35" s="10">
        <v>7.6899999999999996E-2</v>
      </c>
      <c r="I35" s="2">
        <v>4.4999999999999998E-2</v>
      </c>
      <c r="J35" s="10">
        <v>0.1346</v>
      </c>
      <c r="K35" s="2">
        <v>3.4000000000000002E-2</v>
      </c>
      <c r="L35" s="10">
        <v>0.34620000000000001</v>
      </c>
      <c r="M35" s="2">
        <v>3.5999999999999997E-2</v>
      </c>
      <c r="N35" s="10">
        <v>0.30769999999999997</v>
      </c>
      <c r="R35" s="18"/>
      <c r="S35" s="18"/>
      <c r="T35" s="28"/>
      <c r="U35" s="29"/>
      <c r="V35" s="18"/>
      <c r="W35" s="18"/>
      <c r="X35" s="18"/>
      <c r="Y35" s="18"/>
      <c r="Z35" s="18"/>
      <c r="AA35" s="18"/>
    </row>
    <row r="36" spans="2:27" x14ac:dyDescent="0.25">
      <c r="B36" t="s">
        <v>20</v>
      </c>
      <c r="C36" t="s">
        <v>21</v>
      </c>
      <c r="D36" s="2">
        <v>-0.17</v>
      </c>
      <c r="E36" s="2">
        <v>-0.16</v>
      </c>
      <c r="F36" s="10">
        <v>5.8799999999999998E-2</v>
      </c>
      <c r="G36" s="2">
        <v>-0.16</v>
      </c>
      <c r="H36" s="10">
        <v>5.8799999999999998E-2</v>
      </c>
      <c r="I36" s="2">
        <v>-0.15</v>
      </c>
      <c r="J36" s="10">
        <v>0.1176</v>
      </c>
      <c r="K36" s="2" t="s">
        <v>86</v>
      </c>
      <c r="L36" s="10" t="s">
        <v>86</v>
      </c>
      <c r="M36" s="2">
        <v>-0.17</v>
      </c>
      <c r="N36" s="10">
        <v>0</v>
      </c>
      <c r="R36" s="18"/>
      <c r="S36" s="18"/>
      <c r="T36" s="28"/>
      <c r="U36" s="29"/>
      <c r="V36" s="18"/>
      <c r="W36" s="18"/>
      <c r="X36" s="18"/>
      <c r="Y36" s="18"/>
      <c r="Z36" s="18"/>
      <c r="AA36" s="18"/>
    </row>
    <row r="37" spans="2:27" x14ac:dyDescent="0.25">
      <c r="B37" t="s">
        <v>20</v>
      </c>
      <c r="C37" t="s">
        <v>18</v>
      </c>
      <c r="D37" s="2">
        <v>0.13</v>
      </c>
      <c r="E37" s="2">
        <v>0.1</v>
      </c>
      <c r="F37" s="10">
        <v>0.23080000000000001</v>
      </c>
      <c r="G37" s="2">
        <v>0.11</v>
      </c>
      <c r="H37" s="10">
        <v>0.15379999999999999</v>
      </c>
      <c r="I37" s="2">
        <v>0.1</v>
      </c>
      <c r="J37" s="10">
        <v>0.23080000000000001</v>
      </c>
      <c r="K37" s="2">
        <v>9.5000000000000001E-2</v>
      </c>
      <c r="L37" s="10">
        <v>0.26919999999999999</v>
      </c>
      <c r="M37" s="2" t="s">
        <v>86</v>
      </c>
      <c r="N37" s="10" t="s">
        <v>86</v>
      </c>
      <c r="R37" s="18"/>
      <c r="S37" s="18"/>
      <c r="T37" s="28"/>
      <c r="U37" s="29"/>
      <c r="V37" s="18"/>
      <c r="W37" s="18"/>
      <c r="X37" s="18"/>
      <c r="Y37" s="18"/>
      <c r="Z37" s="18"/>
      <c r="AA37" s="18"/>
    </row>
    <row r="38" spans="2:27" x14ac:dyDescent="0.25">
      <c r="B38" t="s">
        <v>20</v>
      </c>
      <c r="C38" t="s">
        <v>43</v>
      </c>
      <c r="D38" s="2">
        <v>-5.6000000000000001E-2</v>
      </c>
      <c r="E38" s="2">
        <v>-4.8000000000000001E-2</v>
      </c>
      <c r="F38" s="10">
        <v>0.1429</v>
      </c>
      <c r="G38" s="2">
        <v>-3.2000000000000001E-2</v>
      </c>
      <c r="H38" s="10">
        <v>0.42859999999999998</v>
      </c>
      <c r="I38" s="2">
        <v>-4.2999999999999997E-2</v>
      </c>
      <c r="J38" s="10">
        <v>0.2321</v>
      </c>
      <c r="K38" s="2">
        <v>-4.1000000000000002E-2</v>
      </c>
      <c r="L38" s="10">
        <v>0.26790000000000003</v>
      </c>
      <c r="M38" s="2">
        <v>-4.1000000000000002E-2</v>
      </c>
      <c r="N38" s="10">
        <v>0.26790000000000003</v>
      </c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2:27" x14ac:dyDescent="0.25">
      <c r="B39" t="s">
        <v>84</v>
      </c>
      <c r="C39" t="s">
        <v>7</v>
      </c>
      <c r="D39" s="2">
        <v>0.20699999999999999</v>
      </c>
      <c r="E39" s="2">
        <v>0.19850000000000001</v>
      </c>
      <c r="F39" s="10">
        <f t="shared" ref="F39:F52" si="0">(D39-E39)/D39</f>
        <v>4.1062801932367055E-2</v>
      </c>
      <c r="G39" s="2">
        <v>0.1885</v>
      </c>
      <c r="H39" s="10">
        <f t="shared" ref="H39:H48" si="1">(D39-G39)/D39</f>
        <v>8.9371980676328455E-2</v>
      </c>
      <c r="I39" s="2">
        <v>0.1865</v>
      </c>
      <c r="J39" s="10">
        <f t="shared" ref="J39:J52" si="2">(D39-I39)/D39</f>
        <v>9.9033816425120727E-2</v>
      </c>
      <c r="K39" s="2">
        <v>0.2</v>
      </c>
      <c r="L39" s="10">
        <f>(D39-K39)/D39</f>
        <v>3.3816425120772847E-2</v>
      </c>
      <c r="M39" s="2">
        <v>0.1777</v>
      </c>
      <c r="N39" s="10">
        <f>(D39-M39)/D39</f>
        <v>0.14154589371980675</v>
      </c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2:27" x14ac:dyDescent="0.25">
      <c r="B40" t="s">
        <v>84</v>
      </c>
      <c r="C40" t="s">
        <v>12</v>
      </c>
      <c r="D40" s="2">
        <v>0.63649999999999995</v>
      </c>
      <c r="E40" s="30">
        <v>0.63023949999999995</v>
      </c>
      <c r="F40" s="10">
        <f t="shared" si="0"/>
        <v>9.8358208955223927E-3</v>
      </c>
      <c r="G40" s="30">
        <v>0.63212420000000002</v>
      </c>
      <c r="H40" s="10">
        <f t="shared" si="1"/>
        <v>6.8747839748624197E-3</v>
      </c>
      <c r="I40" s="30">
        <v>0.62344869999999997</v>
      </c>
      <c r="J40" s="10">
        <f t="shared" si="2"/>
        <v>2.0504791830322056E-2</v>
      </c>
      <c r="K40" s="30">
        <v>0.29564459999999998</v>
      </c>
      <c r="L40" s="10">
        <f>(D40-K40)/D40</f>
        <v>0.53551516103692065</v>
      </c>
      <c r="M40" s="30">
        <v>0.57722399999999996</v>
      </c>
      <c r="N40" s="10">
        <f>(D40-M40)/D40</f>
        <v>9.312804399057345E-2</v>
      </c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2:27" x14ac:dyDescent="0.25">
      <c r="B41" t="s">
        <v>84</v>
      </c>
      <c r="C41" t="s">
        <v>21</v>
      </c>
      <c r="D41" s="2">
        <v>0.46</v>
      </c>
      <c r="E41" s="30">
        <v>0.44541209999999998</v>
      </c>
      <c r="F41" s="10">
        <f t="shared" si="0"/>
        <v>3.1712826086956615E-2</v>
      </c>
      <c r="G41" s="30">
        <v>0.46141019999999999</v>
      </c>
      <c r="H41" s="10">
        <f t="shared" si="1"/>
        <v>-3.0656521739129837E-3</v>
      </c>
      <c r="I41" s="30">
        <v>0.45436959999999998</v>
      </c>
      <c r="J41" s="10">
        <f t="shared" si="2"/>
        <v>1.2240000000000077E-2</v>
      </c>
      <c r="K41" s="2" t="s">
        <v>86</v>
      </c>
      <c r="L41" s="10" t="s">
        <v>86</v>
      </c>
      <c r="M41" s="30">
        <v>0.43916630000000001</v>
      </c>
      <c r="N41" s="10">
        <f>(D41-M41)/D41</f>
        <v>4.5290652173913065E-2</v>
      </c>
    </row>
    <row r="42" spans="2:27" x14ac:dyDescent="0.25">
      <c r="B42" t="s">
        <v>84</v>
      </c>
      <c r="C42" t="s">
        <v>23</v>
      </c>
      <c r="D42" s="30">
        <v>0.21418400000000001</v>
      </c>
      <c r="E42" s="30">
        <v>0.2134847</v>
      </c>
      <c r="F42" s="10">
        <f t="shared" si="0"/>
        <v>3.2649497628208166E-3</v>
      </c>
      <c r="G42" s="30">
        <v>0.2012245</v>
      </c>
      <c r="H42" s="10">
        <f t="shared" si="1"/>
        <v>6.0506387031711108E-2</v>
      </c>
      <c r="I42" s="30">
        <v>0.2081025</v>
      </c>
      <c r="J42" s="10">
        <f t="shared" si="2"/>
        <v>2.8393810928921008E-2</v>
      </c>
      <c r="K42" s="30">
        <v>0.20595930000000001</v>
      </c>
      <c r="L42" s="10">
        <f t="shared" ref="L42:L52" si="3">(D42-K42)/D42</f>
        <v>3.8400160609569349E-2</v>
      </c>
      <c r="M42" s="30">
        <v>0.201547</v>
      </c>
      <c r="N42" s="10">
        <f>(D42-M42)/D42</f>
        <v>5.900067231912752E-2</v>
      </c>
    </row>
    <row r="43" spans="2:27" x14ac:dyDescent="0.25">
      <c r="B43" t="s">
        <v>84</v>
      </c>
      <c r="C43" t="s">
        <v>18</v>
      </c>
      <c r="D43" s="30">
        <v>-0.2388536</v>
      </c>
      <c r="E43" s="2">
        <v>-0.20336487</v>
      </c>
      <c r="F43" s="10">
        <f t="shared" si="0"/>
        <v>0.14857942270914065</v>
      </c>
      <c r="G43" s="2">
        <v>-0.22845879999999999</v>
      </c>
      <c r="H43" s="10">
        <f t="shared" si="1"/>
        <v>4.3519545026744454E-2</v>
      </c>
      <c r="I43" s="2">
        <v>-0.20495569</v>
      </c>
      <c r="J43" s="10">
        <f t="shared" si="2"/>
        <v>0.14191919234208739</v>
      </c>
      <c r="K43" s="2">
        <v>-0.18834434</v>
      </c>
      <c r="L43" s="10">
        <f t="shared" si="3"/>
        <v>0.21146534948604501</v>
      </c>
      <c r="M43" s="30" t="s">
        <v>86</v>
      </c>
      <c r="N43" s="10" t="s">
        <v>86</v>
      </c>
    </row>
    <row r="44" spans="2:27" x14ac:dyDescent="0.25">
      <c r="B44" t="s">
        <v>84</v>
      </c>
      <c r="C44" t="s">
        <v>29</v>
      </c>
      <c r="D44" s="2">
        <v>-0.13729325000000001</v>
      </c>
      <c r="E44" s="2">
        <v>-0.13228681</v>
      </c>
      <c r="F44" s="10">
        <f t="shared" si="0"/>
        <v>3.6465303283300533E-2</v>
      </c>
      <c r="G44" s="2">
        <v>-0.11025069999999999</v>
      </c>
      <c r="H44" s="10">
        <f t="shared" si="1"/>
        <v>0.19696926105252816</v>
      </c>
      <c r="I44" s="2">
        <v>-0.12726566</v>
      </c>
      <c r="J44" s="10">
        <f t="shared" si="2"/>
        <v>7.3037749488776782E-2</v>
      </c>
      <c r="K44" s="2">
        <v>-0.12221298999999999</v>
      </c>
      <c r="L44" s="10">
        <f t="shared" si="3"/>
        <v>0.10983977726508777</v>
      </c>
      <c r="M44" s="2">
        <v>-0.10939400000000001</v>
      </c>
      <c r="N44" s="10">
        <f t="shared" ref="N44:N52" si="4">(D44-M44)/D44</f>
        <v>0.20320918908977681</v>
      </c>
    </row>
    <row r="45" spans="2:27" x14ac:dyDescent="0.25">
      <c r="B45" t="s">
        <v>84</v>
      </c>
      <c r="C45" t="s">
        <v>22</v>
      </c>
      <c r="D45" s="2">
        <v>-0.12838657000000001</v>
      </c>
      <c r="E45" s="2">
        <v>-0.12198853</v>
      </c>
      <c r="F45" s="10">
        <f t="shared" si="0"/>
        <v>4.9834184369907282E-2</v>
      </c>
      <c r="G45" s="2">
        <v>-0.13293949999999999</v>
      </c>
      <c r="H45" s="10">
        <f t="shared" si="1"/>
        <v>-3.5462665604353967E-2</v>
      </c>
      <c r="I45" s="2">
        <v>-0.1242545</v>
      </c>
      <c r="J45" s="10">
        <f t="shared" si="2"/>
        <v>3.2184596878006802E-2</v>
      </c>
      <c r="K45" s="2">
        <v>-8.9484149999999998E-2</v>
      </c>
      <c r="L45" s="10">
        <f t="shared" si="3"/>
        <v>0.30301004224974626</v>
      </c>
      <c r="M45" s="2">
        <v>-0.16012879999999999</v>
      </c>
      <c r="N45" s="10">
        <f t="shared" si="4"/>
        <v>-0.24723948930172354</v>
      </c>
    </row>
    <row r="46" spans="2:27" x14ac:dyDescent="0.25">
      <c r="B46" t="s">
        <v>84</v>
      </c>
      <c r="C46" t="s">
        <v>28</v>
      </c>
      <c r="D46" s="2">
        <v>-0.19099026999999999</v>
      </c>
      <c r="E46" s="2">
        <v>-0.15917148</v>
      </c>
      <c r="F46" s="10">
        <f t="shared" si="0"/>
        <v>0.16659901051503823</v>
      </c>
      <c r="G46" s="2">
        <v>-0.1798303</v>
      </c>
      <c r="H46" s="10">
        <f t="shared" si="1"/>
        <v>5.8432138977551014E-2</v>
      </c>
      <c r="I46" s="2">
        <v>-0.1128875</v>
      </c>
      <c r="J46" s="10">
        <f t="shared" si="2"/>
        <v>0.40893585835550678</v>
      </c>
      <c r="K46" s="2">
        <v>-0.16390869</v>
      </c>
      <c r="L46" s="10">
        <f t="shared" si="3"/>
        <v>0.14179560037273101</v>
      </c>
      <c r="M46" s="2">
        <v>-0.1477473</v>
      </c>
      <c r="N46" s="10">
        <f t="shared" si="4"/>
        <v>0.22641451839405219</v>
      </c>
    </row>
    <row r="47" spans="2:27" x14ac:dyDescent="0.25">
      <c r="B47" t="s">
        <v>84</v>
      </c>
      <c r="C47" t="s">
        <v>27</v>
      </c>
      <c r="D47" s="2">
        <v>-0.16592680000000001</v>
      </c>
      <c r="E47" s="2">
        <v>-0.13387156</v>
      </c>
      <c r="F47" s="10">
        <f t="shared" si="0"/>
        <v>0.19318904480771046</v>
      </c>
      <c r="G47" s="2">
        <v>-0.15632989999999999</v>
      </c>
      <c r="H47" s="10">
        <f t="shared" si="1"/>
        <v>5.7838155138290007E-2</v>
      </c>
      <c r="I47" s="2">
        <v>-0.10727891000000001</v>
      </c>
      <c r="J47" s="10">
        <f t="shared" si="2"/>
        <v>0.35345640366715925</v>
      </c>
      <c r="K47" s="2">
        <v>-0.13899958000000001</v>
      </c>
      <c r="L47" s="10">
        <f t="shared" si="3"/>
        <v>0.16228372993392268</v>
      </c>
      <c r="M47" s="2">
        <v>-0.1522396</v>
      </c>
      <c r="N47" s="10">
        <f t="shared" si="4"/>
        <v>8.2489386886265573E-2</v>
      </c>
    </row>
    <row r="48" spans="2:27" x14ac:dyDescent="0.25">
      <c r="B48" t="s">
        <v>84</v>
      </c>
      <c r="C48" t="s">
        <v>19</v>
      </c>
      <c r="D48" s="2">
        <v>-0.12260259</v>
      </c>
      <c r="E48" s="2">
        <v>-0.10444531</v>
      </c>
      <c r="F48" s="10">
        <f t="shared" si="0"/>
        <v>0.14809866577859407</v>
      </c>
      <c r="G48" s="2">
        <v>-0.1171147</v>
      </c>
      <c r="H48" s="10">
        <f t="shared" si="1"/>
        <v>4.4761615558039966E-2</v>
      </c>
      <c r="I48" s="2">
        <v>-0.11090372</v>
      </c>
      <c r="J48" s="10">
        <f t="shared" si="2"/>
        <v>9.5421067368968313E-2</v>
      </c>
      <c r="K48" s="2">
        <v>-8.7640750000000003E-2</v>
      </c>
      <c r="L48" s="10">
        <f t="shared" si="3"/>
        <v>0.28516395942369566</v>
      </c>
      <c r="M48" s="2">
        <v>-0.14591209999999999</v>
      </c>
      <c r="N48" s="10">
        <f t="shared" si="4"/>
        <v>-0.19012249251830643</v>
      </c>
    </row>
    <row r="49" spans="2:14" x14ac:dyDescent="0.25">
      <c r="B49" t="s">
        <v>84</v>
      </c>
      <c r="C49" t="s">
        <v>30</v>
      </c>
      <c r="D49" s="2">
        <v>9.9978810000000001E-2</v>
      </c>
      <c r="E49" s="2">
        <v>8.2395510000000005E-2</v>
      </c>
      <c r="F49" s="10">
        <f t="shared" si="0"/>
        <v>0.17587026690955809</v>
      </c>
      <c r="G49" s="2" t="s">
        <v>87</v>
      </c>
      <c r="H49" s="10" t="s">
        <v>87</v>
      </c>
      <c r="I49" s="2">
        <v>7.9423960000000002E-2</v>
      </c>
      <c r="J49" s="10">
        <f t="shared" si="2"/>
        <v>0.20559206495856472</v>
      </c>
      <c r="K49" s="2">
        <v>9.9909339999999999E-2</v>
      </c>
      <c r="L49" s="10">
        <f t="shared" si="3"/>
        <v>6.9484723812977996E-4</v>
      </c>
      <c r="M49" s="2">
        <v>8.9318560000000005E-2</v>
      </c>
      <c r="N49" s="10">
        <f t="shared" si="4"/>
        <v>0.10662509385738834</v>
      </c>
    </row>
    <row r="50" spans="2:14" x14ac:dyDescent="0.25">
      <c r="B50" t="s">
        <v>84</v>
      </c>
      <c r="C50" t="s">
        <v>31</v>
      </c>
      <c r="D50" s="2">
        <v>7.4142369999999999E-2</v>
      </c>
      <c r="E50" s="2">
        <v>2.6986409999999999E-2</v>
      </c>
      <c r="F50" s="10">
        <f t="shared" si="0"/>
        <v>0.63601905361266431</v>
      </c>
      <c r="G50" s="2">
        <v>7.0888610000000005E-2</v>
      </c>
      <c r="H50" s="10">
        <f>(D50-G50)/D50</f>
        <v>4.3885297974693746E-2</v>
      </c>
      <c r="I50" s="2">
        <v>5.7085749999999998E-2</v>
      </c>
      <c r="J50" s="10">
        <f t="shared" si="2"/>
        <v>0.23005226296380871</v>
      </c>
      <c r="K50" s="2">
        <v>4.9722740000000001E-2</v>
      </c>
      <c r="L50" s="10">
        <f t="shared" si="3"/>
        <v>0.3293613354954798</v>
      </c>
      <c r="M50" s="2">
        <v>4.4418369999999999E-2</v>
      </c>
      <c r="N50" s="10">
        <f t="shared" si="4"/>
        <v>0.4009043681770626</v>
      </c>
    </row>
    <row r="51" spans="2:14" x14ac:dyDescent="0.25">
      <c r="B51" t="s">
        <v>84</v>
      </c>
      <c r="C51" t="s">
        <v>32</v>
      </c>
      <c r="D51" s="2">
        <v>-8.7056649999999999E-2</v>
      </c>
      <c r="E51" s="2">
        <v>-6.4222089999999996E-2</v>
      </c>
      <c r="F51" s="10">
        <f t="shared" si="0"/>
        <v>0.26229541338886808</v>
      </c>
      <c r="G51" s="2">
        <v>-7.7165040000000004E-2</v>
      </c>
      <c r="H51" s="10">
        <f>(D51-G51)/D51</f>
        <v>0.11362268132302351</v>
      </c>
      <c r="I51" s="2">
        <v>-7.4784139999999999E-2</v>
      </c>
      <c r="J51" s="10">
        <f t="shared" si="2"/>
        <v>0.14097153979621316</v>
      </c>
      <c r="K51" s="2">
        <v>-6.1061339999999999E-2</v>
      </c>
      <c r="L51" s="10">
        <f t="shared" si="3"/>
        <v>0.29860223199491365</v>
      </c>
      <c r="M51" s="2">
        <v>-9.9381769999999994E-2</v>
      </c>
      <c r="N51" s="10">
        <f t="shared" si="4"/>
        <v>-0.14157585893782951</v>
      </c>
    </row>
    <row r="52" spans="2:14" x14ac:dyDescent="0.25">
      <c r="B52" t="s">
        <v>84</v>
      </c>
      <c r="C52" t="s">
        <v>59</v>
      </c>
      <c r="D52">
        <v>1.87</v>
      </c>
      <c r="E52" s="2">
        <v>1.57</v>
      </c>
      <c r="F52" s="10">
        <f t="shared" si="0"/>
        <v>0.16042780748663102</v>
      </c>
      <c r="G52" s="2">
        <v>1.68</v>
      </c>
      <c r="H52" s="10">
        <f>(D52-G52)/D52</f>
        <v>0.1016042780748664</v>
      </c>
      <c r="I52" s="2">
        <v>1.69</v>
      </c>
      <c r="J52" s="10">
        <f t="shared" si="2"/>
        <v>9.6256684491978689E-2</v>
      </c>
      <c r="K52" s="2">
        <v>1.58</v>
      </c>
      <c r="L52" s="10">
        <f t="shared" si="3"/>
        <v>0.15508021390374332</v>
      </c>
      <c r="M52" s="2">
        <v>1.69</v>
      </c>
      <c r="N52" s="10">
        <f t="shared" si="4"/>
        <v>9.6256684491978689E-2</v>
      </c>
    </row>
    <row r="53" spans="2:14" x14ac:dyDescent="0.25">
      <c r="B53" t="s">
        <v>25</v>
      </c>
      <c r="C53" t="s">
        <v>23</v>
      </c>
      <c r="D53" s="2">
        <v>0.11</v>
      </c>
      <c r="E53" s="2">
        <v>0.13</v>
      </c>
      <c r="F53" s="10">
        <v>-0.18179999999999999</v>
      </c>
      <c r="G53" s="2">
        <v>0.1</v>
      </c>
      <c r="H53" s="10">
        <v>9.0899999999999995E-2</v>
      </c>
      <c r="I53" s="2">
        <v>0.12</v>
      </c>
      <c r="J53" s="10">
        <v>-9.0899999999999995E-2</v>
      </c>
      <c r="K53" s="2">
        <v>0.11</v>
      </c>
      <c r="L53" s="10">
        <v>0</v>
      </c>
      <c r="M53" s="2">
        <v>0.11</v>
      </c>
      <c r="N53" s="10">
        <v>0</v>
      </c>
    </row>
    <row r="54" spans="2:14" x14ac:dyDescent="0.25">
      <c r="B54" t="s">
        <v>25</v>
      </c>
      <c r="C54" t="s">
        <v>26</v>
      </c>
      <c r="D54" s="2">
        <v>0.24</v>
      </c>
      <c r="E54" s="2">
        <v>0.2</v>
      </c>
      <c r="F54" s="10">
        <v>0.16669999999999999</v>
      </c>
      <c r="G54" s="2">
        <v>0.24</v>
      </c>
      <c r="H54" s="10">
        <v>0</v>
      </c>
      <c r="I54" s="2">
        <v>0.25</v>
      </c>
      <c r="J54" s="10">
        <v>-4.1700000000000001E-2</v>
      </c>
      <c r="K54" s="2">
        <v>0.25</v>
      </c>
      <c r="L54" s="10">
        <v>-4.1700000000000001E-2</v>
      </c>
      <c r="M54" s="2">
        <v>0.25</v>
      </c>
      <c r="N54" s="10">
        <v>-4.1700000000000001E-2</v>
      </c>
    </row>
    <row r="55" spans="2:14" x14ac:dyDescent="0.25">
      <c r="B55" t="s">
        <v>34</v>
      </c>
      <c r="C55" t="s">
        <v>30</v>
      </c>
      <c r="D55" s="2">
        <v>6.0999999999999999E-2</v>
      </c>
      <c r="E55" s="2">
        <v>6.4000000000000001E-2</v>
      </c>
      <c r="F55" s="10">
        <v>-4.9200000000000001E-2</v>
      </c>
      <c r="G55" s="2" t="s">
        <v>87</v>
      </c>
      <c r="H55" s="10" t="s">
        <v>87</v>
      </c>
      <c r="I55" s="2">
        <v>6.5000000000000002E-2</v>
      </c>
      <c r="J55" s="10">
        <v>-6.5600000000000006E-2</v>
      </c>
      <c r="K55" s="2">
        <v>5.7000000000000002E-2</v>
      </c>
      <c r="L55" s="10">
        <v>6.5600000000000006E-2</v>
      </c>
      <c r="M55" s="2">
        <v>5.7000000000000002E-2</v>
      </c>
      <c r="N55" s="10">
        <v>6.5600000000000006E-2</v>
      </c>
    </row>
    <row r="57" spans="2:14" x14ac:dyDescent="0.25"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t="s">
        <v>60</v>
      </c>
      <c r="F58" s="13">
        <v>0.11401283473606039</v>
      </c>
      <c r="G58" s="13"/>
      <c r="H58" s="13">
        <v>9.704078764646612E-2</v>
      </c>
      <c r="I58" s="13"/>
      <c r="J58" s="13">
        <v>0.10458627136265559</v>
      </c>
      <c r="K58" s="13"/>
      <c r="L58" s="13">
        <v>0.15107976737772416</v>
      </c>
      <c r="M58" s="13"/>
      <c r="N58" s="13">
        <v>9.4935972132126789E-2</v>
      </c>
    </row>
  </sheetData>
  <sortState ref="B5:N55">
    <sortCondition ref="B5:B55"/>
  </sortState>
  <mergeCells count="6">
    <mergeCell ref="M3:N3"/>
    <mergeCell ref="B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zoomScale="62" workbookViewId="0"/>
  </sheetViews>
  <sheetFormatPr defaultRowHeight="15" x14ac:dyDescent="0.25"/>
  <cols>
    <col min="2" max="2" width="19" bestFit="1" customWidth="1"/>
    <col min="3" max="3" width="26.85546875" bestFit="1" customWidth="1"/>
    <col min="4" max="5" width="14.7109375" bestFit="1" customWidth="1"/>
    <col min="6" max="6" width="18.5703125" bestFit="1" customWidth="1"/>
    <col min="7" max="7" width="14.7109375" bestFit="1" customWidth="1"/>
    <col min="8" max="8" width="18.5703125" bestFit="1" customWidth="1"/>
    <col min="9" max="9" width="14.7109375" bestFit="1" customWidth="1"/>
    <col min="10" max="10" width="18.5703125" bestFit="1" customWidth="1"/>
    <col min="11" max="11" width="14.7109375" bestFit="1" customWidth="1"/>
    <col min="12" max="12" width="18.5703125" bestFit="1" customWidth="1"/>
    <col min="13" max="13" width="14.7109375" bestFit="1" customWidth="1"/>
    <col min="14" max="14" width="18.5703125" bestFit="1" customWidth="1"/>
  </cols>
  <sheetData>
    <row r="1" spans="1:14" x14ac:dyDescent="0.25">
      <c r="A1" t="s">
        <v>96</v>
      </c>
    </row>
    <row r="3" spans="1:14" x14ac:dyDescent="0.25">
      <c r="B3" s="39" t="s">
        <v>53</v>
      </c>
      <c r="C3" s="40"/>
      <c r="D3" s="41"/>
      <c r="E3" s="39" t="s">
        <v>54</v>
      </c>
      <c r="F3" s="41"/>
      <c r="G3" s="39" t="s">
        <v>30</v>
      </c>
      <c r="H3" s="41"/>
      <c r="I3" s="39" t="s">
        <v>55</v>
      </c>
      <c r="J3" s="41"/>
      <c r="K3" s="39" t="s">
        <v>21</v>
      </c>
      <c r="L3" s="41"/>
      <c r="M3" s="39" t="s">
        <v>56</v>
      </c>
      <c r="N3" s="41"/>
    </row>
    <row r="4" spans="1:14" x14ac:dyDescent="0.25">
      <c r="B4" s="38" t="s">
        <v>89</v>
      </c>
      <c r="C4" s="38" t="s">
        <v>0</v>
      </c>
      <c r="D4" s="38" t="s">
        <v>57</v>
      </c>
      <c r="E4" s="38" t="s">
        <v>57</v>
      </c>
      <c r="F4" s="38" t="s">
        <v>58</v>
      </c>
      <c r="G4" s="38" t="s">
        <v>57</v>
      </c>
      <c r="H4" s="38" t="s">
        <v>58</v>
      </c>
      <c r="I4" s="38" t="s">
        <v>57</v>
      </c>
      <c r="J4" s="38" t="s">
        <v>58</v>
      </c>
      <c r="K4" s="38" t="s">
        <v>57</v>
      </c>
      <c r="L4" s="38" t="s">
        <v>58</v>
      </c>
      <c r="M4" s="38" t="s">
        <v>57</v>
      </c>
      <c r="N4" s="38" t="s">
        <v>58</v>
      </c>
    </row>
    <row r="5" spans="1:14" x14ac:dyDescent="0.25">
      <c r="B5" t="s">
        <v>14</v>
      </c>
      <c r="C5" t="s">
        <v>39</v>
      </c>
      <c r="D5" s="2">
        <v>1.7</v>
      </c>
      <c r="E5" s="2">
        <v>1.67</v>
      </c>
      <c r="F5" s="10">
        <v>1.7600000000000001E-2</v>
      </c>
      <c r="G5" s="2">
        <v>1.67</v>
      </c>
      <c r="H5" s="10">
        <v>1.7600000000000001E-2</v>
      </c>
      <c r="I5" s="2">
        <v>1.7</v>
      </c>
      <c r="J5" s="10">
        <v>0</v>
      </c>
      <c r="K5" s="2">
        <v>1.71</v>
      </c>
      <c r="L5" s="10">
        <v>-5.8999999999999999E-3</v>
      </c>
      <c r="M5" s="2">
        <v>1.66</v>
      </c>
      <c r="N5" s="10">
        <v>2.35E-2</v>
      </c>
    </row>
    <row r="6" spans="1:14" x14ac:dyDescent="0.25">
      <c r="B6" t="s">
        <v>14</v>
      </c>
      <c r="C6" t="s">
        <v>7</v>
      </c>
      <c r="D6" s="2">
        <v>0.29099999999999998</v>
      </c>
      <c r="E6" s="2">
        <v>0.27600000000000002</v>
      </c>
      <c r="F6" s="10">
        <v>5.1499999999999997E-2</v>
      </c>
      <c r="G6" s="2">
        <v>0.27600000000000002</v>
      </c>
      <c r="H6" s="10">
        <v>5.1499999999999997E-2</v>
      </c>
      <c r="I6" s="2">
        <v>0.27300000000000002</v>
      </c>
      <c r="J6" s="10">
        <v>6.1899999999999997E-2</v>
      </c>
      <c r="K6" s="2">
        <v>0.17699999999999999</v>
      </c>
      <c r="L6" s="10">
        <v>0.39179999999999998</v>
      </c>
      <c r="M6" s="2">
        <v>0.248</v>
      </c>
      <c r="N6" s="10">
        <v>0.14779999999999999</v>
      </c>
    </row>
    <row r="7" spans="1:14" x14ac:dyDescent="0.25">
      <c r="B7" t="s">
        <v>14</v>
      </c>
      <c r="C7" t="s">
        <v>12</v>
      </c>
      <c r="D7" s="2">
        <v>1.25</v>
      </c>
      <c r="E7" s="2">
        <v>1.25</v>
      </c>
      <c r="F7" s="10">
        <v>0</v>
      </c>
      <c r="G7" s="2">
        <v>1.25</v>
      </c>
      <c r="H7" s="10">
        <v>0</v>
      </c>
      <c r="I7" s="2">
        <v>1.22</v>
      </c>
      <c r="J7" s="10">
        <v>2.4E-2</v>
      </c>
      <c r="K7" s="2">
        <v>1.03</v>
      </c>
      <c r="L7" s="10">
        <v>0.17599999999999999</v>
      </c>
      <c r="M7" s="2">
        <v>1.23</v>
      </c>
      <c r="N7" s="10">
        <v>1.6E-2</v>
      </c>
    </row>
    <row r="8" spans="1:14" x14ac:dyDescent="0.25">
      <c r="B8" t="s">
        <v>14</v>
      </c>
      <c r="C8" t="s">
        <v>10</v>
      </c>
      <c r="D8" s="2">
        <v>0.23</v>
      </c>
      <c r="E8" s="2">
        <v>0.23</v>
      </c>
      <c r="F8" s="10">
        <v>0</v>
      </c>
      <c r="G8" s="2">
        <v>0.23</v>
      </c>
      <c r="H8" s="10">
        <v>0</v>
      </c>
      <c r="I8" s="2">
        <v>0.245</v>
      </c>
      <c r="J8" s="10">
        <v>-6.5199999999999994E-2</v>
      </c>
      <c r="K8" s="2">
        <v>0.18</v>
      </c>
      <c r="L8" s="10">
        <v>0.21740000000000001</v>
      </c>
      <c r="M8" s="2">
        <v>0.19800000000000001</v>
      </c>
      <c r="N8" s="10">
        <v>0.1391</v>
      </c>
    </row>
    <row r="9" spans="1:14" x14ac:dyDescent="0.25">
      <c r="B9" t="s">
        <v>14</v>
      </c>
      <c r="C9" t="s">
        <v>11</v>
      </c>
      <c r="D9" s="2">
        <v>0.38600000000000001</v>
      </c>
      <c r="E9" s="2">
        <v>0.39500000000000002</v>
      </c>
      <c r="F9" s="10">
        <v>-2.3300000000000001E-2</v>
      </c>
      <c r="G9" s="2">
        <v>0.39500000000000002</v>
      </c>
      <c r="H9" s="10">
        <v>-2.3300000000000001E-2</v>
      </c>
      <c r="I9" s="2">
        <v>0.32700000000000001</v>
      </c>
      <c r="J9" s="10">
        <v>0.15279999999999999</v>
      </c>
      <c r="K9" s="2">
        <v>0.32</v>
      </c>
      <c r="L9" s="10">
        <v>0.17100000000000001</v>
      </c>
      <c r="M9" s="2">
        <v>0.27500000000000002</v>
      </c>
      <c r="N9" s="10">
        <v>0.28760000000000002</v>
      </c>
    </row>
    <row r="10" spans="1:14" x14ac:dyDescent="0.25">
      <c r="B10" t="s">
        <v>14</v>
      </c>
      <c r="C10" t="s">
        <v>9</v>
      </c>
      <c r="D10" s="2">
        <v>0.53800000000000003</v>
      </c>
      <c r="E10" s="2">
        <v>0.52</v>
      </c>
      <c r="F10" s="10">
        <v>3.3500000000000002E-2</v>
      </c>
      <c r="G10" s="2">
        <v>0.52</v>
      </c>
      <c r="H10" s="10">
        <v>3.3500000000000002E-2</v>
      </c>
      <c r="I10" s="2">
        <v>0.54300000000000004</v>
      </c>
      <c r="J10" s="10">
        <v>-9.2999999999999992E-3</v>
      </c>
      <c r="K10" s="2">
        <v>0.52300000000000002</v>
      </c>
      <c r="L10" s="10">
        <v>2.7900000000000001E-2</v>
      </c>
      <c r="M10" s="2">
        <v>0.52900000000000003</v>
      </c>
      <c r="N10" s="10">
        <v>1.67E-2</v>
      </c>
    </row>
    <row r="11" spans="1:14" x14ac:dyDescent="0.25">
      <c r="B11" t="s">
        <v>14</v>
      </c>
      <c r="C11" t="s">
        <v>13</v>
      </c>
      <c r="D11" s="2">
        <v>0.16900000000000001</v>
      </c>
      <c r="E11" s="2">
        <v>0.17100000000000001</v>
      </c>
      <c r="F11" s="10">
        <v>-1.18E-2</v>
      </c>
      <c r="G11" s="2">
        <v>0.17100000000000001</v>
      </c>
      <c r="H11" s="10">
        <v>-1.18E-2</v>
      </c>
      <c r="I11" s="2">
        <v>0.193</v>
      </c>
      <c r="J11" s="10">
        <v>-0.14199999999999999</v>
      </c>
      <c r="K11" s="2">
        <v>0.153</v>
      </c>
      <c r="L11" s="10">
        <v>9.4700000000000006E-2</v>
      </c>
      <c r="M11" s="2">
        <v>0.152</v>
      </c>
      <c r="N11" s="10">
        <v>0.10059999999999999</v>
      </c>
    </row>
    <row r="12" spans="1:14" x14ac:dyDescent="0.25">
      <c r="B12" s="11" t="s">
        <v>14</v>
      </c>
      <c r="C12" s="11" t="s">
        <v>23</v>
      </c>
      <c r="D12" s="14">
        <v>0.2</v>
      </c>
      <c r="E12" s="15">
        <v>0.17</v>
      </c>
      <c r="F12" s="10">
        <v>0.15</v>
      </c>
      <c r="G12">
        <v>0.14000000000000001</v>
      </c>
      <c r="H12" s="10">
        <v>0.3</v>
      </c>
      <c r="I12">
        <v>0.18</v>
      </c>
      <c r="J12" s="10">
        <v>0.10000000000000009</v>
      </c>
      <c r="K12">
        <v>0.17</v>
      </c>
      <c r="L12" s="10">
        <v>0.15</v>
      </c>
      <c r="M12">
        <v>0.17</v>
      </c>
      <c r="N12" s="10">
        <v>0.15</v>
      </c>
    </row>
    <row r="13" spans="1:14" x14ac:dyDescent="0.25">
      <c r="B13" s="11" t="s">
        <v>14</v>
      </c>
      <c r="C13" s="11" t="s">
        <v>26</v>
      </c>
      <c r="D13" s="14">
        <v>0.14000000000000001</v>
      </c>
      <c r="E13" s="15">
        <v>7.8E-2</v>
      </c>
      <c r="F13" s="10">
        <v>0.44285714285714289</v>
      </c>
      <c r="G13">
        <v>7.8E-2</v>
      </c>
      <c r="H13" s="10">
        <v>0.44285714285714289</v>
      </c>
      <c r="I13">
        <v>8.1000000000000003E-2</v>
      </c>
      <c r="J13" s="10">
        <v>0.42142857142857149</v>
      </c>
      <c r="K13">
        <v>0.13</v>
      </c>
      <c r="L13" s="10">
        <v>7.142857142857148E-2</v>
      </c>
      <c r="M13">
        <v>9.6000000000000002E-2</v>
      </c>
      <c r="N13" s="10">
        <v>0.31428571428571433</v>
      </c>
    </row>
    <row r="14" spans="1:14" x14ac:dyDescent="0.25">
      <c r="B14" s="11" t="s">
        <v>14</v>
      </c>
      <c r="C14" s="11" t="s">
        <v>22</v>
      </c>
      <c r="D14" s="14">
        <v>-0.16</v>
      </c>
      <c r="E14" s="15">
        <v>-0.18</v>
      </c>
      <c r="F14" s="10">
        <v>-0.12499999999999993</v>
      </c>
      <c r="G14">
        <v>-0.18</v>
      </c>
      <c r="H14" s="10">
        <v>-0.12499999999999993</v>
      </c>
      <c r="I14">
        <v>-0.18</v>
      </c>
      <c r="J14" s="10">
        <v>-0.12499999999999993</v>
      </c>
      <c r="K14">
        <v>-0.12</v>
      </c>
      <c r="L14" s="10">
        <v>0.25000000000000006</v>
      </c>
      <c r="M14">
        <v>-0.18</v>
      </c>
      <c r="N14" s="10">
        <v>-0.12499999999999993</v>
      </c>
    </row>
    <row r="15" spans="1:14" x14ac:dyDescent="0.25">
      <c r="B15" s="11" t="s">
        <v>14</v>
      </c>
      <c r="C15" s="11" t="s">
        <v>19</v>
      </c>
      <c r="D15" s="14">
        <v>-0.16</v>
      </c>
      <c r="E15" s="15">
        <v>-0.15</v>
      </c>
      <c r="F15" s="10">
        <v>6.2500000000000056E-2</v>
      </c>
      <c r="G15">
        <v>-0.12</v>
      </c>
      <c r="H15" s="10">
        <v>0.25000000000000006</v>
      </c>
      <c r="I15">
        <v>-0.14000000000000001</v>
      </c>
      <c r="J15" s="10">
        <v>0.12499999999999993</v>
      </c>
      <c r="K15">
        <v>-0.11</v>
      </c>
      <c r="L15" s="10">
        <v>0.3125</v>
      </c>
      <c r="M15">
        <v>-0.14000000000000001</v>
      </c>
      <c r="N15" s="10">
        <v>0.12499999999999993</v>
      </c>
    </row>
    <row r="16" spans="1:14" x14ac:dyDescent="0.25">
      <c r="B16" s="11" t="s">
        <v>14</v>
      </c>
      <c r="C16" s="11" t="s">
        <v>32</v>
      </c>
      <c r="D16" s="14">
        <v>-0.12</v>
      </c>
      <c r="E16" s="15">
        <v>-7.5999999999999998E-2</v>
      </c>
      <c r="F16" s="10">
        <v>0.36666666666666664</v>
      </c>
      <c r="G16">
        <v>-7.5999999999999998E-2</v>
      </c>
      <c r="H16" s="10">
        <v>0.36666666666666664</v>
      </c>
      <c r="I16">
        <v>-7.3999999999999996E-2</v>
      </c>
      <c r="J16" s="10">
        <v>0.38333333333333336</v>
      </c>
      <c r="K16">
        <v>-5.7000000000000002E-2</v>
      </c>
      <c r="L16" s="10">
        <v>0.52500000000000002</v>
      </c>
      <c r="M16">
        <v>-6.4000000000000001E-2</v>
      </c>
      <c r="N16" s="10">
        <v>0.46666666666666662</v>
      </c>
    </row>
    <row r="17" spans="2:25" x14ac:dyDescent="0.25">
      <c r="B17" s="11" t="s">
        <v>14</v>
      </c>
      <c r="C17" s="11" t="s">
        <v>28</v>
      </c>
      <c r="D17" s="14">
        <v>-0.22</v>
      </c>
      <c r="E17" s="15">
        <v>-0.14000000000000001</v>
      </c>
      <c r="F17" s="10">
        <v>0.36363636363636359</v>
      </c>
      <c r="G17">
        <v>-0.12</v>
      </c>
      <c r="H17" s="10">
        <v>0.354545454545455</v>
      </c>
      <c r="I17">
        <v>-6.6000000000000003E-2</v>
      </c>
      <c r="J17" s="10">
        <v>0.7</v>
      </c>
      <c r="K17">
        <v>-0.11</v>
      </c>
      <c r="L17" s="10">
        <v>0.5</v>
      </c>
      <c r="M17">
        <v>-7.3999999999999996E-2</v>
      </c>
      <c r="N17" s="10">
        <v>0.66363636363636369</v>
      </c>
    </row>
    <row r="18" spans="2:25" x14ac:dyDescent="0.25">
      <c r="B18" s="11" t="s">
        <v>14</v>
      </c>
      <c r="C18" s="11" t="s">
        <v>27</v>
      </c>
      <c r="D18" s="14">
        <v>-0.19</v>
      </c>
      <c r="E18" s="15">
        <v>-0.13</v>
      </c>
      <c r="F18" s="10">
        <v>0.31578947368421051</v>
      </c>
      <c r="G18">
        <v>-0.13</v>
      </c>
      <c r="H18" s="10">
        <v>0.31578947368421051</v>
      </c>
      <c r="I18">
        <v>-8.5000000000000006E-2</v>
      </c>
      <c r="J18" s="10">
        <v>0.55263157894736836</v>
      </c>
      <c r="K18">
        <v>-0.12</v>
      </c>
      <c r="L18" s="10">
        <v>0.36842105263157898</v>
      </c>
      <c r="M18">
        <v>-8.1000000000000003E-2</v>
      </c>
      <c r="N18" s="10">
        <v>0.5736842105263158</v>
      </c>
    </row>
    <row r="19" spans="2:25" x14ac:dyDescent="0.25">
      <c r="B19" s="11" t="s">
        <v>14</v>
      </c>
      <c r="C19" s="11" t="s">
        <v>29</v>
      </c>
      <c r="D19" s="14">
        <v>-0.14000000000000001</v>
      </c>
      <c r="E19" s="15">
        <v>-9.4E-2</v>
      </c>
      <c r="F19" s="10">
        <v>0.32857142857142863</v>
      </c>
      <c r="G19">
        <v>-0.1</v>
      </c>
      <c r="H19" s="10">
        <v>0.28571428571428575</v>
      </c>
      <c r="I19">
        <v>-0.11</v>
      </c>
      <c r="J19" s="10">
        <v>0.21428571428571436</v>
      </c>
      <c r="K19">
        <v>-0.09</v>
      </c>
      <c r="L19" s="10">
        <v>0.35714285714285721</v>
      </c>
      <c r="M19">
        <v>-8.1000000000000003E-2</v>
      </c>
      <c r="N19" s="10">
        <v>0.42142857142857149</v>
      </c>
    </row>
    <row r="20" spans="2:25" x14ac:dyDescent="0.25">
      <c r="B20" s="11" t="s">
        <v>14</v>
      </c>
      <c r="C20" s="11" t="s">
        <v>31</v>
      </c>
      <c r="D20" s="14">
        <v>0.08</v>
      </c>
      <c r="E20" s="15">
        <v>0.05</v>
      </c>
      <c r="F20" s="16">
        <f>(D20-E20)/D20</f>
        <v>0.375</v>
      </c>
      <c r="G20">
        <v>0.13</v>
      </c>
      <c r="H20" s="10">
        <v>-0.625</v>
      </c>
      <c r="I20">
        <v>0.1</v>
      </c>
      <c r="J20" s="10">
        <v>-0.25000000000000006</v>
      </c>
      <c r="K20">
        <v>0.08</v>
      </c>
      <c r="L20" s="10">
        <v>0</v>
      </c>
      <c r="M20">
        <v>7.2999999999999995E-2</v>
      </c>
      <c r="N20" s="10">
        <v>8.7500000000000078E-2</v>
      </c>
    </row>
    <row r="21" spans="2:25" x14ac:dyDescent="0.25">
      <c r="B21" s="11" t="s">
        <v>14</v>
      </c>
      <c r="C21" s="11" t="s">
        <v>18</v>
      </c>
      <c r="D21" s="14">
        <v>-0.28000000000000003</v>
      </c>
      <c r="E21" s="15">
        <v>-0.26</v>
      </c>
      <c r="F21" s="10">
        <v>7.142857142857148E-2</v>
      </c>
      <c r="G21">
        <v>-0.26</v>
      </c>
      <c r="H21" s="10">
        <v>7.142857142857148E-2</v>
      </c>
      <c r="I21">
        <v>-0.22</v>
      </c>
      <c r="J21" s="10">
        <v>0.21428571428571436</v>
      </c>
      <c r="K21">
        <v>-0.21</v>
      </c>
      <c r="L21" s="10">
        <v>0.21428571428571436</v>
      </c>
      <c r="M21" t="s">
        <v>86</v>
      </c>
      <c r="N21" s="10" t="s">
        <v>86</v>
      </c>
    </row>
    <row r="22" spans="2:25" x14ac:dyDescent="0.25">
      <c r="B22" s="11" t="s">
        <v>14</v>
      </c>
      <c r="C22" s="11" t="s">
        <v>43</v>
      </c>
      <c r="D22" s="14">
        <v>0.15</v>
      </c>
      <c r="E22" s="15">
        <v>0.13</v>
      </c>
      <c r="F22" s="10">
        <v>0.13333333333333328</v>
      </c>
      <c r="G22">
        <v>0.13</v>
      </c>
      <c r="H22" s="10">
        <v>0.13333333333333328</v>
      </c>
      <c r="I22">
        <v>0.14000000000000001</v>
      </c>
      <c r="J22" s="10">
        <v>6.6666666666666541E-2</v>
      </c>
      <c r="K22">
        <v>0.1</v>
      </c>
      <c r="L22" s="10">
        <v>0.33333333333333326</v>
      </c>
      <c r="M22">
        <v>0.13</v>
      </c>
      <c r="N22" s="10">
        <v>0.13333333333333328</v>
      </c>
    </row>
    <row r="23" spans="2:25" x14ac:dyDescent="0.25">
      <c r="B23" t="s">
        <v>15</v>
      </c>
      <c r="C23" t="s">
        <v>11</v>
      </c>
      <c r="D23" s="2">
        <v>0.39300000000000002</v>
      </c>
      <c r="E23" s="2">
        <v>0.32</v>
      </c>
      <c r="F23" s="10">
        <v>0.18579999999999999</v>
      </c>
      <c r="G23" s="2">
        <v>0.32</v>
      </c>
      <c r="H23" s="10">
        <v>0.18579999999999999</v>
      </c>
      <c r="I23" s="2">
        <v>0.38900000000000001</v>
      </c>
      <c r="J23" s="10">
        <v>1.0200000000000001E-2</v>
      </c>
      <c r="K23" s="2">
        <v>0.34399999999999997</v>
      </c>
      <c r="L23" s="10">
        <v>0.12470000000000001</v>
      </c>
      <c r="M23" s="2">
        <v>0.36699999999999999</v>
      </c>
      <c r="N23" s="10">
        <v>6.6199999999999995E-2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2:25" x14ac:dyDescent="0.25">
      <c r="B24" s="11" t="s">
        <v>15</v>
      </c>
      <c r="C24" s="11" t="s">
        <v>23</v>
      </c>
      <c r="D24" s="14">
        <v>0.13</v>
      </c>
      <c r="E24" s="15">
        <v>0.13</v>
      </c>
      <c r="F24" s="10">
        <v>0</v>
      </c>
      <c r="G24">
        <v>0.14000000000000001</v>
      </c>
      <c r="H24" s="10">
        <v>-7.6923076923076983E-2</v>
      </c>
      <c r="I24">
        <v>0.14000000000000001</v>
      </c>
      <c r="J24" s="10">
        <v>-7.6923076923076983E-2</v>
      </c>
      <c r="K24">
        <v>0.13</v>
      </c>
      <c r="L24" s="10">
        <v>0</v>
      </c>
      <c r="M24">
        <v>0.14000000000000001</v>
      </c>
      <c r="N24" s="10">
        <v>-7.6923076923076983E-2</v>
      </c>
      <c r="O24" s="18"/>
      <c r="P24" s="18"/>
      <c r="Q24" s="18"/>
      <c r="R24" s="18"/>
      <c r="S24" s="26"/>
      <c r="T24" s="18"/>
      <c r="U24" s="18"/>
      <c r="V24" s="18"/>
      <c r="W24" s="18"/>
      <c r="X24" s="18"/>
      <c r="Y24" s="18"/>
    </row>
    <row r="25" spans="2:25" x14ac:dyDescent="0.25">
      <c r="B25" s="11" t="s">
        <v>15</v>
      </c>
      <c r="C25" s="11" t="s">
        <v>30</v>
      </c>
      <c r="D25" s="14">
        <v>0.16</v>
      </c>
      <c r="E25" s="15">
        <v>0.11</v>
      </c>
      <c r="F25" s="10">
        <v>0.3125</v>
      </c>
      <c r="G25" t="s">
        <v>86</v>
      </c>
      <c r="H25" s="10" t="s">
        <v>86</v>
      </c>
      <c r="I25">
        <v>0.1</v>
      </c>
      <c r="J25" s="10">
        <v>0.375</v>
      </c>
      <c r="K25">
        <v>9.5000000000000001E-2</v>
      </c>
      <c r="L25" s="10">
        <v>0.40625</v>
      </c>
      <c r="M25">
        <v>9.7000000000000003E-2</v>
      </c>
      <c r="N25" s="10">
        <v>0.39374999999999999</v>
      </c>
      <c r="O25" s="18"/>
      <c r="P25" s="18"/>
      <c r="Q25" s="18"/>
      <c r="R25" s="26"/>
      <c r="S25" s="18"/>
      <c r="T25" s="18"/>
      <c r="U25" s="18"/>
      <c r="V25" s="18"/>
      <c r="W25" s="18"/>
      <c r="X25" s="18"/>
      <c r="Y25" s="18"/>
    </row>
    <row r="26" spans="2:25" x14ac:dyDescent="0.25">
      <c r="B26" s="11" t="s">
        <v>15</v>
      </c>
      <c r="C26" s="11" t="s">
        <v>33</v>
      </c>
      <c r="D26" s="14">
        <v>0.06</v>
      </c>
      <c r="E26" s="15">
        <v>6.5000000000000002E-2</v>
      </c>
      <c r="F26" s="10">
        <v>-8.3333333333333412E-2</v>
      </c>
      <c r="G26">
        <v>0.02</v>
      </c>
      <c r="H26" s="10">
        <v>0.623</v>
      </c>
      <c r="I26">
        <v>9.0999999999999998E-2</v>
      </c>
      <c r="J26" s="10">
        <v>-0.51666666666666672</v>
      </c>
      <c r="K26">
        <v>9.9000000000000005E-2</v>
      </c>
      <c r="L26" s="10">
        <v>-0.65000000000000013</v>
      </c>
      <c r="M26">
        <v>9.4E-2</v>
      </c>
      <c r="N26" s="10">
        <v>-0.56666666666666676</v>
      </c>
      <c r="O26" s="18"/>
      <c r="P26" s="18"/>
      <c r="Q26" s="26"/>
      <c r="R26" s="18"/>
      <c r="S26" s="29"/>
      <c r="T26" s="29"/>
      <c r="U26" s="18"/>
      <c r="V26" s="18"/>
      <c r="W26" s="18"/>
      <c r="X26" s="18"/>
      <c r="Y26" s="18"/>
    </row>
    <row r="27" spans="2:25" x14ac:dyDescent="0.25">
      <c r="B27" s="11" t="s">
        <v>15</v>
      </c>
      <c r="C27" s="11" t="s">
        <v>22</v>
      </c>
      <c r="D27" s="14">
        <v>-0.06</v>
      </c>
      <c r="E27" s="15">
        <v>-8.1000000000000003E-2</v>
      </c>
      <c r="F27" s="10">
        <v>-0.35000000000000009</v>
      </c>
      <c r="G27">
        <v>-0.09</v>
      </c>
      <c r="H27" s="10">
        <v>-0.5</v>
      </c>
      <c r="I27">
        <v>-7.5999999999999998E-2</v>
      </c>
      <c r="J27" s="10">
        <v>-0.26666666666666666</v>
      </c>
      <c r="K27">
        <v>-5.2999999999999999E-2</v>
      </c>
      <c r="L27" s="10">
        <v>0.11666666666666665</v>
      </c>
      <c r="M27">
        <v>-7.3999999999999996E-2</v>
      </c>
      <c r="N27" s="10">
        <v>-0.23333333333333331</v>
      </c>
      <c r="O27" s="18"/>
      <c r="P27" s="18"/>
      <c r="Q27" s="26"/>
      <c r="R27" s="18"/>
      <c r="S27" s="29"/>
      <c r="T27" s="29"/>
      <c r="U27" s="18"/>
      <c r="V27" s="18"/>
      <c r="W27" s="18"/>
      <c r="X27" s="18"/>
      <c r="Y27" s="18"/>
    </row>
    <row r="28" spans="2:25" x14ac:dyDescent="0.25">
      <c r="B28" s="11" t="s">
        <v>15</v>
      </c>
      <c r="C28" s="11" t="s">
        <v>19</v>
      </c>
      <c r="D28" s="14">
        <v>-7.0000000000000007E-2</v>
      </c>
      <c r="E28" s="15">
        <v>-5.0999999999999997E-2</v>
      </c>
      <c r="F28" s="10">
        <v>0.27142857142857152</v>
      </c>
      <c r="G28">
        <v>-0.06</v>
      </c>
      <c r="H28" s="10">
        <v>0.14285714285714296</v>
      </c>
      <c r="I28">
        <v>-5.2999999999999999E-2</v>
      </c>
      <c r="J28" s="10">
        <v>0.24285714285714294</v>
      </c>
      <c r="K28">
        <v>-0.04</v>
      </c>
      <c r="L28" s="16">
        <v>0.4285714285714286</v>
      </c>
      <c r="M28">
        <v>-0.05</v>
      </c>
      <c r="N28" s="10">
        <v>0.28571428571428575</v>
      </c>
      <c r="O28" s="18"/>
      <c r="P28" s="28"/>
      <c r="Q28" s="26"/>
      <c r="R28" s="18"/>
      <c r="S28" s="28"/>
      <c r="T28" s="31"/>
      <c r="U28" s="18"/>
      <c r="V28" s="18"/>
      <c r="W28" s="28"/>
      <c r="X28" s="31"/>
      <c r="Y28" s="18"/>
    </row>
    <row r="29" spans="2:25" x14ac:dyDescent="0.25">
      <c r="B29" s="11" t="s">
        <v>15</v>
      </c>
      <c r="C29" s="11" t="s">
        <v>21</v>
      </c>
      <c r="D29" s="14">
        <v>0.15</v>
      </c>
      <c r="E29" s="15">
        <v>0.15</v>
      </c>
      <c r="F29" s="10">
        <v>0</v>
      </c>
      <c r="G29">
        <v>0.15</v>
      </c>
      <c r="H29" s="10">
        <v>0</v>
      </c>
      <c r="I29">
        <v>0.16</v>
      </c>
      <c r="J29" s="10">
        <v>-6.6666666666666735E-2</v>
      </c>
      <c r="K29" t="s">
        <v>86</v>
      </c>
      <c r="L29" s="10" t="s">
        <v>86</v>
      </c>
      <c r="M29">
        <v>0.15</v>
      </c>
      <c r="N29" s="10">
        <v>0</v>
      </c>
      <c r="O29" s="18"/>
      <c r="P29" s="28"/>
      <c r="Q29" s="28"/>
      <c r="R29" s="29"/>
      <c r="S29" s="28"/>
      <c r="T29" s="31"/>
      <c r="U29" s="31"/>
      <c r="V29" s="18"/>
      <c r="W29" s="28"/>
      <c r="X29" s="31"/>
      <c r="Y29" s="18"/>
    </row>
    <row r="30" spans="2:25" x14ac:dyDescent="0.25">
      <c r="B30" s="11" t="s">
        <v>15</v>
      </c>
      <c r="C30" s="11" t="s">
        <v>18</v>
      </c>
      <c r="D30" s="14">
        <v>-0.11</v>
      </c>
      <c r="E30" s="15">
        <v>-0.11</v>
      </c>
      <c r="F30" s="10">
        <v>0</v>
      </c>
      <c r="G30">
        <v>-0.11</v>
      </c>
      <c r="H30" s="10">
        <v>0</v>
      </c>
      <c r="I30">
        <v>-0.12</v>
      </c>
      <c r="J30" s="10">
        <v>-9.090909090909087E-2</v>
      </c>
      <c r="K30">
        <v>-9.4E-2</v>
      </c>
      <c r="L30" s="10">
        <v>0.14545454545454545</v>
      </c>
      <c r="M30" t="s">
        <v>86</v>
      </c>
      <c r="N30" s="10" t="s">
        <v>86</v>
      </c>
      <c r="O30" s="18"/>
      <c r="P30" s="28"/>
      <c r="Q30" s="28"/>
      <c r="R30" s="29"/>
      <c r="S30" s="28"/>
      <c r="T30" s="31"/>
      <c r="U30" s="31"/>
      <c r="V30" s="18"/>
      <c r="W30" s="28"/>
      <c r="X30" s="31"/>
      <c r="Y30" s="18"/>
    </row>
    <row r="31" spans="2:25" x14ac:dyDescent="0.25">
      <c r="B31" s="11" t="s">
        <v>15</v>
      </c>
      <c r="C31" s="11" t="s">
        <v>43</v>
      </c>
      <c r="D31" s="14">
        <v>0.11</v>
      </c>
      <c r="E31" s="15">
        <v>5.8000000000000003E-2</v>
      </c>
      <c r="F31" s="10">
        <v>0.47272727272727272</v>
      </c>
      <c r="G31">
        <v>0.09</v>
      </c>
      <c r="H31" s="10">
        <v>0.131818181818182</v>
      </c>
      <c r="I31">
        <v>9.4E-2</v>
      </c>
      <c r="J31" s="10">
        <v>0.14545454545454545</v>
      </c>
      <c r="K31">
        <v>7.6999999999999999E-2</v>
      </c>
      <c r="L31" s="10">
        <v>0.3</v>
      </c>
      <c r="M31">
        <v>8.8999999999999996E-2</v>
      </c>
      <c r="N31" s="10">
        <v>0.19090909090909094</v>
      </c>
      <c r="O31" s="18"/>
      <c r="P31" s="28"/>
      <c r="Q31" s="28"/>
      <c r="R31" s="29"/>
      <c r="S31" s="28"/>
      <c r="T31" s="31"/>
      <c r="U31" s="31"/>
      <c r="V31" s="18"/>
      <c r="W31" s="28"/>
      <c r="X31" s="31"/>
      <c r="Y31" s="18"/>
    </row>
    <row r="32" spans="2:25" x14ac:dyDescent="0.25">
      <c r="B32" s="11" t="s">
        <v>20</v>
      </c>
      <c r="C32" s="11" t="s">
        <v>23</v>
      </c>
      <c r="D32" s="14">
        <v>-0.09</v>
      </c>
      <c r="E32" s="15">
        <v>-7.0999999999999994E-2</v>
      </c>
      <c r="F32" s="10">
        <v>0.21111111111111117</v>
      </c>
      <c r="G32">
        <v>-0.08</v>
      </c>
      <c r="H32" s="10">
        <v>0.11111111111111106</v>
      </c>
      <c r="I32">
        <v>-7.0999999999999994E-2</v>
      </c>
      <c r="J32" s="10">
        <v>0.21111111111111117</v>
      </c>
      <c r="K32">
        <v>-5.5E-2</v>
      </c>
      <c r="L32" s="10">
        <v>0.38888888888888884</v>
      </c>
      <c r="M32">
        <v>-6.2E-2</v>
      </c>
      <c r="N32" s="10">
        <v>0.31111111111111112</v>
      </c>
      <c r="O32" s="18"/>
      <c r="P32" s="28"/>
      <c r="Q32" s="28"/>
      <c r="R32" s="29"/>
      <c r="S32" s="28"/>
      <c r="T32" s="31"/>
      <c r="U32" s="31"/>
      <c r="V32" s="18"/>
      <c r="W32" s="28"/>
      <c r="X32" s="31"/>
      <c r="Y32" s="18"/>
    </row>
    <row r="33" spans="2:25" x14ac:dyDescent="0.25">
      <c r="B33" s="11" t="s">
        <v>20</v>
      </c>
      <c r="C33" s="11" t="s">
        <v>26</v>
      </c>
      <c r="D33" s="14">
        <v>-0.11</v>
      </c>
      <c r="E33" s="15">
        <v>-0.11</v>
      </c>
      <c r="F33" s="10">
        <v>0</v>
      </c>
      <c r="G33">
        <v>-0.12</v>
      </c>
      <c r="H33" s="10">
        <v>-9.090909090909087E-2</v>
      </c>
      <c r="I33">
        <v>-0.11</v>
      </c>
      <c r="J33" s="10">
        <v>0</v>
      </c>
      <c r="K33">
        <v>-0.12</v>
      </c>
      <c r="L33" s="10">
        <v>-9.090909090909087E-2</v>
      </c>
      <c r="M33">
        <v>-0.11</v>
      </c>
      <c r="N33" s="10">
        <v>0</v>
      </c>
      <c r="O33" s="18"/>
      <c r="P33" s="28"/>
      <c r="Q33" s="28"/>
      <c r="R33" s="29"/>
      <c r="S33" s="28"/>
      <c r="T33" s="31"/>
      <c r="U33" s="31"/>
      <c r="V33" s="18"/>
      <c r="W33" s="28"/>
      <c r="X33" s="31"/>
      <c r="Y33" s="18"/>
    </row>
    <row r="34" spans="2:25" x14ac:dyDescent="0.25">
      <c r="B34" s="11" t="s">
        <v>20</v>
      </c>
      <c r="C34" s="11" t="s">
        <v>22</v>
      </c>
      <c r="D34" s="14">
        <v>0.06</v>
      </c>
      <c r="E34" s="15">
        <v>7.8E-2</v>
      </c>
      <c r="F34" s="10">
        <v>-0.30000000000000004</v>
      </c>
      <c r="G34">
        <v>7.8E-2</v>
      </c>
      <c r="H34" s="10">
        <v>-0.30000000000000004</v>
      </c>
      <c r="I34">
        <v>7.2999999999999995E-2</v>
      </c>
      <c r="J34" s="10">
        <v>-0.21666666666666665</v>
      </c>
      <c r="K34">
        <v>4.7E-2</v>
      </c>
      <c r="L34" s="10">
        <v>0.21666666666666665</v>
      </c>
      <c r="M34">
        <v>7.0000000000000007E-2</v>
      </c>
      <c r="N34" s="10">
        <v>-0.16666666666666682</v>
      </c>
      <c r="O34" s="18"/>
      <c r="P34" s="28"/>
      <c r="Q34" s="28"/>
      <c r="R34" s="29"/>
      <c r="S34" s="28"/>
      <c r="T34" s="31"/>
      <c r="U34" s="31"/>
      <c r="V34" s="18"/>
      <c r="W34" s="28"/>
      <c r="X34" s="31"/>
      <c r="Y34" s="18"/>
    </row>
    <row r="35" spans="2:25" x14ac:dyDescent="0.25">
      <c r="B35" s="11" t="s">
        <v>20</v>
      </c>
      <c r="C35" s="11" t="s">
        <v>19</v>
      </c>
      <c r="D35" s="14">
        <v>0.05</v>
      </c>
      <c r="E35" s="15">
        <v>6.3E-2</v>
      </c>
      <c r="F35" s="10">
        <v>-0.25999999999999995</v>
      </c>
      <c r="G35">
        <v>-7.0000000000000007E-2</v>
      </c>
      <c r="H35" s="10">
        <v>2.1</v>
      </c>
      <c r="I35">
        <v>5.6000000000000001E-2</v>
      </c>
      <c r="J35" s="10">
        <v>-0.11999999999999997</v>
      </c>
      <c r="K35">
        <v>4.1000000000000002E-2</v>
      </c>
      <c r="L35" s="10">
        <v>0.18000000000000002</v>
      </c>
      <c r="M35">
        <v>5.3999999999999999E-2</v>
      </c>
      <c r="N35" s="10">
        <v>-7.9999999999999932E-2</v>
      </c>
      <c r="O35" s="18"/>
      <c r="P35" s="28"/>
      <c r="Q35" s="28"/>
      <c r="R35" s="29"/>
      <c r="S35" s="28"/>
      <c r="T35" s="31"/>
      <c r="U35" s="31"/>
      <c r="V35" s="18"/>
      <c r="W35" s="28"/>
      <c r="X35" s="31"/>
      <c r="Y35" s="18"/>
    </row>
    <row r="36" spans="2:25" x14ac:dyDescent="0.25">
      <c r="B36" s="11" t="s">
        <v>20</v>
      </c>
      <c r="C36" s="11" t="s">
        <v>21</v>
      </c>
      <c r="D36" s="14">
        <v>-0.17</v>
      </c>
      <c r="E36" s="15">
        <v>-0.19</v>
      </c>
      <c r="F36" s="10">
        <v>-0.11764705882352934</v>
      </c>
      <c r="G36">
        <v>-0.17</v>
      </c>
      <c r="H36" s="10">
        <v>0</v>
      </c>
      <c r="I36">
        <v>-0.19</v>
      </c>
      <c r="J36" s="10">
        <v>-0.11764705882352934</v>
      </c>
      <c r="K36" t="s">
        <v>86</v>
      </c>
      <c r="L36" s="10" t="s">
        <v>86</v>
      </c>
      <c r="M36">
        <v>-0.18</v>
      </c>
      <c r="N36" s="10">
        <v>-5.8823529411764594E-2</v>
      </c>
      <c r="O36" s="18"/>
      <c r="P36" s="28"/>
      <c r="Q36" s="28"/>
      <c r="R36" s="29"/>
      <c r="S36" s="28"/>
      <c r="T36" s="31"/>
      <c r="U36" s="31"/>
      <c r="V36" s="18"/>
      <c r="W36" s="28"/>
      <c r="X36" s="31"/>
      <c r="Y36" s="18"/>
    </row>
    <row r="37" spans="2:25" x14ac:dyDescent="0.25">
      <c r="B37" s="11" t="s">
        <v>20</v>
      </c>
      <c r="C37" s="11" t="s">
        <v>18</v>
      </c>
      <c r="D37" s="14">
        <v>0.13</v>
      </c>
      <c r="E37" s="15">
        <v>0.15</v>
      </c>
      <c r="F37" s="10">
        <v>-0.15384615384615377</v>
      </c>
      <c r="G37">
        <v>0.16</v>
      </c>
      <c r="H37" s="10">
        <v>-0.23076923076923075</v>
      </c>
      <c r="I37">
        <v>0.13</v>
      </c>
      <c r="J37" s="10">
        <v>0</v>
      </c>
      <c r="K37">
        <v>0.12</v>
      </c>
      <c r="L37" s="10">
        <v>7.6923076923076983E-2</v>
      </c>
      <c r="M37" t="s">
        <v>86</v>
      </c>
      <c r="N37" s="10" t="s">
        <v>86</v>
      </c>
      <c r="O37" s="18"/>
      <c r="P37" s="28"/>
      <c r="Q37" s="28"/>
      <c r="R37" s="29"/>
      <c r="S37" s="28"/>
      <c r="T37" s="31"/>
      <c r="U37" s="31"/>
      <c r="V37" s="18"/>
      <c r="W37" s="28"/>
      <c r="X37" s="31"/>
      <c r="Y37" s="18"/>
    </row>
    <row r="38" spans="2:25" x14ac:dyDescent="0.25">
      <c r="B38" t="s">
        <v>20</v>
      </c>
      <c r="C38" s="11" t="s">
        <v>43</v>
      </c>
      <c r="D38" s="15">
        <v>-0.06</v>
      </c>
      <c r="E38" s="15">
        <v>-7.0000000000000007E-2</v>
      </c>
      <c r="F38" s="10">
        <v>-0.16666666666666682</v>
      </c>
      <c r="G38">
        <v>-0.06</v>
      </c>
      <c r="H38" s="10">
        <v>0</v>
      </c>
      <c r="I38">
        <v>-7.2999999999999995E-2</v>
      </c>
      <c r="J38" s="10">
        <v>-0.21666666666666665</v>
      </c>
      <c r="K38">
        <v>-0.05</v>
      </c>
      <c r="L38" s="10">
        <v>0.1666666666666666</v>
      </c>
      <c r="M38">
        <v>-6.2E-2</v>
      </c>
      <c r="N38" s="10">
        <v>-3.3333333333333368E-2</v>
      </c>
      <c r="O38" s="18"/>
      <c r="P38" s="28"/>
      <c r="Q38" s="28"/>
      <c r="R38" s="29"/>
      <c r="S38" s="28"/>
      <c r="T38" s="31"/>
      <c r="U38" s="31"/>
      <c r="V38" s="18"/>
      <c r="W38" s="28"/>
      <c r="X38" s="31"/>
      <c r="Y38" s="18"/>
    </row>
    <row r="39" spans="2:25" x14ac:dyDescent="0.25">
      <c r="B39" t="s">
        <v>84</v>
      </c>
      <c r="C39" t="s">
        <v>7</v>
      </c>
      <c r="D39" s="32">
        <v>0.25</v>
      </c>
      <c r="E39" s="15">
        <v>0.29870000000000002</v>
      </c>
      <c r="F39" s="10">
        <f t="shared" ref="F39:F52" si="0">(D39-E39)/D39</f>
        <v>-0.19480000000000008</v>
      </c>
      <c r="G39" s="2">
        <v>0.24110000000000001</v>
      </c>
      <c r="H39" s="10">
        <f t="shared" ref="H39:H48" si="1">(D39-G39)/D39</f>
        <v>3.5599999999999965E-2</v>
      </c>
      <c r="I39" s="2">
        <v>0.22470000000000001</v>
      </c>
      <c r="J39" s="10">
        <f t="shared" ref="J39:J52" si="2">(D39-I39)/D39</f>
        <v>0.10119999999999996</v>
      </c>
      <c r="K39" s="2">
        <v>0.16650000000000001</v>
      </c>
      <c r="L39" s="10">
        <f>(D39-K39)/D39</f>
        <v>0.33399999999999996</v>
      </c>
      <c r="M39" s="2">
        <v>0.18890000000000001</v>
      </c>
      <c r="N39" s="10">
        <f>(D39-M39)/D39</f>
        <v>0.24439999999999995</v>
      </c>
      <c r="O39" s="18"/>
      <c r="P39" s="18"/>
      <c r="Q39" s="28"/>
      <c r="R39" s="29"/>
      <c r="S39" s="18"/>
      <c r="T39" s="28"/>
      <c r="U39" s="31"/>
      <c r="V39" s="18"/>
      <c r="W39" s="18"/>
      <c r="X39" s="18"/>
      <c r="Y39" s="18"/>
    </row>
    <row r="40" spans="2:25" x14ac:dyDescent="0.25">
      <c r="B40" t="s">
        <v>84</v>
      </c>
      <c r="C40" t="s">
        <v>12</v>
      </c>
      <c r="D40" s="32">
        <v>1.23</v>
      </c>
      <c r="E40" s="15">
        <v>1.1682999999999999</v>
      </c>
      <c r="F40" s="10">
        <f t="shared" si="0"/>
        <v>5.016260162601633E-2</v>
      </c>
      <c r="G40">
        <v>1.2357</v>
      </c>
      <c r="H40" s="10">
        <f t="shared" si="1"/>
        <v>-4.6341463414634456E-3</v>
      </c>
      <c r="I40">
        <v>1.2111000000000001</v>
      </c>
      <c r="J40" s="10">
        <f t="shared" si="2"/>
        <v>1.5365853658536517E-2</v>
      </c>
      <c r="K40">
        <v>0.91959999999999997</v>
      </c>
      <c r="L40" s="10">
        <f>(D40-K40)/D40</f>
        <v>0.25235772357723579</v>
      </c>
      <c r="M40">
        <v>1.1739999999999999</v>
      </c>
      <c r="N40" s="10">
        <f>(D40-M40)/D40</f>
        <v>4.5528455284552884E-2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2:25" x14ac:dyDescent="0.25">
      <c r="B41" t="s">
        <v>84</v>
      </c>
      <c r="C41" t="s">
        <v>21</v>
      </c>
      <c r="D41" s="2">
        <v>0.37971982999999998</v>
      </c>
      <c r="E41" s="2">
        <v>0.36127954000000001</v>
      </c>
      <c r="F41" s="10">
        <f t="shared" si="0"/>
        <v>4.8562883850443023E-2</v>
      </c>
      <c r="G41" s="2">
        <v>0.36990309999999998</v>
      </c>
      <c r="H41" s="10">
        <f t="shared" si="1"/>
        <v>2.5852560820961067E-2</v>
      </c>
      <c r="I41" s="2">
        <v>0.36825901</v>
      </c>
      <c r="J41" s="10">
        <f t="shared" si="2"/>
        <v>3.018230572788359E-2</v>
      </c>
      <c r="K41" s="2" t="s">
        <v>86</v>
      </c>
      <c r="L41" s="10" t="s">
        <v>86</v>
      </c>
      <c r="M41" s="2">
        <v>0.37609900000000002</v>
      </c>
      <c r="N41" s="10">
        <f>(D41-M41)/D41</f>
        <v>9.535530446223902E-3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2:25" x14ac:dyDescent="0.25">
      <c r="B42" t="s">
        <v>84</v>
      </c>
      <c r="C42" t="s">
        <v>23</v>
      </c>
      <c r="D42" s="2">
        <v>0.13064861999999999</v>
      </c>
      <c r="E42" s="2">
        <v>0.15237208999999999</v>
      </c>
      <c r="F42" s="10">
        <f t="shared" si="0"/>
        <v>-0.1662740103952112</v>
      </c>
      <c r="G42" s="2">
        <v>0.1211889</v>
      </c>
      <c r="H42" s="10">
        <f t="shared" si="1"/>
        <v>7.2405816456385011E-2</v>
      </c>
      <c r="I42" s="2">
        <v>0.11973148</v>
      </c>
      <c r="J42" s="10">
        <f t="shared" si="2"/>
        <v>8.3561081624895783E-2</v>
      </c>
      <c r="K42" s="2">
        <v>0.1037715</v>
      </c>
      <c r="L42" s="10">
        <f t="shared" ref="L42:L52" si="3">(D42-K42)/D42</f>
        <v>0.20572065743978002</v>
      </c>
      <c r="M42" s="2">
        <v>0.10526099999999999</v>
      </c>
      <c r="N42" s="10">
        <f>(D42-M42)/D42</f>
        <v>0.19431984815453848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2:25" x14ac:dyDescent="0.25">
      <c r="B43" t="s">
        <v>84</v>
      </c>
      <c r="C43" t="s">
        <v>18</v>
      </c>
      <c r="D43" s="2">
        <v>-0.24047184999999999</v>
      </c>
      <c r="E43" s="2">
        <v>-0.22235874999999999</v>
      </c>
      <c r="F43" s="10">
        <f t="shared" si="0"/>
        <v>7.5323161525974847E-2</v>
      </c>
      <c r="G43" s="2">
        <v>-0.23285069999999999</v>
      </c>
      <c r="H43" s="10">
        <f t="shared" si="1"/>
        <v>3.1692482924716527E-2</v>
      </c>
      <c r="I43" s="2">
        <v>-0.20211134</v>
      </c>
      <c r="J43" s="10">
        <f t="shared" si="2"/>
        <v>0.15952183176533963</v>
      </c>
      <c r="K43" s="2">
        <v>-0.1940219</v>
      </c>
      <c r="L43" s="10">
        <f t="shared" si="3"/>
        <v>0.19316169439375125</v>
      </c>
      <c r="M43" s="2" t="s">
        <v>86</v>
      </c>
      <c r="N43" s="10" t="s">
        <v>86</v>
      </c>
    </row>
    <row r="44" spans="2:25" x14ac:dyDescent="0.25">
      <c r="B44" t="s">
        <v>84</v>
      </c>
      <c r="C44" t="s">
        <v>29</v>
      </c>
      <c r="D44" s="2">
        <v>-9.5350219999999999E-2</v>
      </c>
      <c r="E44" s="2">
        <v>-0.1234918</v>
      </c>
      <c r="F44" s="10">
        <f t="shared" si="0"/>
        <v>-0.29513911976291191</v>
      </c>
      <c r="G44" s="2">
        <v>-7.640363E-2</v>
      </c>
      <c r="H44" s="10">
        <f t="shared" si="1"/>
        <v>0.19870525731351221</v>
      </c>
      <c r="I44" s="2">
        <v>-9.558324E-2</v>
      </c>
      <c r="J44" s="10">
        <f t="shared" si="2"/>
        <v>-2.4438328511460221E-3</v>
      </c>
      <c r="K44" s="2">
        <v>-7.6093540000000001E-2</v>
      </c>
      <c r="L44" s="10">
        <f t="shared" si="3"/>
        <v>0.20195737356452872</v>
      </c>
      <c r="M44" s="2">
        <v>-6.7616899999999994E-2</v>
      </c>
      <c r="N44" s="10">
        <f t="shared" ref="N44:N52" si="4">(D44-M44)/D44</f>
        <v>0.29085743063833525</v>
      </c>
    </row>
    <row r="45" spans="2:25" x14ac:dyDescent="0.25">
      <c r="B45" t="s">
        <v>84</v>
      </c>
      <c r="C45" t="s">
        <v>22</v>
      </c>
      <c r="D45" s="2">
        <v>-0.13057605999999999</v>
      </c>
      <c r="E45" s="2">
        <v>-0.13417356999999999</v>
      </c>
      <c r="F45" s="10">
        <f t="shared" si="0"/>
        <v>-2.7551068702792829E-2</v>
      </c>
      <c r="G45" s="2">
        <v>-0.1343953</v>
      </c>
      <c r="H45" s="10">
        <f t="shared" si="1"/>
        <v>-2.9249159455416267E-2</v>
      </c>
      <c r="I45" s="2">
        <v>-0.12989044999999999</v>
      </c>
      <c r="J45" s="10">
        <f t="shared" si="2"/>
        <v>5.2506562075774321E-3</v>
      </c>
      <c r="K45" s="2">
        <v>-7.8020210000000007E-2</v>
      </c>
      <c r="L45" s="10">
        <f t="shared" si="3"/>
        <v>0.40249223326236055</v>
      </c>
      <c r="M45" s="2">
        <v>-0.17331949999999999</v>
      </c>
      <c r="N45" s="10">
        <f t="shared" si="4"/>
        <v>-0.3273451504050589</v>
      </c>
    </row>
    <row r="46" spans="2:25" x14ac:dyDescent="0.25">
      <c r="B46" t="s">
        <v>84</v>
      </c>
      <c r="C46" t="s">
        <v>28</v>
      </c>
      <c r="D46" s="2">
        <v>-0.13442937999999999</v>
      </c>
      <c r="E46" s="2">
        <v>-0.12473215999999999</v>
      </c>
      <c r="F46" s="10">
        <f t="shared" si="0"/>
        <v>7.2136165472160868E-2</v>
      </c>
      <c r="G46" s="2">
        <v>-0.13047300000000001</v>
      </c>
      <c r="H46" s="10">
        <f t="shared" si="1"/>
        <v>2.9430917556861318E-2</v>
      </c>
      <c r="I46" s="2">
        <v>-7.3233430000000002E-2</v>
      </c>
      <c r="J46" s="10">
        <f t="shared" si="2"/>
        <v>0.45522749565608345</v>
      </c>
      <c r="K46" s="2">
        <v>-0.1146636</v>
      </c>
      <c r="L46" s="10">
        <f t="shared" si="3"/>
        <v>0.14703467352151728</v>
      </c>
      <c r="M46" s="2">
        <v>-8.4802810000000006E-2</v>
      </c>
      <c r="N46" s="10">
        <f t="shared" si="4"/>
        <v>0.36916461267618722</v>
      </c>
    </row>
    <row r="47" spans="2:25" x14ac:dyDescent="0.25">
      <c r="B47" t="s">
        <v>84</v>
      </c>
      <c r="C47" t="s">
        <v>27</v>
      </c>
      <c r="D47" s="2">
        <v>-0.10904975</v>
      </c>
      <c r="E47" s="2">
        <v>-0.1026466</v>
      </c>
      <c r="F47" s="10">
        <f t="shared" si="0"/>
        <v>5.8717695363813271E-2</v>
      </c>
      <c r="G47" s="2">
        <v>-0.1055352</v>
      </c>
      <c r="H47" s="10">
        <f t="shared" si="1"/>
        <v>3.2228868016662165E-2</v>
      </c>
      <c r="I47" s="2">
        <v>-6.5184350000000002E-2</v>
      </c>
      <c r="J47" s="10">
        <f t="shared" si="2"/>
        <v>0.40225126605058698</v>
      </c>
      <c r="K47" s="2">
        <v>-8.9266369999999998E-2</v>
      </c>
      <c r="L47" s="10">
        <f t="shared" si="3"/>
        <v>0.18141609678151488</v>
      </c>
      <c r="M47" s="2">
        <v>-9.1725730000000005E-2</v>
      </c>
      <c r="N47" s="10">
        <f t="shared" si="4"/>
        <v>0.15886345452419648</v>
      </c>
    </row>
    <row r="48" spans="2:25" x14ac:dyDescent="0.25">
      <c r="B48" t="s">
        <v>84</v>
      </c>
      <c r="C48" t="s">
        <v>19</v>
      </c>
      <c r="D48" s="2">
        <v>-9.9705429999999998E-2</v>
      </c>
      <c r="E48" s="2">
        <v>-0.11356384999999999</v>
      </c>
      <c r="F48" s="10">
        <f t="shared" si="0"/>
        <v>-0.13899363354633743</v>
      </c>
      <c r="G48" s="2">
        <v>-9.3967889999999998E-2</v>
      </c>
      <c r="H48" s="10">
        <f t="shared" si="1"/>
        <v>5.7544910041509266E-2</v>
      </c>
      <c r="I48" s="2">
        <v>-8.6527960000000001E-2</v>
      </c>
      <c r="J48" s="10">
        <f t="shared" si="2"/>
        <v>0.13216401554057786</v>
      </c>
      <c r="K48" s="2">
        <v>-6.1327949999999999E-2</v>
      </c>
      <c r="L48" s="10">
        <f t="shared" si="3"/>
        <v>0.38490862533765713</v>
      </c>
      <c r="M48" s="2">
        <v>-0.12816179999999999</v>
      </c>
      <c r="N48" s="10">
        <f t="shared" si="4"/>
        <v>-0.28540441578758546</v>
      </c>
    </row>
    <row r="49" spans="2:14" x14ac:dyDescent="0.25">
      <c r="B49" t="s">
        <v>84</v>
      </c>
      <c r="C49" t="s">
        <v>30</v>
      </c>
      <c r="D49" s="2">
        <v>6.7600350000000003E-2</v>
      </c>
      <c r="E49" s="2">
        <v>9.4322470000000005E-2</v>
      </c>
      <c r="F49" s="10">
        <f t="shared" si="0"/>
        <v>-0.39529558648734808</v>
      </c>
      <c r="G49" s="2" t="s">
        <v>86</v>
      </c>
      <c r="H49" s="10" t="s">
        <v>86</v>
      </c>
      <c r="I49" s="2">
        <v>5.3812720000000001E-2</v>
      </c>
      <c r="J49" s="10">
        <f t="shared" si="2"/>
        <v>0.20395796767324431</v>
      </c>
      <c r="K49" s="2">
        <v>4.1074409999999999E-2</v>
      </c>
      <c r="L49" s="10">
        <f t="shared" si="3"/>
        <v>0.3923935305068687</v>
      </c>
      <c r="M49" s="2">
        <v>5.1209919999999999E-2</v>
      </c>
      <c r="N49" s="10">
        <f t="shared" si="4"/>
        <v>0.24246072690452053</v>
      </c>
    </row>
    <row r="50" spans="2:14" x14ac:dyDescent="0.25">
      <c r="B50" t="s">
        <v>84</v>
      </c>
      <c r="C50" t="s">
        <v>31</v>
      </c>
      <c r="D50" s="2">
        <v>7.6993900000000004E-2</v>
      </c>
      <c r="E50" s="2">
        <v>3.3645729999999999E-2</v>
      </c>
      <c r="F50" s="10">
        <f t="shared" si="0"/>
        <v>0.56300784867372611</v>
      </c>
      <c r="G50" s="2">
        <v>7.3428839999999995E-2</v>
      </c>
      <c r="H50" s="10">
        <f>(D50-G50)/D50</f>
        <v>4.6303148691000308E-2</v>
      </c>
      <c r="I50" s="2">
        <v>6.2043590000000003E-2</v>
      </c>
      <c r="J50" s="10">
        <f t="shared" si="2"/>
        <v>0.19417525284470588</v>
      </c>
      <c r="K50" s="2">
        <v>5.3247129999999997E-2</v>
      </c>
      <c r="L50" s="10">
        <f t="shared" si="3"/>
        <v>0.30842404398270518</v>
      </c>
      <c r="M50" s="2">
        <v>3.3665090000000002E-2</v>
      </c>
      <c r="N50" s="10">
        <f t="shared" si="4"/>
        <v>0.56275640018235207</v>
      </c>
    </row>
    <row r="51" spans="2:14" x14ac:dyDescent="0.25">
      <c r="B51" t="s">
        <v>84</v>
      </c>
      <c r="C51" t="s">
        <v>32</v>
      </c>
      <c r="D51" s="2">
        <v>-5.3284520000000002E-2</v>
      </c>
      <c r="E51" s="2">
        <v>-6.9489869999999995E-2</v>
      </c>
      <c r="F51" s="10">
        <f t="shared" si="0"/>
        <v>-0.30412866626179597</v>
      </c>
      <c r="G51" s="2">
        <v>-4.3797740000000002E-2</v>
      </c>
      <c r="H51" s="10">
        <f>(D51-G51)/D51</f>
        <v>0.17804007617972348</v>
      </c>
      <c r="I51" s="2">
        <v>-3.9864620000000003E-2</v>
      </c>
      <c r="J51" s="10">
        <f t="shared" si="2"/>
        <v>0.25185363403855376</v>
      </c>
      <c r="K51" s="2">
        <v>-3.064797E-2</v>
      </c>
      <c r="L51" s="10">
        <f t="shared" si="3"/>
        <v>0.42482413278753384</v>
      </c>
      <c r="M51" s="2">
        <v>-6.7336160000000006E-2</v>
      </c>
      <c r="N51" s="10">
        <f t="shared" si="4"/>
        <v>-0.26370961022075462</v>
      </c>
    </row>
    <row r="52" spans="2:14" x14ac:dyDescent="0.25">
      <c r="B52" t="s">
        <v>84</v>
      </c>
      <c r="C52" t="s">
        <v>59</v>
      </c>
      <c r="D52" s="2">
        <v>1.69</v>
      </c>
      <c r="E52" s="2">
        <v>1.47</v>
      </c>
      <c r="F52" s="10">
        <f t="shared" si="0"/>
        <v>0.13017751479289941</v>
      </c>
      <c r="G52" s="2">
        <v>1.64</v>
      </c>
      <c r="H52" s="10">
        <f>(D52-G52)/D52</f>
        <v>2.9585798816568074E-2</v>
      </c>
      <c r="I52" s="2">
        <v>1.72</v>
      </c>
      <c r="J52" s="10">
        <f t="shared" si="2"/>
        <v>-1.7751479289940846E-2</v>
      </c>
      <c r="K52" s="2">
        <v>1.61</v>
      </c>
      <c r="L52" s="10">
        <f t="shared" si="3"/>
        <v>4.7337278106508784E-2</v>
      </c>
      <c r="M52" s="2">
        <v>1.65</v>
      </c>
      <c r="N52" s="10">
        <f t="shared" si="4"/>
        <v>2.3668639053254458E-2</v>
      </c>
    </row>
    <row r="53" spans="2:14" x14ac:dyDescent="0.25">
      <c r="B53" s="11" t="s">
        <v>25</v>
      </c>
      <c r="C53" s="11" t="s">
        <v>23</v>
      </c>
      <c r="D53" s="14">
        <v>0.11</v>
      </c>
      <c r="E53" s="15">
        <v>7.2999999999999995E-2</v>
      </c>
      <c r="F53" s="10">
        <v>0.33636363636363642</v>
      </c>
      <c r="G53">
        <v>7.2999999999999995E-2</v>
      </c>
      <c r="H53" s="10">
        <v>0.33636363636363642</v>
      </c>
      <c r="I53">
        <v>6.8000000000000005E-2</v>
      </c>
      <c r="J53" s="10">
        <v>0.38181818181818178</v>
      </c>
      <c r="K53">
        <v>7.2999999999999995E-2</v>
      </c>
      <c r="L53" s="10">
        <v>0.33636363636363642</v>
      </c>
      <c r="M53">
        <v>7.6999999999999999E-2</v>
      </c>
      <c r="N53" s="10">
        <v>0.3</v>
      </c>
    </row>
    <row r="54" spans="2:14" x14ac:dyDescent="0.25">
      <c r="B54" s="11" t="s">
        <v>25</v>
      </c>
      <c r="C54" s="11" t="s">
        <v>26</v>
      </c>
      <c r="D54" s="14">
        <v>0.24</v>
      </c>
      <c r="E54" s="15">
        <v>0.14000000000000001</v>
      </c>
      <c r="F54" s="10">
        <v>0.41666666666666657</v>
      </c>
      <c r="G54">
        <v>0.14000000000000001</v>
      </c>
      <c r="H54" s="10">
        <v>0.41666666666666657</v>
      </c>
      <c r="I54">
        <v>0.14000000000000001</v>
      </c>
      <c r="J54" s="10">
        <v>0.41666666666666657</v>
      </c>
      <c r="K54">
        <v>0.15</v>
      </c>
      <c r="L54" s="10">
        <v>0.375</v>
      </c>
      <c r="M54">
        <v>0.14000000000000001</v>
      </c>
      <c r="N54" s="10">
        <v>0.41666666666666657</v>
      </c>
    </row>
    <row r="55" spans="2:14" x14ac:dyDescent="0.25">
      <c r="B55" s="11" t="s">
        <v>34</v>
      </c>
      <c r="C55" s="11" t="s">
        <v>30</v>
      </c>
      <c r="D55" s="14">
        <v>0.06</v>
      </c>
      <c r="E55" s="15">
        <v>8.6999999999999994E-2</v>
      </c>
      <c r="F55" s="10">
        <v>-0.4166666666666668</v>
      </c>
      <c r="G55" t="s">
        <v>86</v>
      </c>
      <c r="H55" s="10" t="s">
        <v>86</v>
      </c>
      <c r="I55">
        <v>8.5000000000000006E-2</v>
      </c>
      <c r="J55" s="10">
        <v>-0.4166666666666668</v>
      </c>
      <c r="K55">
        <v>8.5000000000000006E-2</v>
      </c>
      <c r="L55" s="10">
        <v>-0.4166666666666668</v>
      </c>
      <c r="M55">
        <v>8.4000000000000005E-2</v>
      </c>
      <c r="N55" s="10">
        <v>-0.40000000000000013</v>
      </c>
    </row>
    <row r="57" spans="2:14" x14ac:dyDescent="0.25"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12" t="s">
        <v>60</v>
      </c>
      <c r="F58" s="13">
        <v>4.6796591084063956E-2</v>
      </c>
      <c r="G58" s="10"/>
      <c r="H58" s="13">
        <v>0.11229909998887548</v>
      </c>
      <c r="I58" s="10"/>
      <c r="J58" s="13">
        <v>8.072502056561208E-2</v>
      </c>
      <c r="K58" s="10"/>
      <c r="L58" s="13">
        <v>0.2028253210564549</v>
      </c>
      <c r="M58" s="10"/>
      <c r="N58" s="13">
        <v>0.10969224105093707</v>
      </c>
    </row>
  </sheetData>
  <sortState ref="B5:N55">
    <sortCondition ref="B5:B55"/>
  </sortState>
  <mergeCells count="6">
    <mergeCell ref="M3:N3"/>
    <mergeCell ref="B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zoomScale="79" zoomScaleNormal="190" workbookViewId="0"/>
  </sheetViews>
  <sheetFormatPr defaultRowHeight="15" x14ac:dyDescent="0.25"/>
  <cols>
    <col min="2" max="2" width="26.42578125" customWidth="1"/>
    <col min="3" max="3" width="11.7109375" bestFit="1" customWidth="1"/>
    <col min="4" max="4" width="13.85546875" bestFit="1" customWidth="1"/>
    <col min="5" max="5" width="12.85546875" bestFit="1" customWidth="1"/>
    <col min="6" max="6" width="11.28515625" customWidth="1"/>
    <col min="7" max="7" width="11.42578125" customWidth="1"/>
    <col min="8" max="8" width="12.28515625" bestFit="1" customWidth="1"/>
    <col min="9" max="9" width="12.85546875" bestFit="1" customWidth="1"/>
    <col min="13" max="13" width="12.85546875" bestFit="1" customWidth="1"/>
    <col min="17" max="17" width="12.85546875" bestFit="1" customWidth="1"/>
    <col min="20" max="20" width="10.140625" bestFit="1" customWidth="1"/>
    <col min="21" max="21" width="12.85546875" bestFit="1" customWidth="1"/>
    <col min="25" max="25" width="12.85546875" bestFit="1" customWidth="1"/>
  </cols>
  <sheetData>
    <row r="1" spans="1:28" x14ac:dyDescent="0.25">
      <c r="A1" t="s">
        <v>91</v>
      </c>
    </row>
    <row r="3" spans="1:28" x14ac:dyDescent="0.25">
      <c r="B3" s="42"/>
      <c r="C3" s="42"/>
      <c r="D3" s="43"/>
      <c r="E3" s="45" t="s">
        <v>64</v>
      </c>
      <c r="F3" s="46"/>
      <c r="G3" s="46"/>
      <c r="H3" s="47"/>
      <c r="I3" s="45" t="s">
        <v>88</v>
      </c>
      <c r="J3" s="46"/>
      <c r="K3" s="46"/>
      <c r="L3" s="47"/>
      <c r="M3" s="45" t="s">
        <v>65</v>
      </c>
      <c r="N3" s="46"/>
      <c r="O3" s="46"/>
      <c r="P3" s="47"/>
      <c r="Q3" s="45" t="s">
        <v>80</v>
      </c>
      <c r="R3" s="46"/>
      <c r="S3" s="46"/>
      <c r="T3" s="47"/>
      <c r="U3" s="45" t="s">
        <v>79</v>
      </c>
      <c r="V3" s="46"/>
      <c r="W3" s="46"/>
      <c r="X3" s="47"/>
      <c r="Y3" s="45" t="s">
        <v>78</v>
      </c>
      <c r="Z3" s="46"/>
      <c r="AA3" s="46"/>
      <c r="AB3" s="46"/>
    </row>
    <row r="4" spans="1:28" x14ac:dyDescent="0.25">
      <c r="B4" s="35" t="s">
        <v>66</v>
      </c>
      <c r="C4" s="35" t="s">
        <v>67</v>
      </c>
      <c r="D4" s="44" t="s">
        <v>68</v>
      </c>
      <c r="E4" s="35" t="s">
        <v>81</v>
      </c>
      <c r="F4" s="35" t="s">
        <v>3</v>
      </c>
      <c r="G4" s="35" t="s">
        <v>4</v>
      </c>
      <c r="H4" s="44" t="s">
        <v>5</v>
      </c>
      <c r="I4" s="35" t="s">
        <v>81</v>
      </c>
      <c r="J4" s="35" t="s">
        <v>3</v>
      </c>
      <c r="K4" s="35" t="s">
        <v>4</v>
      </c>
      <c r="L4" s="44" t="s">
        <v>5</v>
      </c>
      <c r="M4" s="35" t="s">
        <v>81</v>
      </c>
      <c r="N4" s="35" t="s">
        <v>3</v>
      </c>
      <c r="O4" s="35" t="s">
        <v>4</v>
      </c>
      <c r="P4" s="44" t="s">
        <v>5</v>
      </c>
      <c r="Q4" s="35" t="s">
        <v>81</v>
      </c>
      <c r="R4" s="35" t="s">
        <v>3</v>
      </c>
      <c r="S4" s="35" t="s">
        <v>4</v>
      </c>
      <c r="T4" s="44" t="s">
        <v>5</v>
      </c>
      <c r="U4" s="35" t="s">
        <v>81</v>
      </c>
      <c r="V4" s="35" t="s">
        <v>3</v>
      </c>
      <c r="W4" s="35" t="s">
        <v>4</v>
      </c>
      <c r="X4" s="44" t="s">
        <v>5</v>
      </c>
      <c r="Y4" s="35" t="s">
        <v>81</v>
      </c>
      <c r="Z4" s="35" t="s">
        <v>3</v>
      </c>
      <c r="AA4" s="35" t="s">
        <v>4</v>
      </c>
      <c r="AB4" s="44" t="s">
        <v>5</v>
      </c>
    </row>
    <row r="5" spans="1:28" x14ac:dyDescent="0.25">
      <c r="B5" s="19" t="s">
        <v>70</v>
      </c>
      <c r="C5">
        <v>20</v>
      </c>
      <c r="D5">
        <v>1936</v>
      </c>
      <c r="E5" s="2">
        <v>1.70002835863529</v>
      </c>
      <c r="F5" s="2">
        <v>1.06476577187157</v>
      </c>
      <c r="G5" s="2">
        <v>2.7143025222196902</v>
      </c>
      <c r="H5" s="20">
        <v>2.6226569379080699E-2</v>
      </c>
      <c r="I5" s="2">
        <v>1.6669800401711501</v>
      </c>
      <c r="J5" s="2">
        <v>1.05412052675804</v>
      </c>
      <c r="K5" s="2">
        <v>2.6361524928039302</v>
      </c>
      <c r="L5" s="20">
        <v>2.8861999920831001E-2</v>
      </c>
      <c r="M5" s="2">
        <v>1.4884156478330299</v>
      </c>
      <c r="N5" s="2">
        <v>0.99439370199186705</v>
      </c>
      <c r="O5" s="2">
        <v>2.2278712508703502</v>
      </c>
      <c r="P5" s="33">
        <v>5.3280059687183801E-2</v>
      </c>
      <c r="Q5" s="2">
        <v>1.08613846144613</v>
      </c>
      <c r="R5" s="2">
        <v>0.75622015055481395</v>
      </c>
      <c r="S5" s="2">
        <v>1.55999116998807</v>
      </c>
      <c r="T5" s="2">
        <v>0.654651125258364</v>
      </c>
      <c r="U5" s="2">
        <v>1.27817146776369</v>
      </c>
      <c r="V5" s="2">
        <v>0.91763785587579205</v>
      </c>
      <c r="W5" s="2">
        <v>1.78035625987329</v>
      </c>
      <c r="X5" s="2">
        <v>0.146613323980953</v>
      </c>
      <c r="Y5" s="2">
        <v>1.01447627843091</v>
      </c>
      <c r="Z5" s="2">
        <v>0.66175746277427205</v>
      </c>
      <c r="AA5" s="2">
        <v>1.5551953357420401</v>
      </c>
      <c r="AB5" s="2">
        <v>0.94742909840452705</v>
      </c>
    </row>
    <row r="6" spans="1:28" x14ac:dyDescent="0.25">
      <c r="B6" t="s">
        <v>71</v>
      </c>
      <c r="C6">
        <v>193</v>
      </c>
      <c r="D6">
        <v>9236</v>
      </c>
      <c r="E6" s="2">
        <v>2.6529730292866001</v>
      </c>
      <c r="F6" s="2">
        <v>2.3566992910404099</v>
      </c>
      <c r="G6" s="2">
        <v>2.9864929823163702</v>
      </c>
      <c r="H6" s="1">
        <v>1.16161979032305E-58</v>
      </c>
      <c r="I6" s="2">
        <v>2.61635816457613</v>
      </c>
      <c r="J6" s="2">
        <v>2.2705038994202198</v>
      </c>
      <c r="K6" s="2">
        <v>3.0148946439123798</v>
      </c>
      <c r="L6" s="1">
        <v>2.4572879498484702E-40</v>
      </c>
      <c r="M6" s="2">
        <v>1.57668970876229</v>
      </c>
      <c r="N6" s="2">
        <v>1.3744556502430001</v>
      </c>
      <c r="O6" s="2">
        <v>1.8086799943507901</v>
      </c>
      <c r="P6" s="1">
        <v>7.9653439722316605E-11</v>
      </c>
      <c r="Q6" s="2">
        <v>1.2495139193001099</v>
      </c>
      <c r="R6" s="2">
        <v>1.0926433958803199</v>
      </c>
      <c r="S6" s="2">
        <v>1.4289063022861499</v>
      </c>
      <c r="T6" s="21">
        <v>1.1363840722531E-3</v>
      </c>
      <c r="U6" s="2">
        <v>1.1282352054981899</v>
      </c>
      <c r="V6" s="2">
        <v>0.980701853400333</v>
      </c>
      <c r="W6" s="2">
        <v>1.2979629583772501</v>
      </c>
      <c r="X6" s="2">
        <v>9.1520832102990099E-2</v>
      </c>
      <c r="Y6" s="2">
        <v>0.63740813815781605</v>
      </c>
      <c r="Z6" s="2">
        <v>0.55421255718593698</v>
      </c>
      <c r="AA6" s="2">
        <v>0.73309261820551697</v>
      </c>
      <c r="AB6" s="1">
        <v>2.7734229360852601E-10</v>
      </c>
    </row>
    <row r="7" spans="1:28" x14ac:dyDescent="0.25">
      <c r="B7" t="s">
        <v>72</v>
      </c>
      <c r="C7">
        <v>67</v>
      </c>
      <c r="D7">
        <v>8424</v>
      </c>
      <c r="E7" s="2">
        <v>1.41760634888107</v>
      </c>
      <c r="F7" s="2">
        <v>1.07666992082602</v>
      </c>
      <c r="G7" s="2">
        <v>1.8665031143863899</v>
      </c>
      <c r="H7" s="20">
        <v>1.29086016032385E-2</v>
      </c>
      <c r="I7" s="2">
        <v>1.4210482674892499</v>
      </c>
      <c r="J7" s="2">
        <v>1.061334738497</v>
      </c>
      <c r="K7" s="2">
        <v>1.90267792552791</v>
      </c>
      <c r="L7" s="20">
        <v>1.8289480225400299E-2</v>
      </c>
      <c r="M7" s="2">
        <v>1.3725521599238399</v>
      </c>
      <c r="N7" s="2">
        <v>1.02461621904564</v>
      </c>
      <c r="O7" s="2">
        <v>1.8386390891472799</v>
      </c>
      <c r="P7" s="34">
        <v>3.3754296496780398E-2</v>
      </c>
      <c r="Q7" s="2">
        <v>1.17471392690025</v>
      </c>
      <c r="R7" s="2">
        <v>0.86238912357842601</v>
      </c>
      <c r="S7" s="2">
        <v>1.6001509902251201</v>
      </c>
      <c r="T7" s="2">
        <v>0.30719521846591802</v>
      </c>
      <c r="U7" s="2">
        <v>0.845970903581026</v>
      </c>
      <c r="V7" s="2">
        <v>0.61849578019248597</v>
      </c>
      <c r="W7" s="2">
        <v>1.1571085731304001</v>
      </c>
      <c r="X7" s="2">
        <v>0.29520407800741499</v>
      </c>
      <c r="Y7" s="2">
        <v>0.71150378827419702</v>
      </c>
      <c r="Z7" s="2">
        <v>0.52984093882259098</v>
      </c>
      <c r="AA7" s="2">
        <v>0.95545210578384399</v>
      </c>
      <c r="AB7" s="20">
        <v>2.3639742447954901E-2</v>
      </c>
    </row>
    <row r="8" spans="1:28" x14ac:dyDescent="0.25">
      <c r="B8" t="s">
        <v>73</v>
      </c>
      <c r="C8">
        <v>408</v>
      </c>
      <c r="D8">
        <v>8756</v>
      </c>
      <c r="E8" s="2">
        <v>1.46427866587383</v>
      </c>
      <c r="F8" s="2">
        <v>1.3236019238841299</v>
      </c>
      <c r="G8" s="2">
        <v>1.6199069921576701</v>
      </c>
      <c r="H8" s="1">
        <v>1.3605360509689801E-13</v>
      </c>
      <c r="I8" s="2">
        <v>1.30680087378209</v>
      </c>
      <c r="J8" s="2">
        <v>1.16821140820378</v>
      </c>
      <c r="K8" s="2">
        <v>1.4618317469980799</v>
      </c>
      <c r="L8" s="1">
        <v>2.8957250369128599E-6</v>
      </c>
      <c r="M8" s="2">
        <v>1.2934590408039801</v>
      </c>
      <c r="N8" s="2">
        <v>1.16692756880372</v>
      </c>
      <c r="O8" s="2">
        <v>1.43371048466415</v>
      </c>
      <c r="P8" s="1">
        <v>9.6293703522524206E-7</v>
      </c>
      <c r="Q8" s="2">
        <v>1.05624056890205</v>
      </c>
      <c r="R8" s="2">
        <v>0.94623324097973804</v>
      </c>
      <c r="S8" s="2">
        <v>1.179037145471</v>
      </c>
      <c r="T8" s="2">
        <v>0.329520888313105</v>
      </c>
      <c r="U8" s="2">
        <v>1.07871423092383</v>
      </c>
      <c r="V8" s="2">
        <v>0.97139238683014095</v>
      </c>
      <c r="W8" s="2">
        <v>1.1978932589689499</v>
      </c>
      <c r="X8" s="2">
        <v>0.15644902460017901</v>
      </c>
      <c r="Y8" s="2">
        <v>0.80794959327428195</v>
      </c>
      <c r="Z8" s="2">
        <v>0.72700438569596304</v>
      </c>
      <c r="AA8" s="2">
        <v>0.89790730030764099</v>
      </c>
      <c r="AB8" s="1">
        <v>7.5166052360944795E-5</v>
      </c>
    </row>
    <row r="9" spans="1:28" x14ac:dyDescent="0.25">
      <c r="B9" t="s">
        <v>74</v>
      </c>
      <c r="C9">
        <v>186</v>
      </c>
      <c r="D9">
        <v>9211</v>
      </c>
      <c r="E9" s="2">
        <v>1.4259577220392701</v>
      </c>
      <c r="F9" s="2">
        <v>1.2328858638837601</v>
      </c>
      <c r="G9" s="2">
        <v>1.6492649357160001</v>
      </c>
      <c r="H9" s="1">
        <v>1.74950093932349E-6</v>
      </c>
      <c r="I9" s="2">
        <v>1.5194905192916499</v>
      </c>
      <c r="J9" s="2">
        <v>1.3041024947220701</v>
      </c>
      <c r="K9" s="2">
        <v>1.77045243572614</v>
      </c>
      <c r="L9" s="1">
        <v>8.1225352961015002E-8</v>
      </c>
      <c r="M9" s="2">
        <v>1.1804649144368899</v>
      </c>
      <c r="N9" s="2">
        <v>1.0232785583901201</v>
      </c>
      <c r="O9" s="2">
        <v>1.3617967490776199</v>
      </c>
      <c r="P9" s="34">
        <v>2.2870432737014099E-2</v>
      </c>
      <c r="Q9" s="2">
        <v>0.98671302553426998</v>
      </c>
      <c r="R9" s="2">
        <v>0.84846286086904699</v>
      </c>
      <c r="S9" s="2">
        <v>1.1474899369923801</v>
      </c>
      <c r="T9" s="2">
        <v>0.86212193266739201</v>
      </c>
      <c r="U9" s="2">
        <v>1.0096615936523301</v>
      </c>
      <c r="V9" s="2">
        <v>0.87405496728835896</v>
      </c>
      <c r="W9" s="2">
        <v>1.16630712237604</v>
      </c>
      <c r="X9" s="2">
        <v>0.89604014841097901</v>
      </c>
      <c r="Y9" s="2">
        <v>0.75387380893296596</v>
      </c>
      <c r="Z9" s="2">
        <v>0.65248611736862605</v>
      </c>
      <c r="AA9" s="2">
        <v>0.87101580350409002</v>
      </c>
      <c r="AB9" s="1">
        <v>1.2612975475341501E-4</v>
      </c>
    </row>
    <row r="10" spans="1:28" x14ac:dyDescent="0.25">
      <c r="B10" t="s">
        <v>75</v>
      </c>
      <c r="C10">
        <v>149</v>
      </c>
      <c r="D10">
        <v>9070</v>
      </c>
      <c r="E10" s="2">
        <v>1.74536548791079</v>
      </c>
      <c r="F10" s="2">
        <v>1.5158897689060999</v>
      </c>
      <c r="G10" s="2">
        <v>2.0095792905762302</v>
      </c>
      <c r="H10" s="1">
        <v>9.6207000491597396E-15</v>
      </c>
      <c r="I10" s="2">
        <v>1.6360318658365101</v>
      </c>
      <c r="J10" s="2">
        <v>1.3976663932347899</v>
      </c>
      <c r="K10" s="2">
        <v>1.91504945599909</v>
      </c>
      <c r="L10" s="1">
        <v>8.9473954974474697E-10</v>
      </c>
      <c r="M10" s="2">
        <v>1.73327178367662</v>
      </c>
      <c r="N10" s="2">
        <v>1.5003588459249599</v>
      </c>
      <c r="O10" s="2">
        <v>2.0023416959543798</v>
      </c>
      <c r="P10" s="1">
        <v>8.0060921752965797E-14</v>
      </c>
      <c r="Q10" s="2">
        <v>1.1054157154691</v>
      </c>
      <c r="R10" s="2">
        <v>0.940504258796802</v>
      </c>
      <c r="S10" s="2">
        <v>1.29924335012508</v>
      </c>
      <c r="T10" s="2">
        <v>0.22404901166219501</v>
      </c>
      <c r="U10" s="2">
        <v>1.18244758032706</v>
      </c>
      <c r="V10" s="2">
        <v>1.0159992067104999</v>
      </c>
      <c r="W10" s="2">
        <v>1.3761647361400999</v>
      </c>
      <c r="X10" s="20">
        <v>3.0386251711653101E-2</v>
      </c>
      <c r="Y10" s="2">
        <v>0.763273342713924</v>
      </c>
      <c r="Z10" s="2">
        <v>0.65182678700279395</v>
      </c>
      <c r="AA10" s="2">
        <v>0.89377455378370396</v>
      </c>
      <c r="AB10" s="1">
        <v>7.9513213946910103E-4</v>
      </c>
    </row>
    <row r="11" spans="1:28" x14ac:dyDescent="0.25">
      <c r="B11" t="s">
        <v>76</v>
      </c>
      <c r="C11">
        <v>184</v>
      </c>
      <c r="D11">
        <v>7838</v>
      </c>
      <c r="E11" s="2">
        <v>1.2211996991948499</v>
      </c>
      <c r="F11" s="2">
        <v>1.00588322793229</v>
      </c>
      <c r="G11" s="2">
        <v>1.4826061951337901</v>
      </c>
      <c r="H11" s="20">
        <v>4.3462552416933399E-2</v>
      </c>
      <c r="I11" s="2">
        <v>1.04415965514982</v>
      </c>
      <c r="J11" s="2">
        <v>0.85289934341992601</v>
      </c>
      <c r="K11" s="2">
        <v>1.2783095612090201</v>
      </c>
      <c r="L11" s="2">
        <v>0.67550476386779701</v>
      </c>
      <c r="M11" s="2">
        <v>1.0454634102234499</v>
      </c>
      <c r="N11" s="2">
        <v>0.85476686713680405</v>
      </c>
      <c r="O11" s="2">
        <v>1.2787039181540001</v>
      </c>
      <c r="P11" s="33">
        <v>0.66523120673789204</v>
      </c>
      <c r="Q11" s="2">
        <v>1.0136461930670999</v>
      </c>
      <c r="R11" s="2">
        <v>0.82179383376890203</v>
      </c>
      <c r="S11" s="2">
        <v>1.25028755692557</v>
      </c>
      <c r="T11" s="2">
        <v>0.89924933143419195</v>
      </c>
      <c r="U11" s="2">
        <v>0.90720965785670005</v>
      </c>
      <c r="V11" s="2">
        <v>0.73917050961142405</v>
      </c>
      <c r="W11" s="2">
        <v>1.1134499450487201</v>
      </c>
      <c r="X11" s="2">
        <v>0.35146488388685498</v>
      </c>
      <c r="Y11" s="2">
        <v>0.967461943217932</v>
      </c>
      <c r="Z11" s="2">
        <v>0.78718756116503796</v>
      </c>
      <c r="AA11" s="2">
        <v>1.18902108944628</v>
      </c>
      <c r="AB11" s="2">
        <v>0.75321084738648902</v>
      </c>
    </row>
    <row r="12" spans="1:28" x14ac:dyDescent="0.25">
      <c r="B12" t="s">
        <v>49</v>
      </c>
      <c r="C12">
        <v>83</v>
      </c>
      <c r="D12">
        <v>9307</v>
      </c>
      <c r="E12" s="2">
        <v>1.1938235937105599</v>
      </c>
      <c r="F12" s="2">
        <v>0.93298761420589604</v>
      </c>
      <c r="G12" s="2">
        <v>1.52758166475024</v>
      </c>
      <c r="H12" s="2">
        <v>0.15898334177055901</v>
      </c>
      <c r="I12" s="2">
        <v>1.29850203668185</v>
      </c>
      <c r="J12" s="2">
        <v>1.01313499527683</v>
      </c>
      <c r="K12" s="2">
        <v>1.66424765418964</v>
      </c>
      <c r="L12" s="20">
        <v>3.91099857895333E-2</v>
      </c>
      <c r="M12" s="2">
        <v>1.3569254087295599</v>
      </c>
      <c r="N12" s="2">
        <v>1.0729719413312699</v>
      </c>
      <c r="O12" s="2">
        <v>1.7160248967660801</v>
      </c>
      <c r="P12" s="34">
        <v>1.08368462766417E-2</v>
      </c>
      <c r="Q12" s="2">
        <v>1.2425787767679499</v>
      </c>
      <c r="R12" s="2">
        <v>0.98353838494826695</v>
      </c>
      <c r="S12" s="2">
        <v>1.5698441871745901</v>
      </c>
      <c r="T12" s="2">
        <v>6.8635888487308006E-2</v>
      </c>
      <c r="U12" s="2">
        <v>1.0081321967863499</v>
      </c>
      <c r="V12" s="2">
        <v>0.789409344385542</v>
      </c>
      <c r="W12" s="2">
        <v>1.28745692387055</v>
      </c>
      <c r="X12" s="2">
        <v>0.948247802757613</v>
      </c>
      <c r="Y12" s="2">
        <v>0.806181483592746</v>
      </c>
      <c r="Z12" s="2">
        <v>0.63183621503218701</v>
      </c>
      <c r="AA12" s="2">
        <v>1.02863458761175</v>
      </c>
      <c r="AB12" s="2">
        <v>8.3116070881333506E-2</v>
      </c>
    </row>
    <row r="13" spans="1:28" x14ac:dyDescent="0.25">
      <c r="B13" t="s">
        <v>51</v>
      </c>
      <c r="C13">
        <v>63</v>
      </c>
      <c r="D13">
        <v>9417</v>
      </c>
      <c r="E13" s="2">
        <v>1.15355976860929</v>
      </c>
      <c r="F13" s="2">
        <v>0.89614929727744597</v>
      </c>
      <c r="G13" s="2">
        <v>1.4849089808993501</v>
      </c>
      <c r="H13" s="2">
        <v>0.26749422980592402</v>
      </c>
      <c r="I13" s="2">
        <v>1.2210870278792301</v>
      </c>
      <c r="J13" s="2">
        <v>0.94859289114628198</v>
      </c>
      <c r="K13" s="2">
        <v>1.5718582160711201</v>
      </c>
      <c r="L13" s="2">
        <v>0.121061038036509</v>
      </c>
      <c r="M13" s="2">
        <v>1.2454050247964299</v>
      </c>
      <c r="N13" s="2">
        <v>0.97771947782624802</v>
      </c>
      <c r="O13" s="2">
        <v>1.58637902891799</v>
      </c>
      <c r="P13" s="33">
        <v>7.5491306847695103E-2</v>
      </c>
      <c r="Q13" s="2">
        <v>1.23687918985451</v>
      </c>
      <c r="R13" s="2">
        <v>0.97512179127801102</v>
      </c>
      <c r="S13" s="2">
        <v>1.56890159155409</v>
      </c>
      <c r="T13" s="2">
        <v>7.9720746606812706E-2</v>
      </c>
      <c r="U13" s="2">
        <v>1.0488470196003401</v>
      </c>
      <c r="V13" s="2">
        <v>0.82085516483506704</v>
      </c>
      <c r="W13" s="2">
        <v>1.34016342669362</v>
      </c>
      <c r="X13" s="2">
        <v>0.70292940538049797</v>
      </c>
      <c r="Y13" s="2">
        <v>0.81739154370042399</v>
      </c>
      <c r="Z13" s="2">
        <v>0.63895422461660401</v>
      </c>
      <c r="AA13" s="2">
        <v>1.0456600957820801</v>
      </c>
      <c r="AB13" s="2">
        <v>0.108571316695975</v>
      </c>
    </row>
    <row r="14" spans="1:28" x14ac:dyDescent="0.25">
      <c r="B14" t="s">
        <v>47</v>
      </c>
      <c r="C14">
        <v>223</v>
      </c>
      <c r="D14">
        <v>9277</v>
      </c>
      <c r="E14" s="2">
        <v>1.5304794310026399</v>
      </c>
      <c r="F14" s="2">
        <v>1.3470129273454601</v>
      </c>
      <c r="G14" s="2">
        <v>1.7389345277763999</v>
      </c>
      <c r="H14" s="1">
        <v>6.4753609116428106E-11</v>
      </c>
      <c r="I14" s="2">
        <v>1.47202825074916</v>
      </c>
      <c r="J14" s="2">
        <v>1.2828391281024301</v>
      </c>
      <c r="K14" s="2">
        <v>1.68911839648113</v>
      </c>
      <c r="L14" s="1">
        <v>3.6155813102257397E-8</v>
      </c>
      <c r="M14" s="2">
        <v>1.12596005362316</v>
      </c>
      <c r="N14" s="2">
        <v>0.98041506990760496</v>
      </c>
      <c r="O14" s="2">
        <v>1.2931115414969501</v>
      </c>
      <c r="P14" s="33">
        <v>9.2978864340774695E-2</v>
      </c>
      <c r="Q14" s="2">
        <v>0.90086370637442803</v>
      </c>
      <c r="R14" s="2">
        <v>0.78066194025534896</v>
      </c>
      <c r="S14" s="2">
        <v>1.03957343840436</v>
      </c>
      <c r="T14" s="2">
        <v>0.153058098246381</v>
      </c>
      <c r="U14" s="2">
        <v>1.0166232531955599</v>
      </c>
      <c r="V14" s="2">
        <v>0.88692458921238204</v>
      </c>
      <c r="W14" s="2">
        <v>1.1652882911451701</v>
      </c>
      <c r="X14" s="2">
        <v>0.812844792175199</v>
      </c>
      <c r="Y14" s="2">
        <v>1.0048726929893199</v>
      </c>
      <c r="Z14" s="2">
        <v>0.87092205112175403</v>
      </c>
      <c r="AA14" s="2">
        <v>1.15942537890162</v>
      </c>
      <c r="AB14" s="2">
        <v>0.94690531817659396</v>
      </c>
    </row>
  </sheetData>
  <mergeCells count="6">
    <mergeCell ref="Y3:AB3"/>
    <mergeCell ref="E3:H3"/>
    <mergeCell ref="M3:P3"/>
    <mergeCell ref="Q3:T3"/>
    <mergeCell ref="U3:X3"/>
    <mergeCell ref="I3:L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S1 - Discovery Categor.</vt:lpstr>
      <vt:lpstr>Table S2 - Discovery Cont.</vt:lpstr>
      <vt:lpstr>Table S3 - Discovery Cox</vt:lpstr>
      <vt:lpstr>Table S4 - Replication Assoc.</vt:lpstr>
      <vt:lpstr>Table S5 - Discovery Fully-adj.</vt:lpstr>
      <vt:lpstr>Table S6 - Replicat. Fully-adj.</vt:lpstr>
      <vt:lpstr>Table S7 - Discovery covar.</vt:lpstr>
      <vt:lpstr>Table S8 - Replication covar.</vt:lpstr>
      <vt:lpstr>Table S9 - Incidence Basic</vt:lpstr>
      <vt:lpstr>Table S10 - Incidence Fully-adj</vt:lpstr>
      <vt:lpstr>Table S11 - Sex-specific assoc.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Robert</dc:creator>
  <cp:lastModifiedBy>HILLARY Robert</cp:lastModifiedBy>
  <dcterms:created xsi:type="dcterms:W3CDTF">2019-08-27T14:57:55Z</dcterms:created>
  <dcterms:modified xsi:type="dcterms:W3CDTF">2021-07-12T15:35:40Z</dcterms:modified>
</cp:coreProperties>
</file>