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ocuments\Roberts Side Projects\May 22 output\"/>
    </mc:Choice>
  </mc:AlternateContent>
  <xr:revisionPtr revIDLastSave="0" documentId="13_ncr:40009_{967068BB-3D1D-460E-8444-DA13F20DD3AD}" xr6:coauthVersionLast="47" xr6:coauthVersionMax="47" xr10:uidLastSave="{00000000-0000-0000-0000-000000000000}"/>
  <bookViews>
    <workbookView xWindow="-120" yWindow="-120" windowWidth="29040" windowHeight="15840"/>
  </bookViews>
  <sheets>
    <sheet name="2018-2019 actual_schedule" sheetId="1" r:id="rId1"/>
  </sheets>
  <calcPr calcId="0"/>
</workbook>
</file>

<file path=xl/calcChain.xml><?xml version="1.0" encoding="utf-8"?>
<calcChain xmlns="http://schemas.openxmlformats.org/spreadsheetml/2006/main">
  <c r="C131" i="1" l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B131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00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</calcChain>
</file>

<file path=xl/sharedStrings.xml><?xml version="1.0" encoding="utf-8"?>
<sst xmlns="http://schemas.openxmlformats.org/spreadsheetml/2006/main" count="2437" uniqueCount="936">
  <si>
    <t>team</t>
  </si>
  <si>
    <t>Portland</t>
  </si>
  <si>
    <t>Portland@Orlando</t>
  </si>
  <si>
    <t>Portland@Miami</t>
  </si>
  <si>
    <t>Portland@Indianapolis</t>
  </si>
  <si>
    <t>Portland@Houston</t>
  </si>
  <si>
    <t>Portland@LAL</t>
  </si>
  <si>
    <t>Portland@Minneapolis</t>
  </si>
  <si>
    <t>Portland@Washington</t>
  </si>
  <si>
    <t>Portland@New York</t>
  </si>
  <si>
    <t>Portland@Milwakee</t>
  </si>
  <si>
    <t>Portland@Oakland</t>
  </si>
  <si>
    <t>Portland@San Antonio</t>
  </si>
  <si>
    <t>Portland@Dallas</t>
  </si>
  <si>
    <t>Portland@Memphis</t>
  </si>
  <si>
    <t>Portland@LAC</t>
  </si>
  <si>
    <t>Portland@Utah</t>
  </si>
  <si>
    <t>Portland@Sacramento</t>
  </si>
  <si>
    <t>Portland@Denver</t>
  </si>
  <si>
    <t>Portland@OKC</t>
  </si>
  <si>
    <t>Portland@Phoenix</t>
  </si>
  <si>
    <t>Portland@Brooklyn</t>
  </si>
  <si>
    <t>Portland@Philedelphia</t>
  </si>
  <si>
    <t>Portland@Cleveland</t>
  </si>
  <si>
    <t>Portland@Boston</t>
  </si>
  <si>
    <t>Portland@Toronto</t>
  </si>
  <si>
    <t>Portland@Charlotte</t>
  </si>
  <si>
    <t>Portland@New Orleans</t>
  </si>
  <si>
    <t>Portland@Chicago</t>
  </si>
  <si>
    <t>Portland@Atlanta</t>
  </si>
  <si>
    <t>Portland@Detroit</t>
  </si>
  <si>
    <t>Sacramento</t>
  </si>
  <si>
    <t>Sacramento@New Orleans</t>
  </si>
  <si>
    <t>Sacramento@OKC</t>
  </si>
  <si>
    <t>Sacramento@Denver</t>
  </si>
  <si>
    <t>Sacramento@Miami</t>
  </si>
  <si>
    <t>Sacramento@Orlando</t>
  </si>
  <si>
    <t>Sacramento@Atlanta</t>
  </si>
  <si>
    <t>Sacramento@Milwakee</t>
  </si>
  <si>
    <t>Sacramento@Memphis</t>
  </si>
  <si>
    <t>Sacramento@Houston</t>
  </si>
  <si>
    <t>Sacramento@Utah</t>
  </si>
  <si>
    <t>Sacramento@Oakland</t>
  </si>
  <si>
    <t>Sacramento@Phoenix</t>
  </si>
  <si>
    <t>Sacramento@Cleveland</t>
  </si>
  <si>
    <t>Sacramento@Indianapolis</t>
  </si>
  <si>
    <t>Sacramento@Chicago</t>
  </si>
  <si>
    <t>Sacramento@Dallas</t>
  </si>
  <si>
    <t>Sacramento@Minneapolis</t>
  </si>
  <si>
    <t>Sacramento@LAC</t>
  </si>
  <si>
    <t>Sacramento@LAL</t>
  </si>
  <si>
    <t>Sacramento@Charlotte</t>
  </si>
  <si>
    <t>Sacramento@Detroit</t>
  </si>
  <si>
    <t>Sacramento@Brooklyn</t>
  </si>
  <si>
    <t>Sacramento@Toronto</t>
  </si>
  <si>
    <t>Sacramento@New York</t>
  </si>
  <si>
    <t>Sacramento@Washington</t>
  </si>
  <si>
    <t>Sacramento@Boston</t>
  </si>
  <si>
    <t>Sacramento@Philedelphia</t>
  </si>
  <si>
    <t>Sacramento@San Antonio</t>
  </si>
  <si>
    <t>Sacramento@Portland</t>
  </si>
  <si>
    <t>Oakland</t>
  </si>
  <si>
    <t>Oakland@Utah</t>
  </si>
  <si>
    <t>Oakland@Denver</t>
  </si>
  <si>
    <t>Oakland@New York</t>
  </si>
  <si>
    <t>Oakland@Brooklyn</t>
  </si>
  <si>
    <t>Oakland@Chicago</t>
  </si>
  <si>
    <t>Oakland@LAC</t>
  </si>
  <si>
    <t>Oakland@Houston</t>
  </si>
  <si>
    <t>Oakland@Dallas</t>
  </si>
  <si>
    <t>Oakland@San Antonio</t>
  </si>
  <si>
    <t>Oakland@Toronto</t>
  </si>
  <si>
    <t>Oakland@Detroit</t>
  </si>
  <si>
    <t>Oakland@Atlanta</t>
  </si>
  <si>
    <t>Oakland@Cleveland</t>
  </si>
  <si>
    <t>Oakland@Milwakee</t>
  </si>
  <si>
    <t>Oakland@Sacramento</t>
  </si>
  <si>
    <t>Oakland@Portland</t>
  </si>
  <si>
    <t>Oakland@Phoenix</t>
  </si>
  <si>
    <t>Oakland@LAL</t>
  </si>
  <si>
    <t>Oakland@Washington</t>
  </si>
  <si>
    <t>Oakland@Boston</t>
  </si>
  <si>
    <t>Oakland@Indianapolis</t>
  </si>
  <si>
    <t>Oakland@Charlotte</t>
  </si>
  <si>
    <t>Oakland@Miami</t>
  </si>
  <si>
    <t>Oakland@Orlando</t>
  </si>
  <si>
    <t>Oakland@Philedelphia</t>
  </si>
  <si>
    <t>Oakland@OKC</t>
  </si>
  <si>
    <t>Oakland@Minneapolis</t>
  </si>
  <si>
    <t>Oakland@Memphis</t>
  </si>
  <si>
    <t>Oakland@New Orleans</t>
  </si>
  <si>
    <t>LAC</t>
  </si>
  <si>
    <t>LAC@New Orleans</t>
  </si>
  <si>
    <t>LAC@Houston</t>
  </si>
  <si>
    <t>LAC@OKC</t>
  </si>
  <si>
    <t>LAC@Philedelphia</t>
  </si>
  <si>
    <t>LAC@Orlando</t>
  </si>
  <si>
    <t>LAC@Portland</t>
  </si>
  <si>
    <t>LAC@Brooklyn</t>
  </si>
  <si>
    <t>LAC@Atlanta</t>
  </si>
  <si>
    <t>LAC@Washington</t>
  </si>
  <si>
    <t>LAC@Sacramento</t>
  </si>
  <si>
    <t>LAC@Dallas</t>
  </si>
  <si>
    <t>LAC@Memphis</t>
  </si>
  <si>
    <t>LAC@Phoenix</t>
  </si>
  <si>
    <t>LAC@San Antonio</t>
  </si>
  <si>
    <t>LAC@Oakland</t>
  </si>
  <si>
    <t>LAC@LAL</t>
  </si>
  <si>
    <t>LAC@Denver</t>
  </si>
  <si>
    <t>LAC@Miami</t>
  </si>
  <si>
    <t>LAC@Chicago</t>
  </si>
  <si>
    <t>LAC@Detroit</t>
  </si>
  <si>
    <t>LAC@Toronto</t>
  </si>
  <si>
    <t>LAC@Charlotte</t>
  </si>
  <si>
    <t>LAC@Indianapolis</t>
  </si>
  <si>
    <t>LAC@Boston</t>
  </si>
  <si>
    <t>LAC@Minneapolis</t>
  </si>
  <si>
    <t>LAC@Utah</t>
  </si>
  <si>
    <t>LAC@Cleveland</t>
  </si>
  <si>
    <t>LAC@New York</t>
  </si>
  <si>
    <t>LAC@Milwakee</t>
  </si>
  <si>
    <t>LAL</t>
  </si>
  <si>
    <t>LAL@Portland</t>
  </si>
  <si>
    <t>LAL@Phoenix</t>
  </si>
  <si>
    <t>LAL@San Antonio</t>
  </si>
  <si>
    <t>LAL@Minneapolis</t>
  </si>
  <si>
    <t>LAL@Sacramento</t>
  </si>
  <si>
    <t>LAL@Orlando</t>
  </si>
  <si>
    <t>LAL@Miami</t>
  </si>
  <si>
    <t>LAL@Cleveland</t>
  </si>
  <si>
    <t>LAL@Denver</t>
  </si>
  <si>
    <t>LAL@Memphis</t>
  </si>
  <si>
    <t>LAL@Houston</t>
  </si>
  <si>
    <t>LAL@Charlotte</t>
  </si>
  <si>
    <t>LAL@Washington</t>
  </si>
  <si>
    <t>LAL@Brooklyn</t>
  </si>
  <si>
    <t>LAL@Oakland</t>
  </si>
  <si>
    <t>LAL@Dallas</t>
  </si>
  <si>
    <t>LAL@Utah</t>
  </si>
  <si>
    <t>LAL@OKC</t>
  </si>
  <si>
    <t>LAL@LAC</t>
  </si>
  <si>
    <t>LAL@Indianapolis</t>
  </si>
  <si>
    <t>LAL@Boston</t>
  </si>
  <si>
    <t>LAL@Philedelphia</t>
  </si>
  <si>
    <t>LAL@Atlanta</t>
  </si>
  <si>
    <t>LAL@New Orleans</t>
  </si>
  <si>
    <t>LAL@Chicago</t>
  </si>
  <si>
    <t>LAL@Toronto</t>
  </si>
  <si>
    <t>LAL@Detroit</t>
  </si>
  <si>
    <t>LAL@New York</t>
  </si>
  <si>
    <t>LAL@Milwakee</t>
  </si>
  <si>
    <t>Phoenix</t>
  </si>
  <si>
    <t>Phoenix@Denver</t>
  </si>
  <si>
    <t>Phoenix@Oakland</t>
  </si>
  <si>
    <t>Phoenix@Memphis</t>
  </si>
  <si>
    <t>Phoenix@OKC</t>
  </si>
  <si>
    <t>Phoenix@New Orleans</t>
  </si>
  <si>
    <t>Phoenix@Philedelphia</t>
  </si>
  <si>
    <t>Phoenix@Chicago</t>
  </si>
  <si>
    <t>Phoenix@Milwakee</t>
  </si>
  <si>
    <t>Phoenix@Detroit</t>
  </si>
  <si>
    <t>Phoenix@LAC</t>
  </si>
  <si>
    <t>Phoenix@LAL</t>
  </si>
  <si>
    <t>Phoenix@Portland</t>
  </si>
  <si>
    <t>Phoenix@San Antonio</t>
  </si>
  <si>
    <t>Phoenix@New York</t>
  </si>
  <si>
    <t>Phoenix@Boston</t>
  </si>
  <si>
    <t>Phoenix@Washington</t>
  </si>
  <si>
    <t>Phoenix@Brooklyn</t>
  </si>
  <si>
    <t>Phoenix@Orlando</t>
  </si>
  <si>
    <t>Phoenix@Dallas</t>
  </si>
  <si>
    <t>Phoenix@Indianapolis</t>
  </si>
  <si>
    <t>Phoenix@Toronto</t>
  </si>
  <si>
    <t>Phoenix@Charlotte</t>
  </si>
  <si>
    <t>Phoenix@Minneapolis</t>
  </si>
  <si>
    <t>Phoenix@Utah</t>
  </si>
  <si>
    <t>Phoenix@Sacramento</t>
  </si>
  <si>
    <t>Phoenix@Cleveland</t>
  </si>
  <si>
    <t>Phoenix@Atlanta</t>
  </si>
  <si>
    <t>Phoenix@Miami</t>
  </si>
  <si>
    <t>Phoenix@Houston</t>
  </si>
  <si>
    <t>Utah</t>
  </si>
  <si>
    <t>Utah@Sacramento</t>
  </si>
  <si>
    <t>Utah@Houston</t>
  </si>
  <si>
    <t>Utah@New Orleans</t>
  </si>
  <si>
    <t>Utah@Dallas</t>
  </si>
  <si>
    <t>Utah@Minneapolis</t>
  </si>
  <si>
    <t>Utah@Denver</t>
  </si>
  <si>
    <t>Utah@Memphis</t>
  </si>
  <si>
    <t>Utah@Philedelphia</t>
  </si>
  <si>
    <t>Utah@Boston</t>
  </si>
  <si>
    <t>Utah@Indianapolis</t>
  </si>
  <si>
    <t>Utah@LAL</t>
  </si>
  <si>
    <t>Utah@Brooklyn</t>
  </si>
  <si>
    <t>Utah@Charlotte</t>
  </si>
  <si>
    <t>Utah@Miami</t>
  </si>
  <si>
    <t>Utah@San Antonio</t>
  </si>
  <si>
    <t>Utah@OKC</t>
  </si>
  <si>
    <t>Utah@Orlando</t>
  </si>
  <si>
    <t>Utah@Portland</t>
  </si>
  <si>
    <t>Utah@Toronto</t>
  </si>
  <si>
    <t>Utah@Cleveland</t>
  </si>
  <si>
    <t>Utah@Detroit</t>
  </si>
  <si>
    <t>Utah@Milwakee</t>
  </si>
  <si>
    <t>Utah@LAC</t>
  </si>
  <si>
    <t>Utah@Oakland</t>
  </si>
  <si>
    <t>Utah@Phoenix</t>
  </si>
  <si>
    <t>Utah@Washington</t>
  </si>
  <si>
    <t>Utah@New York</t>
  </si>
  <si>
    <t>Utah@Atlanta</t>
  </si>
  <si>
    <t>Utah@Chicago</t>
  </si>
  <si>
    <t>Denver</t>
  </si>
  <si>
    <t>Denver@LAC</t>
  </si>
  <si>
    <t>Denver@LAL</t>
  </si>
  <si>
    <t>Denver@Chicago</t>
  </si>
  <si>
    <t>Denver@Cleveland</t>
  </si>
  <si>
    <t>Denver@Memphis</t>
  </si>
  <si>
    <t>Denver@New Orleans</t>
  </si>
  <si>
    <t>Denver@Milwakee</t>
  </si>
  <si>
    <t>Denver@Minneapolis</t>
  </si>
  <si>
    <t>Denver@OKC</t>
  </si>
  <si>
    <t>Denver@Portland</t>
  </si>
  <si>
    <t>Denver@Toronto</t>
  </si>
  <si>
    <t>Denver@Orlando</t>
  </si>
  <si>
    <t>Denver@Charlotte</t>
  </si>
  <si>
    <t>Denver@Atlanta</t>
  </si>
  <si>
    <t>Denver@San Antonio</t>
  </si>
  <si>
    <t>Denver@Phoenix</t>
  </si>
  <si>
    <t>Denver@Sacramento</t>
  </si>
  <si>
    <t>Denver@Houston</t>
  </si>
  <si>
    <t>Denver@Miami</t>
  </si>
  <si>
    <t>Denver@Utah</t>
  </si>
  <si>
    <t>Denver@Detroit</t>
  </si>
  <si>
    <t>Denver@Brooklyn</t>
  </si>
  <si>
    <t>Denver@Philedelphia</t>
  </si>
  <si>
    <t>Denver@Dallas</t>
  </si>
  <si>
    <t>Denver@Oakland</t>
  </si>
  <si>
    <t>Denver@Boston</t>
  </si>
  <si>
    <t>Denver@Washington</t>
  </si>
  <si>
    <t>Denver@New York</t>
  </si>
  <si>
    <t>Denver@Indianapolis</t>
  </si>
  <si>
    <t>OKC</t>
  </si>
  <si>
    <t>OKC@Oakland</t>
  </si>
  <si>
    <t>OKC@LAC</t>
  </si>
  <si>
    <t>OKC@Charlotte</t>
  </si>
  <si>
    <t>OKC@Washington</t>
  </si>
  <si>
    <t>OKC@Cleveland</t>
  </si>
  <si>
    <t>OKC@Dallas</t>
  </si>
  <si>
    <t>OKC@Phoenix</t>
  </si>
  <si>
    <t>OKC@Sacramento</t>
  </si>
  <si>
    <t>OKC@Detroit</t>
  </si>
  <si>
    <t>OKC@Brooklyn</t>
  </si>
  <si>
    <t>OKC@Chicago</t>
  </si>
  <si>
    <t>OKC@New Orleans</t>
  </si>
  <si>
    <t>OKC@Denver</t>
  </si>
  <si>
    <t>OKC@Utah</t>
  </si>
  <si>
    <t>OKC@Houston</t>
  </si>
  <si>
    <t>OKC@LAL</t>
  </si>
  <si>
    <t>OKC@Portland</t>
  </si>
  <si>
    <t>OKC@San Antonio</t>
  </si>
  <si>
    <t>OKC@Atlanta</t>
  </si>
  <si>
    <t>OKC@Philedelphia</t>
  </si>
  <si>
    <t>OKC@New York</t>
  </si>
  <si>
    <t>OKC@Orlando</t>
  </si>
  <si>
    <t>OKC@Miami</t>
  </si>
  <si>
    <t>OKC@Boston</t>
  </si>
  <si>
    <t>OKC@Minneapolis</t>
  </si>
  <si>
    <t>OKC@Indianapolis</t>
  </si>
  <si>
    <t>OKC@Toronto</t>
  </si>
  <si>
    <t>OKC@Memphis</t>
  </si>
  <si>
    <t>OKC@Milwakee</t>
  </si>
  <si>
    <t>Dallas</t>
  </si>
  <si>
    <t>Dallas@Phoenix</t>
  </si>
  <si>
    <t>Dallas@Atlanta</t>
  </si>
  <si>
    <t>Dallas@Toronto</t>
  </si>
  <si>
    <t>Dallas@San Antonio</t>
  </si>
  <si>
    <t>Dallas@LAL</t>
  </si>
  <si>
    <t>Dallas@Utah</t>
  </si>
  <si>
    <t>Dallas@Chicago</t>
  </si>
  <si>
    <t>Dallas@Memphis</t>
  </si>
  <si>
    <t>Dallas@Houston</t>
  </si>
  <si>
    <t>Dallas@New Orleans</t>
  </si>
  <si>
    <t>Dallas@Denver</t>
  </si>
  <si>
    <t>Dallas@LAC</t>
  </si>
  <si>
    <t>Dallas@Oakland</t>
  </si>
  <si>
    <t>Dallas@Portland</t>
  </si>
  <si>
    <t>Dallas@OKC</t>
  </si>
  <si>
    <t>Dallas@Charlotte</t>
  </si>
  <si>
    <t>Dallas@Boston</t>
  </si>
  <si>
    <t>Dallas@Philedelphia</t>
  </si>
  <si>
    <t>Dallas@Minneapolis</t>
  </si>
  <si>
    <t>Dallas@Indianapolis</t>
  </si>
  <si>
    <t>Dallas@Milwakee</t>
  </si>
  <si>
    <t>Dallas@New York</t>
  </si>
  <si>
    <t>Dallas@Detroit</t>
  </si>
  <si>
    <t>Dallas@Cleveland</t>
  </si>
  <si>
    <t>Dallas@Brooklyn</t>
  </si>
  <si>
    <t>Dallas@Washington</t>
  </si>
  <si>
    <t>Dallas@Orlando</t>
  </si>
  <si>
    <t>Dallas@Sacramento</t>
  </si>
  <si>
    <t>Dallas@Miami</t>
  </si>
  <si>
    <t>San Antonio</t>
  </si>
  <si>
    <t>San Antonio@Portland</t>
  </si>
  <si>
    <t>San Antonio@LAL</t>
  </si>
  <si>
    <t>San Antonio@Phoenix</t>
  </si>
  <si>
    <t>San Antonio@Miami</t>
  </si>
  <si>
    <t>San Antonio@Sacramento</t>
  </si>
  <si>
    <t>San Antonio@LAC</t>
  </si>
  <si>
    <t>San Antonio@New Orleans</t>
  </si>
  <si>
    <t>San Antonio@Indianapolis</t>
  </si>
  <si>
    <t>San Antonio@Milwakee</t>
  </si>
  <si>
    <t>San Antonio@Chicago</t>
  </si>
  <si>
    <t>San Antonio@Minneapolis</t>
  </si>
  <si>
    <t>San Antonio@Utah</t>
  </si>
  <si>
    <t>San Antonio@Orlando</t>
  </si>
  <si>
    <t>San Antonio@Houston</t>
  </si>
  <si>
    <t>San Antonio@Denver</t>
  </si>
  <si>
    <t>San Antonio@Detroit</t>
  </si>
  <si>
    <t>San Antonio@Memphis</t>
  </si>
  <si>
    <t>San Antonio@OKC</t>
  </si>
  <si>
    <t>San Antonio@Dallas</t>
  </si>
  <si>
    <t>San Antonio@Philedelphia</t>
  </si>
  <si>
    <t>San Antonio@Oakland</t>
  </si>
  <si>
    <t>San Antonio@Toronto</t>
  </si>
  <si>
    <t>San Antonio@New York</t>
  </si>
  <si>
    <t>San Antonio@Brooklyn</t>
  </si>
  <si>
    <t>San Antonio@Atlanta</t>
  </si>
  <si>
    <t>San Antonio@Boston</t>
  </si>
  <si>
    <t>San Antonio@Charlotte</t>
  </si>
  <si>
    <t>San Antonio@Washington</t>
  </si>
  <si>
    <t>San Antonio@Cleveland</t>
  </si>
  <si>
    <t>Houston</t>
  </si>
  <si>
    <t>Houston@LAL</t>
  </si>
  <si>
    <t>Houston@LAC</t>
  </si>
  <si>
    <t>Houston@Brooklyn</t>
  </si>
  <si>
    <t>Houston@Chicago</t>
  </si>
  <si>
    <t>Houston@Indianapolis</t>
  </si>
  <si>
    <t>Houston@OKC</t>
  </si>
  <si>
    <t>Houston@San Antonio</t>
  </si>
  <si>
    <t>Houston@Denver</t>
  </si>
  <si>
    <t>Houston@Detroit</t>
  </si>
  <si>
    <t>Houston@Cleveland</t>
  </si>
  <si>
    <t>Houston@Washington</t>
  </si>
  <si>
    <t>Houston@Minneapolis</t>
  </si>
  <si>
    <t>Houston@Utah</t>
  </si>
  <si>
    <t>Houston@Dallas</t>
  </si>
  <si>
    <t>Houston@Memphis</t>
  </si>
  <si>
    <t>Houston@Miami</t>
  </si>
  <si>
    <t>Houston@New Orleans</t>
  </si>
  <si>
    <t>Houston@Oakland</t>
  </si>
  <si>
    <t>Houston@Portland</t>
  </si>
  <si>
    <t>Houston@Orlando</t>
  </si>
  <si>
    <t>Houston@Philedelphia</t>
  </si>
  <si>
    <t>Houston@New York</t>
  </si>
  <si>
    <t>Houston@Phoenix</t>
  </si>
  <si>
    <t>Houston@Sacramento</t>
  </si>
  <si>
    <t>Houston@Charlotte</t>
  </si>
  <si>
    <t>Houston@Boston</t>
  </si>
  <si>
    <t>Houston@Toronto</t>
  </si>
  <si>
    <t>Houston@Atlanta</t>
  </si>
  <si>
    <t>Houston@Milwakee</t>
  </si>
  <si>
    <t>New Orleans</t>
  </si>
  <si>
    <t>New Orleans@Houston</t>
  </si>
  <si>
    <t>New Orleans@Denver</t>
  </si>
  <si>
    <t>New Orleans@Oakland</t>
  </si>
  <si>
    <t>New Orleans@Portland</t>
  </si>
  <si>
    <t>New Orleans@San Antonio</t>
  </si>
  <si>
    <t>New Orleans@OKC</t>
  </si>
  <si>
    <t>New Orleans@Toronto</t>
  </si>
  <si>
    <t>New Orleans@Minneapolis</t>
  </si>
  <si>
    <t>New Orleans@Philedelphia</t>
  </si>
  <si>
    <t>New Orleans@New York</t>
  </si>
  <si>
    <t>New Orleans@Washington</t>
  </si>
  <si>
    <t>New Orleans@Miami</t>
  </si>
  <si>
    <t>New Orleans@Charlotte</t>
  </si>
  <si>
    <t>New Orleans@Detroit</t>
  </si>
  <si>
    <t>New Orleans@Boston</t>
  </si>
  <si>
    <t>New Orleans@Milwakee</t>
  </si>
  <si>
    <t>New Orleans@LAL</t>
  </si>
  <si>
    <t>New Orleans@Sacramento</t>
  </si>
  <si>
    <t>New Orleans@Dallas</t>
  </si>
  <si>
    <t>New Orleans@Brooklyn</t>
  </si>
  <si>
    <t>New Orleans@Cleveland</t>
  </si>
  <si>
    <t>New Orleans@LAC</t>
  </si>
  <si>
    <t>New Orleans@Memphis</t>
  </si>
  <si>
    <t>New Orleans@Chicago</t>
  </si>
  <si>
    <t>New Orleans@Indianapolis</t>
  </si>
  <si>
    <t>New Orleans@Phoenix</t>
  </si>
  <si>
    <t>New Orleans@Utah</t>
  </si>
  <si>
    <t>New Orleans@Atlanta</t>
  </si>
  <si>
    <t>New Orleans@Orlando</t>
  </si>
  <si>
    <t>Memphis</t>
  </si>
  <si>
    <t>Memphis@Indianapolis</t>
  </si>
  <si>
    <t>Memphis@Utah</t>
  </si>
  <si>
    <t>Memphis@Sacramento</t>
  </si>
  <si>
    <t>Memphis@Phoenix</t>
  </si>
  <si>
    <t>Memphis@Oakland</t>
  </si>
  <si>
    <t>Memphis@Milwakee</t>
  </si>
  <si>
    <t>Memphis@Minneapolis</t>
  </si>
  <si>
    <t>Memphis@San Antonio</t>
  </si>
  <si>
    <t>Memphis@LAC</t>
  </si>
  <si>
    <t>Memphis@Brooklyn</t>
  </si>
  <si>
    <t>Memphis@Philedelphia</t>
  </si>
  <si>
    <t>Memphis@New Orleans</t>
  </si>
  <si>
    <t>Memphis@Denver</t>
  </si>
  <si>
    <t>Memphis@Portland</t>
  </si>
  <si>
    <t>Memphis@LAL</t>
  </si>
  <si>
    <t>Memphis@Houston</t>
  </si>
  <si>
    <t>Memphis@Miami</t>
  </si>
  <si>
    <t>Memphis@Boston</t>
  </si>
  <si>
    <t>Memphis@Toronto</t>
  </si>
  <si>
    <t>Memphis@Charlotte</t>
  </si>
  <si>
    <t>Memphis@New York</t>
  </si>
  <si>
    <t>Memphis@OKC</t>
  </si>
  <si>
    <t>Memphis@Chicago</t>
  </si>
  <si>
    <t>Memphis@Cleveland</t>
  </si>
  <si>
    <t>Memphis@Dallas</t>
  </si>
  <si>
    <t>Memphis@Atlanta</t>
  </si>
  <si>
    <t>Memphis@Washington</t>
  </si>
  <si>
    <t>Memphis@Orlando</t>
  </si>
  <si>
    <t>Memphis@Detroit</t>
  </si>
  <si>
    <t>Minneapolis</t>
  </si>
  <si>
    <t>Minneapolis@San Antonio</t>
  </si>
  <si>
    <t>Minneapolis@Dallas</t>
  </si>
  <si>
    <t>Minneapolis@Toronto</t>
  </si>
  <si>
    <t>Minneapolis@Oakland</t>
  </si>
  <si>
    <t>Minneapolis@Portland</t>
  </si>
  <si>
    <t>Minneapolis@LAC</t>
  </si>
  <si>
    <t>Minneapolis@LAL</t>
  </si>
  <si>
    <t>Minneapolis@Sacramento</t>
  </si>
  <si>
    <t>Minneapolis@Brooklyn</t>
  </si>
  <si>
    <t>Minneapolis@Cleveland</t>
  </si>
  <si>
    <t>Minneapolis@Phoenix</t>
  </si>
  <si>
    <t>Minneapolis@OKC</t>
  </si>
  <si>
    <t>Minneapolis@Chicago</t>
  </si>
  <si>
    <t>Minneapolis@Miami</t>
  </si>
  <si>
    <t>Minneapolis@New Orleans</t>
  </si>
  <si>
    <t>Minneapolis@Boston</t>
  </si>
  <si>
    <t>Minneapolis@Philedelphia</t>
  </si>
  <si>
    <t>Minneapolis@Utah</t>
  </si>
  <si>
    <t>Minneapolis@Memphis</t>
  </si>
  <si>
    <t>Minneapolis@Orlando</t>
  </si>
  <si>
    <t>Minneapolis@New York</t>
  </si>
  <si>
    <t>Minneapolis@Milwakee</t>
  </si>
  <si>
    <t>Minneapolis@Atlanta</t>
  </si>
  <si>
    <t>Minneapolis@Indianapolis</t>
  </si>
  <si>
    <t>Minneapolis@Washington</t>
  </si>
  <si>
    <t>Minneapolis@Detroit</t>
  </si>
  <si>
    <t>Minneapolis@Denver</t>
  </si>
  <si>
    <t>Minneapolis@Houston</t>
  </si>
  <si>
    <t>Minneapolis@Charlotte</t>
  </si>
  <si>
    <t>Boston</t>
  </si>
  <si>
    <t>Boston@Toronto</t>
  </si>
  <si>
    <t>Boston@New York</t>
  </si>
  <si>
    <t>Boston@OKC</t>
  </si>
  <si>
    <t>Boston@Detroit</t>
  </si>
  <si>
    <t>Boston@Indianapolis</t>
  </si>
  <si>
    <t>Boston@Denver</t>
  </si>
  <si>
    <t>Boston@Phoenix</t>
  </si>
  <si>
    <t>Boston@Utah</t>
  </si>
  <si>
    <t>Boston@Portland</t>
  </si>
  <si>
    <t>Boston@Charlotte</t>
  </si>
  <si>
    <t>Boston@Atlanta</t>
  </si>
  <si>
    <t>Boston@Dallas</t>
  </si>
  <si>
    <t>Boston@New Orleans</t>
  </si>
  <si>
    <t>Boston@Minneapolis</t>
  </si>
  <si>
    <t>Boston@Chicago</t>
  </si>
  <si>
    <t>Boston@Washington</t>
  </si>
  <si>
    <t>Boston@Houston</t>
  </si>
  <si>
    <t>Boston@Memphis</t>
  </si>
  <si>
    <t>Boston@San Antonio</t>
  </si>
  <si>
    <t>Boston@Miami</t>
  </si>
  <si>
    <t>Boston@Orlando</t>
  </si>
  <si>
    <t>Boston@Brooklyn</t>
  </si>
  <si>
    <t>Boston@Cleveland</t>
  </si>
  <si>
    <t>Boston@Philedelphia</t>
  </si>
  <si>
    <t>Boston@Milwakee</t>
  </si>
  <si>
    <t>Boston@Oakland</t>
  </si>
  <si>
    <t>Boston@Sacramento</t>
  </si>
  <si>
    <t>Boston@LAL</t>
  </si>
  <si>
    <t>Boston@LAC</t>
  </si>
  <si>
    <t>Toronto</t>
  </si>
  <si>
    <t>Toronto@Washington</t>
  </si>
  <si>
    <t>Toronto@Milwakee</t>
  </si>
  <si>
    <t>Toronto@Phoenix</t>
  </si>
  <si>
    <t>Toronto@LAL</t>
  </si>
  <si>
    <t>Toronto@Utah</t>
  </si>
  <si>
    <t>Toronto@Sacramento</t>
  </si>
  <si>
    <t>Toronto@Boston</t>
  </si>
  <si>
    <t>Toronto@Chicago</t>
  </si>
  <si>
    <t>Toronto@Orlando</t>
  </si>
  <si>
    <t>Toronto@Atlanta</t>
  </si>
  <si>
    <t>Toronto@Memphis</t>
  </si>
  <si>
    <t>Toronto@Cleveland</t>
  </si>
  <si>
    <t>Toronto@Brooklyn</t>
  </si>
  <si>
    <t>Toronto@LAC</t>
  </si>
  <si>
    <t>Toronto@Oakland</t>
  </si>
  <si>
    <t>Toronto@Portland</t>
  </si>
  <si>
    <t>Toronto@Denver</t>
  </si>
  <si>
    <t>Toronto@Philedelphia</t>
  </si>
  <si>
    <t>Toronto@Miami</t>
  </si>
  <si>
    <t>Toronto@San Antonio</t>
  </si>
  <si>
    <t>Toronto@Indianapolis</t>
  </si>
  <si>
    <t>Toronto@Houston</t>
  </si>
  <si>
    <t>Toronto@Dallas</t>
  </si>
  <si>
    <t>Toronto@New York</t>
  </si>
  <si>
    <t>Toronto@Detroit</t>
  </si>
  <si>
    <t>Toronto@New Orleans</t>
  </si>
  <si>
    <t>Toronto@OKC</t>
  </si>
  <si>
    <t>Toronto@Charlotte</t>
  </si>
  <si>
    <t>Toronto@Minneapolis</t>
  </si>
  <si>
    <t>New York</t>
  </si>
  <si>
    <t>New York@Brooklyn</t>
  </si>
  <si>
    <t>New York@Milwakee</t>
  </si>
  <si>
    <t>New York@Miami</t>
  </si>
  <si>
    <t>New York@Dallas</t>
  </si>
  <si>
    <t>New York@Washington</t>
  </si>
  <si>
    <t>New York@Atlanta</t>
  </si>
  <si>
    <t>New York@Toronto</t>
  </si>
  <si>
    <t>New York@OKC</t>
  </si>
  <si>
    <t>New York@New Orleans</t>
  </si>
  <si>
    <t>New York@Orlando</t>
  </si>
  <si>
    <t>New York@Boston</t>
  </si>
  <si>
    <t>New York@Memphis</t>
  </si>
  <si>
    <t>New York@Detroit</t>
  </si>
  <si>
    <t>New York@Philedelphia</t>
  </si>
  <si>
    <t>New York@Cleveland</t>
  </si>
  <si>
    <t>New York@Charlotte</t>
  </si>
  <si>
    <t>New York@Indianapolis</t>
  </si>
  <si>
    <t>New York@Utah</t>
  </si>
  <si>
    <t>New York@Denver</t>
  </si>
  <si>
    <t>New York@LAL</t>
  </si>
  <si>
    <t>New York@Portland</t>
  </si>
  <si>
    <t>New York@Oakland</t>
  </si>
  <si>
    <t>New York@LAC</t>
  </si>
  <si>
    <t>New York@Sacramento</t>
  </si>
  <si>
    <t>New York@Phoenix</t>
  </si>
  <si>
    <t>New York@Minneapolis</t>
  </si>
  <si>
    <t>New York@San Antonio</t>
  </si>
  <si>
    <t>New York@Houston</t>
  </si>
  <si>
    <t>New York@Chicago</t>
  </si>
  <si>
    <t>Philedelphia</t>
  </si>
  <si>
    <t>Philedelphia@Boston</t>
  </si>
  <si>
    <t>Philedelphia@Detroit</t>
  </si>
  <si>
    <t>Philedelphia@Milwakee</t>
  </si>
  <si>
    <t>Philedelphia@Toronto</t>
  </si>
  <si>
    <t>Philedelphia@Brooklyn</t>
  </si>
  <si>
    <t>Philedelphia@Indianapolis</t>
  </si>
  <si>
    <t>Philedelphia@Memphis</t>
  </si>
  <si>
    <t>Philedelphia@Miami</t>
  </si>
  <si>
    <t>Philedelphia@Orlando</t>
  </si>
  <si>
    <t>Philedelphia@Charlotte</t>
  </si>
  <si>
    <t>Philedelphia@Cleveland</t>
  </si>
  <si>
    <t>Philedelphia@San Antonio</t>
  </si>
  <si>
    <t>Philedelphia@Utah</t>
  </si>
  <si>
    <t>Philedelphia@Portland</t>
  </si>
  <si>
    <t>Philedelphia@LAC</t>
  </si>
  <si>
    <t>Philedelphia@Phoenix</t>
  </si>
  <si>
    <t>Philedelphia@Washington</t>
  </si>
  <si>
    <t>Philedelphia@New York</t>
  </si>
  <si>
    <t>Philedelphia@Denver</t>
  </si>
  <si>
    <t>Philedelphia@LAL</t>
  </si>
  <si>
    <t>Philedelphia@Oakland</t>
  </si>
  <si>
    <t>Philedelphia@Sacramento</t>
  </si>
  <si>
    <t>Philedelphia@New Orleans</t>
  </si>
  <si>
    <t>Philedelphia@OKC</t>
  </si>
  <si>
    <t>Philedelphia@Chicago</t>
  </si>
  <si>
    <t>Philedelphia@Houston</t>
  </si>
  <si>
    <t>Philedelphia@Atlanta</t>
  </si>
  <si>
    <t>Philedelphia@Minneapolis</t>
  </si>
  <si>
    <t>Philedelphia@Dallas</t>
  </si>
  <si>
    <t>Brooklyn</t>
  </si>
  <si>
    <t>Brooklyn@Detroit</t>
  </si>
  <si>
    <t>Brooklyn@Indianapolis</t>
  </si>
  <si>
    <t>Brooklyn@Cleveland</t>
  </si>
  <si>
    <t>Brooklyn@New Orleans</t>
  </si>
  <si>
    <t>Brooklyn@New York</t>
  </si>
  <si>
    <t>Brooklyn@Phoenix</t>
  </si>
  <si>
    <t>Brooklyn@Denver</t>
  </si>
  <si>
    <t>Brooklyn@Oakland</t>
  </si>
  <si>
    <t>Brooklyn@Minneapolis</t>
  </si>
  <si>
    <t>Brooklyn@Washington</t>
  </si>
  <si>
    <t>Brooklyn@Miami</t>
  </si>
  <si>
    <t>Brooklyn@Dallas</t>
  </si>
  <si>
    <t>Brooklyn@Philedelphia</t>
  </si>
  <si>
    <t>Brooklyn@Chicago</t>
  </si>
  <si>
    <t>Brooklyn@Charlotte</t>
  </si>
  <si>
    <t>Brooklyn@Milwakee</t>
  </si>
  <si>
    <t>Brooklyn@Memphis</t>
  </si>
  <si>
    <t>Brooklyn@Boston</t>
  </si>
  <si>
    <t>Brooklyn@Toronto</t>
  </si>
  <si>
    <t>Brooklyn@Houston</t>
  </si>
  <si>
    <t>Brooklyn@Orlando</t>
  </si>
  <si>
    <t>Brooklyn@San Antonio</t>
  </si>
  <si>
    <t>Brooklyn@Atlanta</t>
  </si>
  <si>
    <t>Brooklyn@OKC</t>
  </si>
  <si>
    <t>Brooklyn@Utah</t>
  </si>
  <si>
    <t>Brooklyn@LAC</t>
  </si>
  <si>
    <t>Brooklyn@Sacramento</t>
  </si>
  <si>
    <t>Brooklyn@LAL</t>
  </si>
  <si>
    <t>Brooklyn@Portland</t>
  </si>
  <si>
    <t>Cleveland</t>
  </si>
  <si>
    <t>Cleveland@Toronto</t>
  </si>
  <si>
    <t>Cleveland@Minneapolis</t>
  </si>
  <si>
    <t>Cleveland@Detroit</t>
  </si>
  <si>
    <t>Cleveland@Charlotte</t>
  </si>
  <si>
    <t>Cleveland@Orlando</t>
  </si>
  <si>
    <t>Cleveland@Chicago</t>
  </si>
  <si>
    <t>Cleveland@Washington</t>
  </si>
  <si>
    <t>Cleveland@Philedelphia</t>
  </si>
  <si>
    <t>Cleveland@OKC</t>
  </si>
  <si>
    <t>Cleveland@Boston</t>
  </si>
  <si>
    <t>Cleveland@Brooklyn</t>
  </si>
  <si>
    <t>Cleveland@Milwakee</t>
  </si>
  <si>
    <t>Cleveland@Indianapolis</t>
  </si>
  <si>
    <t>Cleveland@Memphis</t>
  </si>
  <si>
    <t>Cleveland@Miami</t>
  </si>
  <si>
    <t>Cleveland@Atlanta</t>
  </si>
  <si>
    <t>Cleveland@New Orleans</t>
  </si>
  <si>
    <t>Cleveland@Houston</t>
  </si>
  <si>
    <t>Cleveland@LAL</t>
  </si>
  <si>
    <t>Cleveland@Portland</t>
  </si>
  <si>
    <t>Cleveland@Utah</t>
  </si>
  <si>
    <t>Cleveland@Denver</t>
  </si>
  <si>
    <t>Cleveland@New York</t>
  </si>
  <si>
    <t>Cleveland@Dallas</t>
  </si>
  <si>
    <t>Cleveland@San Antonio</t>
  </si>
  <si>
    <t>Cleveland@LAC</t>
  </si>
  <si>
    <t>Cleveland@Phoenix</t>
  </si>
  <si>
    <t>Cleveland@Sacramento</t>
  </si>
  <si>
    <t>Cleveland@Oakland</t>
  </si>
  <si>
    <t>Milwakee</t>
  </si>
  <si>
    <t>Milwakee@Charlotte</t>
  </si>
  <si>
    <t>Milwakee@Minneapolis</t>
  </si>
  <si>
    <t>Milwakee@Boston</t>
  </si>
  <si>
    <t>Milwakee@Portland</t>
  </si>
  <si>
    <t>Milwakee@Oakland</t>
  </si>
  <si>
    <t>Milwakee@LAC</t>
  </si>
  <si>
    <t>Milwakee@Denver</t>
  </si>
  <si>
    <t>Milwakee@New York</t>
  </si>
  <si>
    <t>Milwakee@Toronto</t>
  </si>
  <si>
    <t>Milwakee@Indianapolis</t>
  </si>
  <si>
    <t>Milwakee@Cleveland</t>
  </si>
  <si>
    <t>Milwakee@Detroit</t>
  </si>
  <si>
    <t>Milwakee@Miami</t>
  </si>
  <si>
    <t>Milwakee@Houston</t>
  </si>
  <si>
    <t>Milwakee@Washington</t>
  </si>
  <si>
    <t>Milwakee@Atlanta</t>
  </si>
  <si>
    <t>Milwakee@Memphis</t>
  </si>
  <si>
    <t>Milwakee@Orlando</t>
  </si>
  <si>
    <t>Milwakee@OKC</t>
  </si>
  <si>
    <t>Milwakee@Brooklyn</t>
  </si>
  <si>
    <t>Milwakee@Dallas</t>
  </si>
  <si>
    <t>Milwakee@Chicago</t>
  </si>
  <si>
    <t>Milwakee@Sacramento</t>
  </si>
  <si>
    <t>Milwakee@LAL</t>
  </si>
  <si>
    <t>Milwakee@Utah</t>
  </si>
  <si>
    <t>Milwakee@Phoenix</t>
  </si>
  <si>
    <t>Milwakee@San Antonio</t>
  </si>
  <si>
    <t>Milwakee@New Orleans</t>
  </si>
  <si>
    <t>Milwakee@Philedelphia</t>
  </si>
  <si>
    <t>Chicago</t>
  </si>
  <si>
    <t>Chicago@Philedelphia</t>
  </si>
  <si>
    <t>Chicago@Dallas</t>
  </si>
  <si>
    <t>Chicago@Charlotte</t>
  </si>
  <si>
    <t>Chicago@Atlanta</t>
  </si>
  <si>
    <t>Chicago@New York</t>
  </si>
  <si>
    <t>Chicago@New Orleans</t>
  </si>
  <si>
    <t>Chicago@Boston</t>
  </si>
  <si>
    <t>Chicago@Milwakee</t>
  </si>
  <si>
    <t>Chicago@Minneapolis</t>
  </si>
  <si>
    <t>Chicago@Detroit</t>
  </si>
  <si>
    <t>Chicago@Houston</t>
  </si>
  <si>
    <t>Chicago@Indianapolis</t>
  </si>
  <si>
    <t>Chicago@Orlando</t>
  </si>
  <si>
    <t>Chicago@San Antonio</t>
  </si>
  <si>
    <t>Chicago@OKC</t>
  </si>
  <si>
    <t>Chicago@Cleveland</t>
  </si>
  <si>
    <t>Chicago@Washington</t>
  </si>
  <si>
    <t>Chicago@Toronto</t>
  </si>
  <si>
    <t>Chicago@Portland</t>
  </si>
  <si>
    <t>Chicago@Oakland</t>
  </si>
  <si>
    <t>Chicago@Utah</t>
  </si>
  <si>
    <t>Chicago@LAL</t>
  </si>
  <si>
    <t>Chicago@Denver</t>
  </si>
  <si>
    <t>Chicago@Brooklyn</t>
  </si>
  <si>
    <t>Chicago@Miami</t>
  </si>
  <si>
    <t>Chicago@Memphis</t>
  </si>
  <si>
    <t>Chicago@LAC</t>
  </si>
  <si>
    <t>Chicago@Sacramento</t>
  </si>
  <si>
    <t>Chicago@Phoenix</t>
  </si>
  <si>
    <t>Indianapolis</t>
  </si>
  <si>
    <t>Indianapolis@Milwakee</t>
  </si>
  <si>
    <t>Indianapolis@Minneapolis</t>
  </si>
  <si>
    <t>Indianapolis@San Antonio</t>
  </si>
  <si>
    <t>Indianapolis@Cleveland</t>
  </si>
  <si>
    <t>Indianapolis@New York</t>
  </si>
  <si>
    <t>Indianapolis@Chicago</t>
  </si>
  <si>
    <t>Indianapolis@Miami</t>
  </si>
  <si>
    <t>Indianapolis@Houston</t>
  </si>
  <si>
    <t>Indianapolis@Charlotte</t>
  </si>
  <si>
    <t>Indianapolis@Utah</t>
  </si>
  <si>
    <t>Indianapolis@Phoenix</t>
  </si>
  <si>
    <t>Indianapolis@LAL</t>
  </si>
  <si>
    <t>Indianapolis@Sacramento</t>
  </si>
  <si>
    <t>Indianapolis@Orlando</t>
  </si>
  <si>
    <t>Indianapolis@Philedelphia</t>
  </si>
  <si>
    <t>Indianapolis@Toronto</t>
  </si>
  <si>
    <t>Indianapolis@Brooklyn</t>
  </si>
  <si>
    <t>Indianapolis@Atlanta</t>
  </si>
  <si>
    <t>Indianapolis@Boston</t>
  </si>
  <si>
    <t>Indianapolis@Memphis</t>
  </si>
  <si>
    <t>Indianapolis@Washington</t>
  </si>
  <si>
    <t>Indianapolis@New Orleans</t>
  </si>
  <si>
    <t>Indianapolis@Detroit</t>
  </si>
  <si>
    <t>Indianapolis@Dallas</t>
  </si>
  <si>
    <t>Indianapolis@Denver</t>
  </si>
  <si>
    <t>Indianapolis@Portland</t>
  </si>
  <si>
    <t>Indianapolis@LAC</t>
  </si>
  <si>
    <t>Indianapolis@Oakland</t>
  </si>
  <si>
    <t>Indianapolis@OKC</t>
  </si>
  <si>
    <t>Detroit</t>
  </si>
  <si>
    <t>Detroit@Chicago</t>
  </si>
  <si>
    <t>Detroit@Boston</t>
  </si>
  <si>
    <t>Detroit@Brooklyn</t>
  </si>
  <si>
    <t>Detroit@Philedelphia</t>
  </si>
  <si>
    <t>Detroit@Orlando</t>
  </si>
  <si>
    <t>Detroit@Atlanta</t>
  </si>
  <si>
    <t>Detroit@Toronto</t>
  </si>
  <si>
    <t>Detroit@Houston</t>
  </si>
  <si>
    <t>Detroit@Milwakee</t>
  </si>
  <si>
    <t>Detroit@Charlotte</t>
  </si>
  <si>
    <t>Detroit@Minneapolis</t>
  </si>
  <si>
    <t>Detroit@Indianapolis</t>
  </si>
  <si>
    <t>Detroit@Memphis</t>
  </si>
  <si>
    <t>Detroit@LAL</t>
  </si>
  <si>
    <t>Detroit@Sacramento</t>
  </si>
  <si>
    <t>Detroit@LAC</t>
  </si>
  <si>
    <t>Detroit@Utah</t>
  </si>
  <si>
    <t>Detroit@Washington</t>
  </si>
  <si>
    <t>Detroit@New Orleans</t>
  </si>
  <si>
    <t>Detroit@Dallas</t>
  </si>
  <si>
    <t>Detroit@New York</t>
  </si>
  <si>
    <t>Detroit@Miami</t>
  </si>
  <si>
    <t>Detroit@San Antonio</t>
  </si>
  <si>
    <t>Detroit@Cleveland</t>
  </si>
  <si>
    <t>Detroit@Phoenix</t>
  </si>
  <si>
    <t>Detroit@Portland</t>
  </si>
  <si>
    <t>Detroit@Oakland</t>
  </si>
  <si>
    <t>Detroit@Denver</t>
  </si>
  <si>
    <t>Detroit@OKC</t>
  </si>
  <si>
    <t>Washington</t>
  </si>
  <si>
    <t>Washington@Portland</t>
  </si>
  <si>
    <t>Washington@Oakland</t>
  </si>
  <si>
    <t>Washington@Sacramento</t>
  </si>
  <si>
    <t>Washington@LAC</t>
  </si>
  <si>
    <t>Washington@Memphis</t>
  </si>
  <si>
    <t>Washington@Dallas</t>
  </si>
  <si>
    <t>Washington@Orlando</t>
  </si>
  <si>
    <t>Washington@Miami</t>
  </si>
  <si>
    <t>Washington@Toronto</t>
  </si>
  <si>
    <t>Washington@New Orleans</t>
  </si>
  <si>
    <t>Washington@Philedelphia</t>
  </si>
  <si>
    <t>Washington@New York</t>
  </si>
  <si>
    <t>Washington@Atlanta</t>
  </si>
  <si>
    <t>Washington@Cleveland</t>
  </si>
  <si>
    <t>Washington@Indianapolis</t>
  </si>
  <si>
    <t>Washington@Brooklyn</t>
  </si>
  <si>
    <t>Washington@Houston</t>
  </si>
  <si>
    <t>Washington@Detroit</t>
  </si>
  <si>
    <t>Washington@OKC</t>
  </si>
  <si>
    <t>Washington@San Antonio</t>
  </si>
  <si>
    <t>Washington@Milwakee</t>
  </si>
  <si>
    <t>Washington@Chicago</t>
  </si>
  <si>
    <t>Washington@Charlotte</t>
  </si>
  <si>
    <t>Washington@Boston</t>
  </si>
  <si>
    <t>Washington@Minneapolis</t>
  </si>
  <si>
    <t>Washington@LAL</t>
  </si>
  <si>
    <t>Washington@Phoenix</t>
  </si>
  <si>
    <t>Washington@Utah</t>
  </si>
  <si>
    <t>Washington@Denver</t>
  </si>
  <si>
    <t>Atlanta</t>
  </si>
  <si>
    <t>Atlanta@New York</t>
  </si>
  <si>
    <t>Atlanta@Memphis</t>
  </si>
  <si>
    <t>Atlanta@Cleveland</t>
  </si>
  <si>
    <t>Atlanta@Philedelphia</t>
  </si>
  <si>
    <t>Atlanta@Charlotte</t>
  </si>
  <si>
    <t>Atlanta@LAL</t>
  </si>
  <si>
    <t>Atlanta@Oakland</t>
  </si>
  <si>
    <t>Atlanta@Denver</t>
  </si>
  <si>
    <t>Atlanta@Indianapolis</t>
  </si>
  <si>
    <t>Atlanta@Miami</t>
  </si>
  <si>
    <t>Atlanta@OKC</t>
  </si>
  <si>
    <t>Atlanta@Dallas</t>
  </si>
  <si>
    <t>Atlanta@Boston</t>
  </si>
  <si>
    <t>Atlanta@Brooklyn</t>
  </si>
  <si>
    <t>Atlanta@Detroit</t>
  </si>
  <si>
    <t>Atlanta@Minneapolis</t>
  </si>
  <si>
    <t>Atlanta@Washington</t>
  </si>
  <si>
    <t>Atlanta@Milwakee</t>
  </si>
  <si>
    <t>Atlanta@Toronto</t>
  </si>
  <si>
    <t>Atlanta@Chicago</t>
  </si>
  <si>
    <t>Atlanta@Portland</t>
  </si>
  <si>
    <t>Atlanta@LAC</t>
  </si>
  <si>
    <t>Atlanta@Sacramento</t>
  </si>
  <si>
    <t>Atlanta@Utah</t>
  </si>
  <si>
    <t>Atlanta@Phoenix</t>
  </si>
  <si>
    <t>Atlanta@Houston</t>
  </si>
  <si>
    <t>Atlanta@Orlando</t>
  </si>
  <si>
    <t>Atlanta@New Orleans</t>
  </si>
  <si>
    <t>Atlanta@San Antonio</t>
  </si>
  <si>
    <t>Miami</t>
  </si>
  <si>
    <t>Miami@Orlando</t>
  </si>
  <si>
    <t>Miami@Washington</t>
  </si>
  <si>
    <t>Miami@Charlotte</t>
  </si>
  <si>
    <t>Miami@Atlanta</t>
  </si>
  <si>
    <t>Miami@Detroit</t>
  </si>
  <si>
    <t>Miami@Brooklyn</t>
  </si>
  <si>
    <t>Miami@Indianapolis</t>
  </si>
  <si>
    <t>Miami@Chicago</t>
  </si>
  <si>
    <t>Miami@Toronto</t>
  </si>
  <si>
    <t>Miami@Phoenix</t>
  </si>
  <si>
    <t>Miami@LAC</t>
  </si>
  <si>
    <t>Miami@LAL</t>
  </si>
  <si>
    <t>Miami@Utah</t>
  </si>
  <si>
    <t>Miami@Memphis</t>
  </si>
  <si>
    <t>Miami@New Orleans</t>
  </si>
  <si>
    <t>Miami@Cleveland</t>
  </si>
  <si>
    <t>Miami@Milwakee</t>
  </si>
  <si>
    <t>Miami@Boston</t>
  </si>
  <si>
    <t>Miami@New York</t>
  </si>
  <si>
    <t>Miami@Portland</t>
  </si>
  <si>
    <t>Miami@Sacramento</t>
  </si>
  <si>
    <t>Miami@Oakland</t>
  </si>
  <si>
    <t>Miami@Denver</t>
  </si>
  <si>
    <t>Miami@Dallas</t>
  </si>
  <si>
    <t>Miami@Philedelphia</t>
  </si>
  <si>
    <t>Miami@Houston</t>
  </si>
  <si>
    <t>Miami@OKC</t>
  </si>
  <si>
    <t>Miami@San Antonio</t>
  </si>
  <si>
    <t>Miami@Minneapolis</t>
  </si>
  <si>
    <t>Charlotte</t>
  </si>
  <si>
    <t>Charlotte@Orlando</t>
  </si>
  <si>
    <t>Charlotte@Miami</t>
  </si>
  <si>
    <t>Charlotte@Toronto</t>
  </si>
  <si>
    <t>Charlotte@Chicago</t>
  </si>
  <si>
    <t>Charlotte@Philedelphia</t>
  </si>
  <si>
    <t>Charlotte@Detroit</t>
  </si>
  <si>
    <t>Charlotte@Cleveland</t>
  </si>
  <si>
    <t>Charlotte@OKC</t>
  </si>
  <si>
    <t>Charlotte@Atlanta</t>
  </si>
  <si>
    <t>Charlotte@Minneapolis</t>
  </si>
  <si>
    <t>Charlotte@New York</t>
  </si>
  <si>
    <t>Charlotte@Boston</t>
  </si>
  <si>
    <t>Charlotte@Brooklyn</t>
  </si>
  <si>
    <t>Charlotte@Washington</t>
  </si>
  <si>
    <t>Charlotte@Denver</t>
  </si>
  <si>
    <t>Charlotte@Phoenix</t>
  </si>
  <si>
    <t>Charlotte@LAC</t>
  </si>
  <si>
    <t>Charlotte@Portland</t>
  </si>
  <si>
    <t>Charlotte@Sacramento</t>
  </si>
  <si>
    <t>Charlotte@San Antonio</t>
  </si>
  <si>
    <t>Charlotte@Indianapolis</t>
  </si>
  <si>
    <t>Charlotte@Memphis</t>
  </si>
  <si>
    <t>Charlotte@Milwakee</t>
  </si>
  <si>
    <t>Charlotte@Dallas</t>
  </si>
  <si>
    <t>Charlotte@Houston</t>
  </si>
  <si>
    <t>Charlotte@LAL</t>
  </si>
  <si>
    <t>Charlotte@Oakland</t>
  </si>
  <si>
    <t>Charlotte@Utah</t>
  </si>
  <si>
    <t>Charlotte@New Orleans</t>
  </si>
  <si>
    <t>Orlando</t>
  </si>
  <si>
    <t>Orlando@Philedelphia</t>
  </si>
  <si>
    <t>Orlando@Boston</t>
  </si>
  <si>
    <t>Orlando@Milwakee</t>
  </si>
  <si>
    <t>Orlando@San Antonio</t>
  </si>
  <si>
    <t>Orlando@New York</t>
  </si>
  <si>
    <t>Orlando@Washington</t>
  </si>
  <si>
    <t>Orlando@Denver</t>
  </si>
  <si>
    <t>Orlando@LAL</t>
  </si>
  <si>
    <t>Orlando@Oakland</t>
  </si>
  <si>
    <t>Orlando@Portland</t>
  </si>
  <si>
    <t>Orlando@Phoenix</t>
  </si>
  <si>
    <t>Orlando@Miami</t>
  </si>
  <si>
    <t>Orlando@Dallas</t>
  </si>
  <si>
    <t>Orlando@Chicago</t>
  </si>
  <si>
    <t>Orlando@Charlotte</t>
  </si>
  <si>
    <t>Orlando@Minneapolis</t>
  </si>
  <si>
    <t>Orlando@LAC</t>
  </si>
  <si>
    <t>Orlando@Sacramento</t>
  </si>
  <si>
    <t>Orlando@Utah</t>
  </si>
  <si>
    <t>Orlando@Detroit</t>
  </si>
  <si>
    <t>Orlando@Atlanta</t>
  </si>
  <si>
    <t>Orlando@Brooklyn</t>
  </si>
  <si>
    <t>Orlando@Houston</t>
  </si>
  <si>
    <t>Orlando@OKC</t>
  </si>
  <si>
    <t>Orlando@New Orleans</t>
  </si>
  <si>
    <t>Orlando@Toronto</t>
  </si>
  <si>
    <t>Orlando@Indianapolis</t>
  </si>
  <si>
    <t>Orlando@Cleveland</t>
  </si>
  <si>
    <t>Orlando@Memphis</t>
  </si>
  <si>
    <t>no double book</t>
  </si>
  <si>
    <t>enough games</t>
  </si>
  <si>
    <t>game key</t>
  </si>
  <si>
    <t>Portland@Portland</t>
  </si>
  <si>
    <t>Sacramento@Sacramento</t>
  </si>
  <si>
    <t>Oakland@Oakland</t>
  </si>
  <si>
    <t>LAC@LAC</t>
  </si>
  <si>
    <t>LAL@LAL</t>
  </si>
  <si>
    <t>Phoenix@Phoenix</t>
  </si>
  <si>
    <t>Utah@Utah</t>
  </si>
  <si>
    <t>Denver@Denver</t>
  </si>
  <si>
    <t>OKC@OKC</t>
  </si>
  <si>
    <t>Dallas@Dallas</t>
  </si>
  <si>
    <t>San Antonio@San Antonio</t>
  </si>
  <si>
    <t>Houston@Houston</t>
  </si>
  <si>
    <t>New Orleans@New Orleans</t>
  </si>
  <si>
    <t>Memphis@Memphis</t>
  </si>
  <si>
    <t>Minneapolis@Minneapolis</t>
  </si>
  <si>
    <t>Boston@Boston</t>
  </si>
  <si>
    <t>Toronto@Toronto</t>
  </si>
  <si>
    <t>New York@New York</t>
  </si>
  <si>
    <t>Philedelphia@Philedelphia</t>
  </si>
  <si>
    <t>Brooklyn@Brooklyn</t>
  </si>
  <si>
    <t>Cleveland@Cleveland</t>
  </si>
  <si>
    <t>Milwakee@Milwakee</t>
  </si>
  <si>
    <t>Chicago@Chicago</t>
  </si>
  <si>
    <t>Indianapolis@Indianapolis</t>
  </si>
  <si>
    <t>Detroit@Detroit</t>
  </si>
  <si>
    <t>Washington@Washington</t>
  </si>
  <si>
    <t>Atlanta@Atlanta</t>
  </si>
  <si>
    <t>Miami@Miami</t>
  </si>
  <si>
    <t>Charlotte@Charlotte</t>
  </si>
  <si>
    <t>Orlando@Orlando</t>
  </si>
  <si>
    <t>key, new may 15 2021</t>
  </si>
  <si>
    <t>enough games actual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</si>
</sst>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31"/>
  <sheetViews>
    <sheetView tabSelected="1" workbookViewId="0">
      <selection activeCell="L13" sqref="L13"/>
    </sheetView>
  </sheetViews>
  <sheetFormatPr defaultRowHeight="15" x14ac:dyDescent="0.25"/>
  <sheetData>
    <row r="1" spans="1:189" x14ac:dyDescent="0.25">
      <c r="A1" t="s">
        <v>0</v>
      </c>
      <c r="B1" s="1">
        <v>43389</v>
      </c>
      <c r="C1" s="1">
        <v>43390</v>
      </c>
      <c r="D1" s="1">
        <v>43391</v>
      </c>
      <c r="E1" s="1">
        <v>43392</v>
      </c>
      <c r="F1" s="1">
        <v>43393</v>
      </c>
      <c r="G1" s="1">
        <v>43394</v>
      </c>
      <c r="H1" s="1">
        <v>43395</v>
      </c>
      <c r="I1" s="1">
        <v>43396</v>
      </c>
      <c r="J1" s="1">
        <v>43397</v>
      </c>
      <c r="K1" s="1">
        <v>43398</v>
      </c>
      <c r="L1" s="1">
        <v>43399</v>
      </c>
      <c r="M1" s="1">
        <v>43400</v>
      </c>
      <c r="N1" s="1">
        <v>43401</v>
      </c>
      <c r="O1" s="1">
        <v>43402</v>
      </c>
      <c r="P1" s="1">
        <v>43403</v>
      </c>
      <c r="Q1" s="1">
        <v>43404</v>
      </c>
      <c r="R1" s="1">
        <v>43405</v>
      </c>
      <c r="S1" s="1">
        <v>43406</v>
      </c>
      <c r="T1" s="1">
        <v>43407</v>
      </c>
      <c r="U1" s="1">
        <v>43408</v>
      </c>
      <c r="V1" s="1">
        <v>43409</v>
      </c>
      <c r="W1" s="1">
        <v>43410</v>
      </c>
      <c r="X1" s="1">
        <v>43411</v>
      </c>
      <c r="Y1" s="1">
        <v>43412</v>
      </c>
      <c r="Z1" s="1">
        <v>43413</v>
      </c>
      <c r="AA1" s="1">
        <v>43414</v>
      </c>
      <c r="AB1" s="1">
        <v>43415</v>
      </c>
      <c r="AC1" s="1">
        <v>43416</v>
      </c>
      <c r="AD1" s="1">
        <v>43417</v>
      </c>
      <c r="AE1" s="1">
        <v>43418</v>
      </c>
      <c r="AF1" s="1">
        <v>43419</v>
      </c>
      <c r="AG1" s="1">
        <v>43420</v>
      </c>
      <c r="AH1" s="1">
        <v>43421</v>
      </c>
      <c r="AI1" s="1">
        <v>43422</v>
      </c>
      <c r="AJ1" s="1">
        <v>43423</v>
      </c>
      <c r="AK1" s="1">
        <v>43424</v>
      </c>
      <c r="AL1" s="1">
        <v>43425</v>
      </c>
      <c r="AM1" s="1">
        <v>43426</v>
      </c>
      <c r="AN1" s="1">
        <v>43427</v>
      </c>
      <c r="AO1" s="1">
        <v>43428</v>
      </c>
      <c r="AP1" s="1">
        <v>43429</v>
      </c>
      <c r="AQ1" s="1">
        <v>43430</v>
      </c>
      <c r="AR1" s="1">
        <v>43431</v>
      </c>
      <c r="AS1" s="1">
        <v>43432</v>
      </c>
      <c r="AT1" s="1">
        <v>43433</v>
      </c>
      <c r="AU1" s="1">
        <v>43434</v>
      </c>
      <c r="AV1" s="1">
        <v>43435</v>
      </c>
      <c r="AW1" s="1">
        <v>43436</v>
      </c>
      <c r="AX1" s="1">
        <v>43437</v>
      </c>
      <c r="AY1" s="1">
        <v>43438</v>
      </c>
      <c r="AZ1" s="1">
        <v>43439</v>
      </c>
      <c r="BA1" s="1">
        <v>43440</v>
      </c>
      <c r="BB1" s="1">
        <v>43441</v>
      </c>
      <c r="BC1" s="1">
        <v>43442</v>
      </c>
      <c r="BD1" s="1">
        <v>43443</v>
      </c>
      <c r="BE1" s="1">
        <v>43444</v>
      </c>
      <c r="BF1" s="1">
        <v>43445</v>
      </c>
      <c r="BG1" s="1">
        <v>43446</v>
      </c>
      <c r="BH1" s="1">
        <v>43447</v>
      </c>
      <c r="BI1" s="1">
        <v>43448</v>
      </c>
      <c r="BJ1" s="1">
        <v>43449</v>
      </c>
      <c r="BK1" s="1">
        <v>43450</v>
      </c>
      <c r="BL1" s="1">
        <v>43451</v>
      </c>
      <c r="BM1" s="1">
        <v>43452</v>
      </c>
      <c r="BN1" s="1">
        <v>43453</v>
      </c>
      <c r="BO1" s="1">
        <v>43454</v>
      </c>
      <c r="BP1" s="1">
        <v>43455</v>
      </c>
      <c r="BQ1" s="1">
        <v>43456</v>
      </c>
      <c r="BR1" s="1">
        <v>43457</v>
      </c>
      <c r="BS1" s="1">
        <v>43458</v>
      </c>
      <c r="BT1" s="1">
        <v>43459</v>
      </c>
      <c r="BU1" s="1">
        <v>43460</v>
      </c>
      <c r="BV1" s="1">
        <v>43461</v>
      </c>
      <c r="BW1" s="1">
        <v>43462</v>
      </c>
      <c r="BX1" s="1">
        <v>43463</v>
      </c>
      <c r="BY1" s="1">
        <v>43464</v>
      </c>
      <c r="BZ1" s="1">
        <v>43465</v>
      </c>
      <c r="CA1" s="1">
        <v>43466</v>
      </c>
      <c r="CB1" s="1">
        <v>43467</v>
      </c>
      <c r="CC1" s="1">
        <v>43468</v>
      </c>
      <c r="CD1" s="1">
        <v>43469</v>
      </c>
      <c r="CE1" s="1">
        <v>43470</v>
      </c>
      <c r="CF1" s="1">
        <v>43471</v>
      </c>
      <c r="CG1" s="1">
        <v>43472</v>
      </c>
      <c r="CH1" s="1">
        <v>43473</v>
      </c>
      <c r="CI1" s="1">
        <v>43474</v>
      </c>
      <c r="CJ1" s="1">
        <v>43475</v>
      </c>
      <c r="CK1" s="1">
        <v>43476</v>
      </c>
      <c r="CL1" s="1">
        <v>43477</v>
      </c>
      <c r="CM1" s="1">
        <v>43478</v>
      </c>
      <c r="CN1" s="1">
        <v>43479</v>
      </c>
      <c r="CO1" s="1">
        <v>43480</v>
      </c>
      <c r="CP1" s="1">
        <v>43481</v>
      </c>
      <c r="CQ1" s="1">
        <v>43482</v>
      </c>
      <c r="CR1" s="1">
        <v>43483</v>
      </c>
      <c r="CS1" s="1">
        <v>43484</v>
      </c>
      <c r="CT1" s="1">
        <v>43485</v>
      </c>
      <c r="CU1" s="1">
        <v>43486</v>
      </c>
      <c r="CV1" s="1">
        <v>43487</v>
      </c>
      <c r="CW1" s="1">
        <v>43488</v>
      </c>
      <c r="CX1" s="1">
        <v>43489</v>
      </c>
      <c r="CY1" s="1">
        <v>43490</v>
      </c>
      <c r="CZ1" s="1">
        <v>43491</v>
      </c>
      <c r="DA1" s="1">
        <v>43492</v>
      </c>
      <c r="DB1" s="1">
        <v>43493</v>
      </c>
      <c r="DC1" s="1">
        <v>43494</v>
      </c>
      <c r="DD1" s="1">
        <v>43495</v>
      </c>
      <c r="DE1" s="1">
        <v>43496</v>
      </c>
      <c r="DF1" s="1">
        <v>43497</v>
      </c>
      <c r="DG1" s="1">
        <v>43498</v>
      </c>
      <c r="DH1" s="1">
        <v>43499</v>
      </c>
      <c r="DI1" s="1">
        <v>43500</v>
      </c>
      <c r="DJ1" s="1">
        <v>43501</v>
      </c>
      <c r="DK1" s="1">
        <v>43502</v>
      </c>
      <c r="DL1" s="1">
        <v>43503</v>
      </c>
      <c r="DM1" s="1">
        <v>43504</v>
      </c>
      <c r="DN1" s="1">
        <v>43505</v>
      </c>
      <c r="DO1" s="1">
        <v>43506</v>
      </c>
      <c r="DP1" s="1">
        <v>43507</v>
      </c>
      <c r="DQ1" s="1">
        <v>43508</v>
      </c>
      <c r="DR1" s="1">
        <v>43509</v>
      </c>
      <c r="DS1" s="1">
        <v>43510</v>
      </c>
      <c r="DT1" s="1">
        <v>43511</v>
      </c>
      <c r="DU1" s="1">
        <v>43512</v>
      </c>
      <c r="DV1" s="1">
        <v>43513</v>
      </c>
      <c r="DW1" s="1">
        <v>43514</v>
      </c>
      <c r="DX1" s="1">
        <v>43515</v>
      </c>
      <c r="DY1" s="1">
        <v>43516</v>
      </c>
      <c r="DZ1" s="1">
        <v>43517</v>
      </c>
      <c r="EA1" s="1">
        <v>43518</v>
      </c>
      <c r="EB1" s="1">
        <v>43519</v>
      </c>
      <c r="EC1" s="1">
        <v>43520</v>
      </c>
      <c r="ED1" s="1">
        <v>43521</v>
      </c>
      <c r="EE1" s="1">
        <v>43522</v>
      </c>
      <c r="EF1" s="1">
        <v>43523</v>
      </c>
      <c r="EG1" s="1">
        <v>43524</v>
      </c>
      <c r="EH1" s="1">
        <v>43525</v>
      </c>
      <c r="EI1" s="1">
        <v>43526</v>
      </c>
      <c r="EJ1" s="1">
        <v>43527</v>
      </c>
      <c r="EK1" s="1">
        <v>43528</v>
      </c>
      <c r="EL1" s="1">
        <v>43529</v>
      </c>
      <c r="EM1" s="1">
        <v>43530</v>
      </c>
      <c r="EN1" s="1">
        <v>43531</v>
      </c>
      <c r="EO1" s="1">
        <v>43532</v>
      </c>
      <c r="EP1" s="1">
        <v>43533</v>
      </c>
      <c r="EQ1" s="1">
        <v>43534</v>
      </c>
      <c r="ER1" s="1">
        <v>43535</v>
      </c>
      <c r="ES1" s="1">
        <v>43536</v>
      </c>
      <c r="ET1" s="1">
        <v>43537</v>
      </c>
      <c r="EU1" s="1">
        <v>43538</v>
      </c>
      <c r="EV1" s="1">
        <v>43539</v>
      </c>
      <c r="EW1" s="1">
        <v>43540</v>
      </c>
      <c r="EX1" s="1">
        <v>43541</v>
      </c>
      <c r="EY1" s="1">
        <v>43542</v>
      </c>
      <c r="EZ1" s="1">
        <v>43543</v>
      </c>
      <c r="FA1" s="1">
        <v>43544</v>
      </c>
      <c r="FB1" s="1">
        <v>43545</v>
      </c>
      <c r="FC1" s="1">
        <v>43546</v>
      </c>
      <c r="FD1" s="1">
        <v>43547</v>
      </c>
      <c r="FE1" s="1">
        <v>43548</v>
      </c>
      <c r="FF1" s="1">
        <v>43549</v>
      </c>
      <c r="FG1" s="1">
        <v>43550</v>
      </c>
      <c r="FH1" s="1">
        <v>43551</v>
      </c>
      <c r="FI1" s="1">
        <v>43552</v>
      </c>
      <c r="FJ1" s="1">
        <v>43553</v>
      </c>
      <c r="FK1" s="1">
        <v>43554</v>
      </c>
      <c r="FL1" s="1">
        <v>43555</v>
      </c>
      <c r="FM1" s="1">
        <v>43556</v>
      </c>
      <c r="FN1" s="1">
        <v>43557</v>
      </c>
      <c r="FO1" s="1">
        <v>43558</v>
      </c>
      <c r="FP1" s="1">
        <v>43559</v>
      </c>
      <c r="FQ1" s="1">
        <v>43560</v>
      </c>
      <c r="FR1" s="1">
        <v>43561</v>
      </c>
      <c r="FS1" s="1">
        <v>43562</v>
      </c>
      <c r="FT1" s="1">
        <v>43563</v>
      </c>
      <c r="FU1" s="1">
        <v>43564</v>
      </c>
      <c r="FV1" s="1">
        <v>43565</v>
      </c>
      <c r="FW1" s="1">
        <v>43566</v>
      </c>
      <c r="FX1" s="1">
        <v>43567</v>
      </c>
      <c r="FY1" s="1">
        <v>43568</v>
      </c>
      <c r="FZ1" s="1">
        <v>43569</v>
      </c>
      <c r="GA1" s="1">
        <v>43570</v>
      </c>
      <c r="GB1" s="1">
        <v>43571</v>
      </c>
      <c r="GC1" s="1">
        <v>43572</v>
      </c>
      <c r="GD1" s="1">
        <v>43573</v>
      </c>
      <c r="GE1" s="1">
        <v>43574</v>
      </c>
      <c r="GF1" s="1">
        <v>43575</v>
      </c>
      <c r="GG1" s="1">
        <v>43576</v>
      </c>
    </row>
    <row r="2" spans="1:189" x14ac:dyDescent="0.25">
      <c r="A2" t="s">
        <v>1</v>
      </c>
      <c r="K2" t="s">
        <v>2</v>
      </c>
      <c r="M2" t="s">
        <v>3</v>
      </c>
      <c r="O2" t="s">
        <v>4</v>
      </c>
      <c r="P2" t="s">
        <v>5</v>
      </c>
      <c r="AE2" t="s">
        <v>6</v>
      </c>
      <c r="AG2" t="s">
        <v>7</v>
      </c>
      <c r="AI2" t="s">
        <v>8</v>
      </c>
      <c r="AK2" t="s">
        <v>9</v>
      </c>
      <c r="AL2" t="s">
        <v>10</v>
      </c>
      <c r="AN2" t="s">
        <v>11</v>
      </c>
      <c r="AW2" t="s">
        <v>12</v>
      </c>
      <c r="AY2" t="s">
        <v>13</v>
      </c>
      <c r="BF2" t="s">
        <v>5</v>
      </c>
      <c r="BG2" t="s">
        <v>14</v>
      </c>
      <c r="BL2" t="s">
        <v>15</v>
      </c>
      <c r="BT2" t="s">
        <v>16</v>
      </c>
      <c r="BV2" t="s">
        <v>11</v>
      </c>
      <c r="CA2" t="s">
        <v>17</v>
      </c>
      <c r="CM2" t="s">
        <v>18</v>
      </c>
      <c r="CN2" t="s">
        <v>17</v>
      </c>
      <c r="CU2" t="s">
        <v>16</v>
      </c>
      <c r="CV2" t="s">
        <v>19</v>
      </c>
      <c r="CX2" t="s">
        <v>20</v>
      </c>
      <c r="DO2" t="s">
        <v>13</v>
      </c>
      <c r="DP2" t="s">
        <v>19</v>
      </c>
      <c r="DZ2" t="s">
        <v>21</v>
      </c>
      <c r="EB2" t="s">
        <v>22</v>
      </c>
      <c r="ED2" t="s">
        <v>23</v>
      </c>
      <c r="EF2" t="s">
        <v>24</v>
      </c>
      <c r="EH2" t="s">
        <v>25</v>
      </c>
      <c r="EJ2" t="s">
        <v>26</v>
      </c>
      <c r="EL2" t="s">
        <v>14</v>
      </c>
      <c r="ES2" t="s">
        <v>15</v>
      </c>
      <c r="EV2" t="s">
        <v>27</v>
      </c>
      <c r="EW2" t="s">
        <v>12</v>
      </c>
      <c r="FH2" t="s">
        <v>28</v>
      </c>
      <c r="FJ2" t="s">
        <v>29</v>
      </c>
      <c r="FK2" t="s">
        <v>30</v>
      </c>
      <c r="FM2" t="s">
        <v>7</v>
      </c>
      <c r="FQ2" t="s">
        <v>18</v>
      </c>
      <c r="FU2" t="s">
        <v>6</v>
      </c>
    </row>
    <row r="3" spans="1:189" x14ac:dyDescent="0.25">
      <c r="A3" t="s">
        <v>31</v>
      </c>
      <c r="E3" t="s">
        <v>32</v>
      </c>
      <c r="G3" t="s">
        <v>33</v>
      </c>
      <c r="I3" t="s">
        <v>34</v>
      </c>
      <c r="O3" t="s">
        <v>35</v>
      </c>
      <c r="P3" t="s">
        <v>36</v>
      </c>
      <c r="R3" t="s">
        <v>37</v>
      </c>
      <c r="U3" t="s">
        <v>38</v>
      </c>
      <c r="AG3" t="s">
        <v>39</v>
      </c>
      <c r="AH3" t="s">
        <v>40</v>
      </c>
      <c r="AL3" t="s">
        <v>41</v>
      </c>
      <c r="AO3" t="s">
        <v>42</v>
      </c>
      <c r="AY3" t="s">
        <v>43</v>
      </c>
      <c r="BB3" t="s">
        <v>44</v>
      </c>
      <c r="BC3" t="s">
        <v>45</v>
      </c>
      <c r="BE3" t="s">
        <v>46</v>
      </c>
      <c r="BK3" t="s">
        <v>47</v>
      </c>
      <c r="BL3" t="s">
        <v>48</v>
      </c>
      <c r="BU3" t="s">
        <v>49</v>
      </c>
      <c r="BY3" t="s">
        <v>50</v>
      </c>
      <c r="CH3" t="s">
        <v>43</v>
      </c>
      <c r="CQ3" t="s">
        <v>51</v>
      </c>
      <c r="CS3" t="s">
        <v>52</v>
      </c>
      <c r="CU3" t="s">
        <v>53</v>
      </c>
      <c r="CV3" t="s">
        <v>54</v>
      </c>
      <c r="CY3" t="s">
        <v>39</v>
      </c>
      <c r="DA3" t="s">
        <v>49</v>
      </c>
      <c r="DR3" t="s">
        <v>34</v>
      </c>
      <c r="DZ3" t="s">
        <v>42</v>
      </c>
      <c r="EB3" t="s">
        <v>33</v>
      </c>
      <c r="ED3" t="s">
        <v>48</v>
      </c>
      <c r="EP3" t="s">
        <v>55</v>
      </c>
      <c r="ER3" t="s">
        <v>56</v>
      </c>
      <c r="EU3" t="s">
        <v>57</v>
      </c>
      <c r="EV3" t="s">
        <v>58</v>
      </c>
      <c r="FE3" t="s">
        <v>50</v>
      </c>
      <c r="FG3" t="s">
        <v>47</v>
      </c>
      <c r="FI3" t="s">
        <v>32</v>
      </c>
      <c r="FK3" t="s">
        <v>40</v>
      </c>
      <c r="FL3" t="s">
        <v>59</v>
      </c>
      <c r="FQ3" t="s">
        <v>41</v>
      </c>
      <c r="FV3" t="s">
        <v>60</v>
      </c>
    </row>
    <row r="4" spans="1:189" x14ac:dyDescent="0.25">
      <c r="A4" t="s">
        <v>61</v>
      </c>
      <c r="E4" t="s">
        <v>62</v>
      </c>
      <c r="G4" t="s">
        <v>63</v>
      </c>
      <c r="L4" t="s">
        <v>64</v>
      </c>
      <c r="N4" t="s">
        <v>65</v>
      </c>
      <c r="O4" t="s">
        <v>66</v>
      </c>
      <c r="AC4" t="s">
        <v>67</v>
      </c>
      <c r="AF4" t="s">
        <v>68</v>
      </c>
      <c r="AH4" t="s">
        <v>69</v>
      </c>
      <c r="AI4" t="s">
        <v>70</v>
      </c>
      <c r="AT4" t="s">
        <v>71</v>
      </c>
      <c r="AV4" t="s">
        <v>72</v>
      </c>
      <c r="AX4" t="s">
        <v>73</v>
      </c>
      <c r="AZ4" t="s">
        <v>74</v>
      </c>
      <c r="BB4" t="s">
        <v>75</v>
      </c>
      <c r="BI4" t="s">
        <v>76</v>
      </c>
      <c r="BN4" t="s">
        <v>62</v>
      </c>
      <c r="BX4" t="s">
        <v>77</v>
      </c>
      <c r="BZ4" t="s">
        <v>78</v>
      </c>
      <c r="CE4" t="s">
        <v>76</v>
      </c>
      <c r="CM4" t="s">
        <v>69</v>
      </c>
      <c r="CO4" t="s">
        <v>63</v>
      </c>
      <c r="CR4" t="s">
        <v>67</v>
      </c>
      <c r="CU4" t="s">
        <v>79</v>
      </c>
      <c r="CX4" t="s">
        <v>80</v>
      </c>
      <c r="CZ4" t="s">
        <v>81</v>
      </c>
      <c r="DB4" t="s">
        <v>82</v>
      </c>
      <c r="DM4" t="s">
        <v>78</v>
      </c>
      <c r="DR4" t="s">
        <v>77</v>
      </c>
      <c r="ED4" t="s">
        <v>83</v>
      </c>
      <c r="EF4" t="s">
        <v>84</v>
      </c>
      <c r="EG4" t="s">
        <v>85</v>
      </c>
      <c r="EI4" t="s">
        <v>86</v>
      </c>
      <c r="ET4" t="s">
        <v>68</v>
      </c>
      <c r="EW4" t="s">
        <v>87</v>
      </c>
      <c r="EY4" t="s">
        <v>70</v>
      </c>
      <c r="EZ4" t="s">
        <v>88</v>
      </c>
      <c r="FH4" t="s">
        <v>89</v>
      </c>
      <c r="FJ4" t="s">
        <v>88</v>
      </c>
      <c r="FP4" t="s">
        <v>79</v>
      </c>
      <c r="FU4" t="s">
        <v>90</v>
      </c>
      <c r="FV4" t="s">
        <v>89</v>
      </c>
    </row>
    <row r="5" spans="1:189" x14ac:dyDescent="0.25">
      <c r="A5" t="s">
        <v>91</v>
      </c>
      <c r="I5" t="s">
        <v>92</v>
      </c>
      <c r="L5" t="s">
        <v>93</v>
      </c>
      <c r="P5" t="s">
        <v>94</v>
      </c>
      <c r="R5" t="s">
        <v>95</v>
      </c>
      <c r="S5" t="s">
        <v>96</v>
      </c>
      <c r="Y5" t="s">
        <v>97</v>
      </c>
      <c r="AH5" t="s">
        <v>98</v>
      </c>
      <c r="AJ5" t="s">
        <v>99</v>
      </c>
      <c r="AK5" t="s">
        <v>100</v>
      </c>
      <c r="AP5" t="s">
        <v>97</v>
      </c>
      <c r="AT5" t="s">
        <v>101</v>
      </c>
      <c r="AW5" t="s">
        <v>102</v>
      </c>
      <c r="AX5" t="s">
        <v>92</v>
      </c>
      <c r="AZ5" t="s">
        <v>103</v>
      </c>
      <c r="BE5" t="s">
        <v>104</v>
      </c>
      <c r="BH5" t="s">
        <v>105</v>
      </c>
      <c r="BJ5" t="s">
        <v>94</v>
      </c>
      <c r="BR5" t="s">
        <v>106</v>
      </c>
      <c r="BW5" t="s">
        <v>107</v>
      </c>
      <c r="CD5" t="s">
        <v>104</v>
      </c>
      <c r="CJ5" t="s">
        <v>108</v>
      </c>
      <c r="CT5" t="s">
        <v>105</v>
      </c>
      <c r="CV5" t="s">
        <v>102</v>
      </c>
      <c r="CW5" t="s">
        <v>109</v>
      </c>
      <c r="CY5" t="s">
        <v>110</v>
      </c>
      <c r="DG5" t="s">
        <v>111</v>
      </c>
      <c r="DH5" t="s">
        <v>112</v>
      </c>
      <c r="DJ5" t="s">
        <v>113</v>
      </c>
      <c r="DL5" t="s">
        <v>114</v>
      </c>
      <c r="DN5" t="s">
        <v>115</v>
      </c>
      <c r="DP5" t="s">
        <v>116</v>
      </c>
      <c r="EA5" t="s">
        <v>103</v>
      </c>
      <c r="EC5" t="s">
        <v>108</v>
      </c>
      <c r="EF5" t="s">
        <v>117</v>
      </c>
      <c r="EH5" t="s">
        <v>101</v>
      </c>
      <c r="EK5" t="s">
        <v>107</v>
      </c>
      <c r="FC5" t="s">
        <v>118</v>
      </c>
      <c r="FE5" t="s">
        <v>119</v>
      </c>
      <c r="FG5" t="s">
        <v>116</v>
      </c>
      <c r="FI5" t="s">
        <v>120</v>
      </c>
      <c r="FS5" t="s">
        <v>106</v>
      </c>
    </row>
    <row r="6" spans="1:189" x14ac:dyDescent="0.25">
      <c r="A6" t="s">
        <v>121</v>
      </c>
      <c r="D6" t="s">
        <v>122</v>
      </c>
      <c r="J6" t="s">
        <v>123</v>
      </c>
      <c r="M6" t="s">
        <v>124</v>
      </c>
      <c r="O6" t="s">
        <v>125</v>
      </c>
      <c r="T6" t="s">
        <v>122</v>
      </c>
      <c r="AA6" t="s">
        <v>126</v>
      </c>
      <c r="AH6" t="s">
        <v>127</v>
      </c>
      <c r="AI6" t="s">
        <v>128</v>
      </c>
      <c r="AL6" t="s">
        <v>129</v>
      </c>
      <c r="AR6" t="s">
        <v>130</v>
      </c>
      <c r="BB6" t="s">
        <v>124</v>
      </c>
      <c r="BC6" t="s">
        <v>131</v>
      </c>
      <c r="BH6" t="s">
        <v>132</v>
      </c>
      <c r="BJ6" t="s">
        <v>133</v>
      </c>
      <c r="BK6" t="s">
        <v>134</v>
      </c>
      <c r="BM6" t="s">
        <v>135</v>
      </c>
      <c r="BT6" t="s">
        <v>136</v>
      </c>
      <c r="BV6" t="s">
        <v>126</v>
      </c>
      <c r="CF6" t="s">
        <v>125</v>
      </c>
      <c r="CG6" t="s">
        <v>137</v>
      </c>
      <c r="CK6" t="s">
        <v>138</v>
      </c>
      <c r="CQ6" t="s">
        <v>139</v>
      </c>
      <c r="CS6" t="s">
        <v>132</v>
      </c>
      <c r="DE6" t="s">
        <v>140</v>
      </c>
      <c r="DG6" t="s">
        <v>136</v>
      </c>
      <c r="DJ6" t="s">
        <v>141</v>
      </c>
      <c r="DL6" t="s">
        <v>142</v>
      </c>
      <c r="DO6" t="s">
        <v>143</v>
      </c>
      <c r="DQ6" t="s">
        <v>144</v>
      </c>
      <c r="EB6" t="s">
        <v>145</v>
      </c>
      <c r="ED6" t="s">
        <v>131</v>
      </c>
      <c r="EI6" t="s">
        <v>123</v>
      </c>
      <c r="ES6" t="s">
        <v>146</v>
      </c>
      <c r="EU6" t="s">
        <v>147</v>
      </c>
      <c r="EV6" t="s">
        <v>148</v>
      </c>
      <c r="EX6" t="s">
        <v>149</v>
      </c>
      <c r="EZ6" t="s">
        <v>150</v>
      </c>
      <c r="FH6" t="s">
        <v>138</v>
      </c>
      <c r="FL6" t="s">
        <v>145</v>
      </c>
      <c r="FN6" t="s">
        <v>139</v>
      </c>
      <c r="FQ6" t="s">
        <v>140</v>
      </c>
    </row>
    <row r="7" spans="1:189" x14ac:dyDescent="0.25">
      <c r="A7" t="s">
        <v>151</v>
      </c>
      <c r="F7" t="s">
        <v>152</v>
      </c>
      <c r="H7" t="s">
        <v>153</v>
      </c>
      <c r="M7" t="s">
        <v>154</v>
      </c>
      <c r="N7" t="s">
        <v>155</v>
      </c>
      <c r="AA7" t="s">
        <v>156</v>
      </c>
      <c r="AC7" t="s">
        <v>155</v>
      </c>
      <c r="AJ7" t="s">
        <v>157</v>
      </c>
      <c r="AL7" t="s">
        <v>158</v>
      </c>
      <c r="AN7" t="s">
        <v>159</v>
      </c>
      <c r="AP7" t="s">
        <v>160</v>
      </c>
      <c r="AS7" t="s">
        <v>161</v>
      </c>
      <c r="AW7" t="s">
        <v>162</v>
      </c>
      <c r="BA7" t="s">
        <v>163</v>
      </c>
      <c r="BF7" t="s">
        <v>164</v>
      </c>
      <c r="BL7" t="s">
        <v>165</v>
      </c>
      <c r="BN7" t="s">
        <v>166</v>
      </c>
      <c r="BQ7" t="s">
        <v>167</v>
      </c>
      <c r="BR7" t="s">
        <v>168</v>
      </c>
      <c r="BU7" t="s">
        <v>169</v>
      </c>
      <c r="CI7" t="s">
        <v>170</v>
      </c>
      <c r="CO7" t="s">
        <v>171</v>
      </c>
      <c r="CQ7" t="s">
        <v>172</v>
      </c>
      <c r="CS7" t="s">
        <v>173</v>
      </c>
      <c r="CT7" t="s">
        <v>174</v>
      </c>
      <c r="CY7" t="s">
        <v>152</v>
      </c>
      <c r="DA7" t="s">
        <v>162</v>
      </c>
      <c r="DC7" t="s">
        <v>164</v>
      </c>
      <c r="DK7" t="s">
        <v>175</v>
      </c>
      <c r="DO7" t="s">
        <v>176</v>
      </c>
      <c r="DR7" t="s">
        <v>161</v>
      </c>
      <c r="DZ7" t="s">
        <v>177</v>
      </c>
      <c r="EB7" t="s">
        <v>178</v>
      </c>
      <c r="ED7" t="s">
        <v>179</v>
      </c>
      <c r="EP7" t="s">
        <v>163</v>
      </c>
      <c r="EQ7" t="s">
        <v>153</v>
      </c>
      <c r="EV7" t="s">
        <v>180</v>
      </c>
      <c r="EW7" t="s">
        <v>156</v>
      </c>
      <c r="FD7" t="s">
        <v>176</v>
      </c>
      <c r="FF7" t="s">
        <v>175</v>
      </c>
      <c r="FS7" t="s">
        <v>180</v>
      </c>
      <c r="FU7" t="s">
        <v>170</v>
      </c>
    </row>
    <row r="8" spans="1:189" x14ac:dyDescent="0.25">
      <c r="A8" t="s">
        <v>181</v>
      </c>
      <c r="C8" t="s">
        <v>182</v>
      </c>
      <c r="J8" t="s">
        <v>183</v>
      </c>
      <c r="M8" t="s">
        <v>184</v>
      </c>
      <c r="N8" t="s">
        <v>185</v>
      </c>
      <c r="Q8" t="s">
        <v>186</v>
      </c>
      <c r="T8" t="s">
        <v>187</v>
      </c>
      <c r="AC8" t="s">
        <v>188</v>
      </c>
      <c r="AE8" t="s">
        <v>185</v>
      </c>
      <c r="AG8" t="s">
        <v>189</v>
      </c>
      <c r="AH8" t="s">
        <v>190</v>
      </c>
      <c r="AJ8" t="s">
        <v>191</v>
      </c>
      <c r="AN8" t="s">
        <v>192</v>
      </c>
      <c r="AP8" t="s">
        <v>182</v>
      </c>
      <c r="AS8" t="s">
        <v>193</v>
      </c>
      <c r="AU8" t="s">
        <v>194</v>
      </c>
      <c r="AW8" t="s">
        <v>195</v>
      </c>
      <c r="BD8" t="s">
        <v>196</v>
      </c>
      <c r="BE8" t="s">
        <v>197</v>
      </c>
      <c r="BJ8" t="s">
        <v>198</v>
      </c>
      <c r="BL8" t="s">
        <v>183</v>
      </c>
      <c r="BP8" t="s">
        <v>199</v>
      </c>
      <c r="CA8" t="s">
        <v>200</v>
      </c>
      <c r="CD8" t="s">
        <v>201</v>
      </c>
      <c r="CE8" t="s">
        <v>202</v>
      </c>
      <c r="CG8" t="s">
        <v>203</v>
      </c>
      <c r="CP8" t="s">
        <v>204</v>
      </c>
      <c r="DA8" t="s">
        <v>186</v>
      </c>
      <c r="DD8" t="s">
        <v>199</v>
      </c>
      <c r="DQ8" t="s">
        <v>205</v>
      </c>
      <c r="EA8" t="s">
        <v>197</v>
      </c>
      <c r="EG8" t="s">
        <v>187</v>
      </c>
      <c r="EM8" t="s">
        <v>184</v>
      </c>
      <c r="EO8" t="s">
        <v>188</v>
      </c>
      <c r="ET8" t="s">
        <v>206</v>
      </c>
      <c r="EY8" t="s">
        <v>207</v>
      </c>
      <c r="FA8" t="s">
        <v>208</v>
      </c>
      <c r="FB8" t="s">
        <v>209</v>
      </c>
      <c r="FD8" t="s">
        <v>210</v>
      </c>
      <c r="FO8" t="s">
        <v>206</v>
      </c>
      <c r="FS8" t="s">
        <v>192</v>
      </c>
      <c r="FV8" t="s">
        <v>204</v>
      </c>
    </row>
    <row r="9" spans="1:189" x14ac:dyDescent="0.25">
      <c r="A9" t="s">
        <v>211</v>
      </c>
      <c r="C9" t="s">
        <v>212</v>
      </c>
      <c r="K9" t="s">
        <v>213</v>
      </c>
      <c r="Q9" t="s">
        <v>214</v>
      </c>
      <c r="R9" t="s">
        <v>215</v>
      </c>
      <c r="X9" t="s">
        <v>216</v>
      </c>
      <c r="AH9" t="s">
        <v>217</v>
      </c>
      <c r="AJ9" t="s">
        <v>218</v>
      </c>
      <c r="AL9" t="s">
        <v>219</v>
      </c>
      <c r="AO9" t="s">
        <v>220</v>
      </c>
      <c r="AU9" t="s">
        <v>221</v>
      </c>
      <c r="AX9" t="s">
        <v>222</v>
      </c>
      <c r="AZ9" t="s">
        <v>223</v>
      </c>
      <c r="BB9" t="s">
        <v>224</v>
      </c>
      <c r="BC9" t="s">
        <v>225</v>
      </c>
      <c r="BQ9" t="s">
        <v>212</v>
      </c>
      <c r="BU9" t="s">
        <v>226</v>
      </c>
      <c r="BX9" t="s">
        <v>227</v>
      </c>
      <c r="CC9" t="s">
        <v>228</v>
      </c>
      <c r="CG9" t="s">
        <v>229</v>
      </c>
      <c r="CH9" t="s">
        <v>230</v>
      </c>
      <c r="CL9" t="s">
        <v>227</v>
      </c>
      <c r="CW9" t="s">
        <v>231</v>
      </c>
      <c r="DB9" t="s">
        <v>216</v>
      </c>
      <c r="DD9" t="s">
        <v>217</v>
      </c>
      <c r="DG9" t="s">
        <v>219</v>
      </c>
      <c r="DI9" t="s">
        <v>232</v>
      </c>
      <c r="DK9" t="s">
        <v>233</v>
      </c>
      <c r="DM9" t="s">
        <v>234</v>
      </c>
      <c r="EA9" t="s">
        <v>235</v>
      </c>
      <c r="EK9" t="s">
        <v>226</v>
      </c>
      <c r="EM9" t="s">
        <v>213</v>
      </c>
      <c r="EO9" t="s">
        <v>236</v>
      </c>
      <c r="EY9" t="s">
        <v>237</v>
      </c>
      <c r="FB9" t="s">
        <v>238</v>
      </c>
      <c r="FC9" t="s">
        <v>239</v>
      </c>
      <c r="FE9" t="s">
        <v>240</v>
      </c>
      <c r="FI9" t="s">
        <v>229</v>
      </c>
      <c r="FJ9" t="s">
        <v>220</v>
      </c>
      <c r="FN9" t="s">
        <v>236</v>
      </c>
      <c r="FS9" t="s">
        <v>221</v>
      </c>
      <c r="FU9" t="s">
        <v>231</v>
      </c>
    </row>
    <row r="10" spans="1:189" x14ac:dyDescent="0.25">
      <c r="A10" t="s">
        <v>241</v>
      </c>
      <c r="B10" t="s">
        <v>242</v>
      </c>
      <c r="E10" t="s">
        <v>243</v>
      </c>
      <c r="R10" t="s">
        <v>244</v>
      </c>
      <c r="S10" t="s">
        <v>245</v>
      </c>
      <c r="X10" t="s">
        <v>246</v>
      </c>
      <c r="AA10" t="s">
        <v>247</v>
      </c>
      <c r="AH10" t="s">
        <v>248</v>
      </c>
      <c r="AJ10" t="s">
        <v>249</v>
      </c>
      <c r="AL10" t="s">
        <v>242</v>
      </c>
      <c r="AX10" t="s">
        <v>250</v>
      </c>
      <c r="AZ10" t="s">
        <v>251</v>
      </c>
      <c r="BB10" t="s">
        <v>252</v>
      </c>
      <c r="BG10" t="s">
        <v>253</v>
      </c>
      <c r="BI10" t="s">
        <v>254</v>
      </c>
      <c r="BN10" t="s">
        <v>249</v>
      </c>
      <c r="BQ10" t="s">
        <v>255</v>
      </c>
      <c r="BT10" t="s">
        <v>256</v>
      </c>
      <c r="BW10" t="s">
        <v>248</v>
      </c>
      <c r="BY10" t="s">
        <v>247</v>
      </c>
      <c r="CB10" t="s">
        <v>257</v>
      </c>
      <c r="CD10" t="s">
        <v>258</v>
      </c>
      <c r="CJ10" t="s">
        <v>259</v>
      </c>
      <c r="CO10" t="s">
        <v>260</v>
      </c>
      <c r="CS10" t="s">
        <v>261</v>
      </c>
      <c r="CU10" t="s">
        <v>262</v>
      </c>
      <c r="DC10" t="s">
        <v>263</v>
      </c>
      <c r="DF10" t="s">
        <v>264</v>
      </c>
      <c r="DH10" t="s">
        <v>265</v>
      </c>
      <c r="DN10" t="s">
        <v>256</v>
      </c>
      <c r="DS10" t="s">
        <v>253</v>
      </c>
      <c r="EE10" t="s">
        <v>254</v>
      </c>
      <c r="EI10" t="s">
        <v>259</v>
      </c>
      <c r="EL10" t="s">
        <v>266</v>
      </c>
      <c r="EN10" t="s">
        <v>258</v>
      </c>
      <c r="EO10" t="s">
        <v>243</v>
      </c>
      <c r="ER10" t="s">
        <v>255</v>
      </c>
      <c r="EU10" t="s">
        <v>267</v>
      </c>
      <c r="FC10" t="s">
        <v>268</v>
      </c>
      <c r="FF10" t="s">
        <v>269</v>
      </c>
      <c r="FS10" t="s">
        <v>266</v>
      </c>
      <c r="FV10" t="s">
        <v>270</v>
      </c>
    </row>
    <row r="11" spans="1:189" x14ac:dyDescent="0.25">
      <c r="A11" t="s">
        <v>271</v>
      </c>
      <c r="C11" t="s">
        <v>272</v>
      </c>
      <c r="J11" t="s">
        <v>273</v>
      </c>
      <c r="L11" t="s">
        <v>274</v>
      </c>
      <c r="O11" t="s">
        <v>275</v>
      </c>
      <c r="Q11" t="s">
        <v>276</v>
      </c>
      <c r="X11" t="s">
        <v>277</v>
      </c>
      <c r="AC11" t="s">
        <v>278</v>
      </c>
      <c r="AJ11" t="s">
        <v>279</v>
      </c>
      <c r="AS11" t="s">
        <v>280</v>
      </c>
      <c r="AU11" t="s">
        <v>276</v>
      </c>
      <c r="AZ11" t="s">
        <v>281</v>
      </c>
      <c r="BH11" t="s">
        <v>272</v>
      </c>
      <c r="BM11" t="s">
        <v>282</v>
      </c>
      <c r="BO11" t="s">
        <v>283</v>
      </c>
      <c r="BQ11" t="s">
        <v>284</v>
      </c>
      <c r="BR11" t="s">
        <v>285</v>
      </c>
      <c r="BW11" t="s">
        <v>281</v>
      </c>
      <c r="BZ11" t="s">
        <v>286</v>
      </c>
      <c r="CB11" t="s">
        <v>287</v>
      </c>
      <c r="CD11" t="s">
        <v>288</v>
      </c>
      <c r="CE11" t="s">
        <v>289</v>
      </c>
      <c r="CK11" t="s">
        <v>290</v>
      </c>
      <c r="CS11" t="s">
        <v>291</v>
      </c>
      <c r="CU11" t="s">
        <v>292</v>
      </c>
      <c r="DD11" t="s">
        <v>293</v>
      </c>
      <c r="DE11" t="s">
        <v>294</v>
      </c>
      <c r="DG11" t="s">
        <v>295</v>
      </c>
      <c r="DP11" t="s">
        <v>280</v>
      </c>
      <c r="EB11" t="s">
        <v>277</v>
      </c>
      <c r="ED11" t="s">
        <v>283</v>
      </c>
      <c r="EK11" t="s">
        <v>296</v>
      </c>
      <c r="EM11" t="s">
        <v>297</v>
      </c>
      <c r="EO11" t="s">
        <v>298</v>
      </c>
      <c r="EU11" t="s">
        <v>282</v>
      </c>
      <c r="FA11" t="s">
        <v>285</v>
      </c>
      <c r="FB11" t="s">
        <v>299</v>
      </c>
      <c r="FD11" t="s">
        <v>284</v>
      </c>
      <c r="FI11" t="s">
        <v>300</v>
      </c>
      <c r="FL11" t="s">
        <v>286</v>
      </c>
      <c r="FS11" t="s">
        <v>279</v>
      </c>
      <c r="FV11" t="s">
        <v>275</v>
      </c>
    </row>
    <row r="12" spans="1:189" x14ac:dyDescent="0.25">
      <c r="A12" t="s">
        <v>301</v>
      </c>
      <c r="F12" t="s">
        <v>302</v>
      </c>
      <c r="H12" t="s">
        <v>303</v>
      </c>
      <c r="Q12" t="s">
        <v>304</v>
      </c>
      <c r="X12" t="s">
        <v>305</v>
      </c>
      <c r="AC12" t="s">
        <v>306</v>
      </c>
      <c r="AE12" t="s">
        <v>304</v>
      </c>
      <c r="AF12" t="s">
        <v>307</v>
      </c>
      <c r="AJ12" t="s">
        <v>308</v>
      </c>
      <c r="AN12" t="s">
        <v>309</v>
      </c>
      <c r="AO12" t="s">
        <v>310</v>
      </c>
      <c r="AQ12" t="s">
        <v>311</v>
      </c>
      <c r="AS12" t="s">
        <v>312</v>
      </c>
      <c r="AY12" t="s">
        <v>313</v>
      </c>
      <c r="AZ12" t="s">
        <v>303</v>
      </c>
      <c r="BN12" t="s">
        <v>314</v>
      </c>
      <c r="BQ12" t="s">
        <v>315</v>
      </c>
      <c r="BW12" t="s">
        <v>316</v>
      </c>
      <c r="BX12" t="s">
        <v>307</v>
      </c>
      <c r="CG12" t="s">
        <v>317</v>
      </c>
      <c r="CI12" t="s">
        <v>318</v>
      </c>
      <c r="CL12" t="s">
        <v>319</v>
      </c>
      <c r="CP12" t="s">
        <v>320</v>
      </c>
      <c r="CR12" t="s">
        <v>312</v>
      </c>
      <c r="CW12" t="s">
        <v>321</v>
      </c>
      <c r="CZ12" t="s">
        <v>308</v>
      </c>
      <c r="DI12" t="s">
        <v>306</v>
      </c>
      <c r="DK12" t="s">
        <v>322</v>
      </c>
      <c r="DL12" t="s">
        <v>302</v>
      </c>
      <c r="DN12" t="s">
        <v>313</v>
      </c>
      <c r="DQ12" t="s">
        <v>318</v>
      </c>
      <c r="EA12" t="s">
        <v>323</v>
      </c>
      <c r="EC12" t="s">
        <v>324</v>
      </c>
      <c r="ED12" t="s">
        <v>325</v>
      </c>
      <c r="EM12" t="s">
        <v>326</v>
      </c>
      <c r="ES12" t="s">
        <v>320</v>
      </c>
      <c r="FC12" t="s">
        <v>315</v>
      </c>
      <c r="FE12" t="s">
        <v>327</v>
      </c>
      <c r="FG12" t="s">
        <v>328</v>
      </c>
      <c r="FO12" t="s">
        <v>316</v>
      </c>
      <c r="FQ12" t="s">
        <v>329</v>
      </c>
      <c r="FS12" t="s">
        <v>330</v>
      </c>
    </row>
    <row r="13" spans="1:189" x14ac:dyDescent="0.25">
      <c r="A13" t="s">
        <v>331</v>
      </c>
      <c r="F13" t="s">
        <v>332</v>
      </c>
      <c r="G13" t="s">
        <v>333</v>
      </c>
      <c r="S13" t="s">
        <v>334</v>
      </c>
      <c r="T13" t="s">
        <v>335</v>
      </c>
      <c r="V13" t="s">
        <v>336</v>
      </c>
      <c r="Y13" t="s">
        <v>337</v>
      </c>
      <c r="AA13" t="s">
        <v>338</v>
      </c>
      <c r="AD13" t="s">
        <v>339</v>
      </c>
      <c r="AN13" t="s">
        <v>340</v>
      </c>
      <c r="AO13" t="s">
        <v>341</v>
      </c>
      <c r="AQ13" t="s">
        <v>342</v>
      </c>
      <c r="AU13" t="s">
        <v>338</v>
      </c>
      <c r="AX13" t="s">
        <v>343</v>
      </c>
      <c r="BA13" t="s">
        <v>344</v>
      </c>
      <c r="BC13" t="s">
        <v>345</v>
      </c>
      <c r="BJ13" t="s">
        <v>346</v>
      </c>
      <c r="BO13" t="s">
        <v>347</v>
      </c>
      <c r="BX13" t="s">
        <v>348</v>
      </c>
      <c r="CC13" t="s">
        <v>349</v>
      </c>
      <c r="CE13" t="s">
        <v>350</v>
      </c>
      <c r="CM13" t="s">
        <v>351</v>
      </c>
      <c r="CU13" t="s">
        <v>352</v>
      </c>
      <c r="CW13" t="s">
        <v>353</v>
      </c>
      <c r="DF13" t="s">
        <v>339</v>
      </c>
      <c r="DG13" t="s">
        <v>344</v>
      </c>
      <c r="DI13" t="s">
        <v>354</v>
      </c>
      <c r="DK13" t="s">
        <v>355</v>
      </c>
      <c r="DR13" t="s">
        <v>343</v>
      </c>
      <c r="DZ13" t="s">
        <v>332</v>
      </c>
      <c r="EB13" t="s">
        <v>349</v>
      </c>
      <c r="EF13" t="s">
        <v>356</v>
      </c>
      <c r="EJ13" t="s">
        <v>357</v>
      </c>
      <c r="EL13" t="s">
        <v>358</v>
      </c>
      <c r="EQ13" t="s">
        <v>345</v>
      </c>
      <c r="EZ13" t="s">
        <v>359</v>
      </c>
      <c r="FA13" t="s">
        <v>346</v>
      </c>
      <c r="FE13" t="s">
        <v>348</v>
      </c>
      <c r="FG13" t="s">
        <v>360</v>
      </c>
      <c r="FN13" t="s">
        <v>355</v>
      </c>
      <c r="FO13" t="s">
        <v>333</v>
      </c>
      <c r="FU13" t="s">
        <v>337</v>
      </c>
    </row>
    <row r="14" spans="1:189" x14ac:dyDescent="0.25">
      <c r="A14" t="s">
        <v>361</v>
      </c>
      <c r="C14" t="s">
        <v>362</v>
      </c>
      <c r="O14" t="s">
        <v>363</v>
      </c>
      <c r="Q14" t="s">
        <v>364</v>
      </c>
      <c r="R14" t="s">
        <v>365</v>
      </c>
      <c r="T14" t="s">
        <v>366</v>
      </c>
      <c r="V14" t="s">
        <v>367</v>
      </c>
      <c r="AC14" t="s">
        <v>368</v>
      </c>
      <c r="AE14" t="s">
        <v>369</v>
      </c>
      <c r="AL14" t="s">
        <v>370</v>
      </c>
      <c r="AN14" t="s">
        <v>371</v>
      </c>
      <c r="AO14" t="s">
        <v>372</v>
      </c>
      <c r="AU14" t="s">
        <v>373</v>
      </c>
      <c r="AW14" t="s">
        <v>374</v>
      </c>
      <c r="BD14" t="s">
        <v>375</v>
      </c>
      <c r="BE14" t="s">
        <v>376</v>
      </c>
      <c r="BN14" t="s">
        <v>377</v>
      </c>
      <c r="BP14" t="s">
        <v>378</v>
      </c>
      <c r="BR14" t="s">
        <v>379</v>
      </c>
      <c r="BU14" t="s">
        <v>380</v>
      </c>
      <c r="CB14" t="s">
        <v>381</v>
      </c>
      <c r="CE14" t="s">
        <v>382</v>
      </c>
      <c r="CL14" t="s">
        <v>369</v>
      </c>
      <c r="CN14" t="s">
        <v>383</v>
      </c>
      <c r="CP14" t="s">
        <v>364</v>
      </c>
      <c r="CR14" t="s">
        <v>365</v>
      </c>
      <c r="CU14" t="s">
        <v>384</v>
      </c>
      <c r="CX14" t="s">
        <v>367</v>
      </c>
      <c r="DC14" t="s">
        <v>362</v>
      </c>
      <c r="DG14" t="s">
        <v>366</v>
      </c>
      <c r="DK14" t="s">
        <v>385</v>
      </c>
      <c r="DN14" t="s">
        <v>384</v>
      </c>
      <c r="EA14" t="s">
        <v>386</v>
      </c>
      <c r="EF14" t="s">
        <v>378</v>
      </c>
      <c r="EH14" t="s">
        <v>387</v>
      </c>
      <c r="EI14" t="s">
        <v>363</v>
      </c>
      <c r="EK14" t="s">
        <v>388</v>
      </c>
      <c r="EQ14" t="s">
        <v>389</v>
      </c>
      <c r="EY14" t="s">
        <v>380</v>
      </c>
      <c r="FA14" t="s">
        <v>390</v>
      </c>
      <c r="FQ14" t="s">
        <v>387</v>
      </c>
      <c r="FS14" t="s">
        <v>379</v>
      </c>
    </row>
    <row r="15" spans="1:189" x14ac:dyDescent="0.25">
      <c r="A15" t="s">
        <v>391</v>
      </c>
      <c r="C15" t="s">
        <v>392</v>
      </c>
      <c r="H15" t="s">
        <v>393</v>
      </c>
      <c r="J15" t="s">
        <v>394</v>
      </c>
      <c r="S15" t="s">
        <v>393</v>
      </c>
      <c r="U15" t="s">
        <v>395</v>
      </c>
      <c r="V15" t="s">
        <v>396</v>
      </c>
      <c r="AE15" t="s">
        <v>397</v>
      </c>
      <c r="AI15" t="s">
        <v>398</v>
      </c>
      <c r="AL15" t="s">
        <v>399</v>
      </c>
      <c r="AN15" t="s">
        <v>400</v>
      </c>
      <c r="AU15" t="s">
        <v>401</v>
      </c>
      <c r="AW15" t="s">
        <v>402</v>
      </c>
      <c r="BB15" t="s">
        <v>403</v>
      </c>
      <c r="BE15" t="s">
        <v>404</v>
      </c>
      <c r="BL15" t="s">
        <v>396</v>
      </c>
      <c r="BN15" t="s">
        <v>405</v>
      </c>
      <c r="BP15" t="s">
        <v>394</v>
      </c>
      <c r="BR15" t="s">
        <v>406</v>
      </c>
      <c r="BZ15" t="s">
        <v>407</v>
      </c>
      <c r="CE15" t="s">
        <v>399</v>
      </c>
      <c r="CG15" t="s">
        <v>403</v>
      </c>
      <c r="CL15" t="s">
        <v>408</v>
      </c>
      <c r="CN15" t="s">
        <v>407</v>
      </c>
      <c r="CR15" t="s">
        <v>409</v>
      </c>
      <c r="CS15" t="s">
        <v>410</v>
      </c>
      <c r="DD15" t="s">
        <v>398</v>
      </c>
      <c r="DF15" t="s">
        <v>411</v>
      </c>
      <c r="DH15" t="s">
        <v>412</v>
      </c>
      <c r="DL15" t="s">
        <v>413</v>
      </c>
      <c r="DR15" t="s">
        <v>414</v>
      </c>
      <c r="EB15" t="s">
        <v>415</v>
      </c>
      <c r="EI15" t="s">
        <v>416</v>
      </c>
      <c r="EJ15" t="s">
        <v>413</v>
      </c>
      <c r="ET15" t="s">
        <v>417</v>
      </c>
      <c r="EW15" t="s">
        <v>418</v>
      </c>
      <c r="FC15" t="s">
        <v>419</v>
      </c>
      <c r="FK15" t="s">
        <v>395</v>
      </c>
      <c r="FL15" t="s">
        <v>400</v>
      </c>
      <c r="FO15" t="s">
        <v>405</v>
      </c>
      <c r="FQ15" t="s">
        <v>416</v>
      </c>
      <c r="FU15" t="s">
        <v>420</v>
      </c>
    </row>
    <row r="16" spans="1:189" x14ac:dyDescent="0.25">
      <c r="A16" t="s">
        <v>421</v>
      </c>
      <c r="C16" t="s">
        <v>422</v>
      </c>
      <c r="F16" t="s">
        <v>423</v>
      </c>
      <c r="J16" t="s">
        <v>424</v>
      </c>
      <c r="S16" t="s">
        <v>425</v>
      </c>
      <c r="U16" t="s">
        <v>426</v>
      </c>
      <c r="V16" t="s">
        <v>427</v>
      </c>
      <c r="X16" t="s">
        <v>428</v>
      </c>
      <c r="Z16" t="s">
        <v>429</v>
      </c>
      <c r="AN16" t="s">
        <v>430</v>
      </c>
      <c r="AQ16" t="s">
        <v>431</v>
      </c>
      <c r="BC16" t="s">
        <v>426</v>
      </c>
      <c r="BE16" t="s">
        <v>425</v>
      </c>
      <c r="BG16" t="s">
        <v>429</v>
      </c>
      <c r="BJ16" t="s">
        <v>432</v>
      </c>
      <c r="BP16" t="s">
        <v>422</v>
      </c>
      <c r="BR16" t="s">
        <v>433</v>
      </c>
      <c r="BU16" t="s">
        <v>434</v>
      </c>
      <c r="BY16" t="s">
        <v>435</v>
      </c>
      <c r="BZ16" t="s">
        <v>436</v>
      </c>
      <c r="CB16" t="s">
        <v>437</v>
      </c>
      <c r="CH16" t="s">
        <v>433</v>
      </c>
      <c r="CO16" t="s">
        <v>438</v>
      </c>
      <c r="CV16" t="s">
        <v>432</v>
      </c>
      <c r="CX16" t="s">
        <v>428</v>
      </c>
      <c r="CY16" t="s">
        <v>439</v>
      </c>
      <c r="DJ16" t="s">
        <v>440</v>
      </c>
      <c r="DL16" t="s">
        <v>441</v>
      </c>
      <c r="DM16" t="s">
        <v>436</v>
      </c>
      <c r="EA16" t="s">
        <v>442</v>
      </c>
      <c r="EB16" t="s">
        <v>443</v>
      </c>
      <c r="EF16" t="s">
        <v>444</v>
      </c>
      <c r="EG16" t="s">
        <v>445</v>
      </c>
      <c r="EJ16" t="s">
        <v>446</v>
      </c>
      <c r="EM16" t="s">
        <v>447</v>
      </c>
      <c r="ES16" t="s">
        <v>448</v>
      </c>
      <c r="EU16" t="s">
        <v>439</v>
      </c>
      <c r="EX16" t="s">
        <v>449</v>
      </c>
      <c r="FB16" t="s">
        <v>450</v>
      </c>
      <c r="FD16" t="s">
        <v>440</v>
      </c>
      <c r="FO16" t="s">
        <v>423</v>
      </c>
      <c r="FV16" t="s">
        <v>448</v>
      </c>
    </row>
    <row r="17" spans="1:178" x14ac:dyDescent="0.25">
      <c r="A17" t="s">
        <v>451</v>
      </c>
      <c r="E17" t="s">
        <v>452</v>
      </c>
      <c r="F17" t="s">
        <v>453</v>
      </c>
      <c r="K17" t="s">
        <v>454</v>
      </c>
      <c r="M17" t="s">
        <v>455</v>
      </c>
      <c r="T17" t="s">
        <v>456</v>
      </c>
      <c r="V17" t="s">
        <v>457</v>
      </c>
      <c r="Y17" t="s">
        <v>458</v>
      </c>
      <c r="Z17" t="s">
        <v>459</v>
      </c>
      <c r="AB17" t="s">
        <v>460</v>
      </c>
      <c r="AJ17" t="s">
        <v>461</v>
      </c>
      <c r="AN17" t="s">
        <v>462</v>
      </c>
      <c r="AO17" t="s">
        <v>463</v>
      </c>
      <c r="AQ17" t="s">
        <v>464</v>
      </c>
      <c r="AV17" t="s">
        <v>465</v>
      </c>
      <c r="BC17" t="s">
        <v>466</v>
      </c>
      <c r="BG17" t="s">
        <v>467</v>
      </c>
      <c r="BJ17" t="s">
        <v>455</v>
      </c>
      <c r="BV17" t="s">
        <v>468</v>
      </c>
      <c r="BX17" t="s">
        <v>469</v>
      </c>
      <c r="BZ17" t="s">
        <v>470</v>
      </c>
      <c r="CJ17" t="s">
        <v>471</v>
      </c>
      <c r="CL17" t="s">
        <v>472</v>
      </c>
      <c r="CN17" t="s">
        <v>473</v>
      </c>
      <c r="CS17" t="s">
        <v>462</v>
      </c>
      <c r="DF17" t="s">
        <v>453</v>
      </c>
      <c r="DJ17" t="s">
        <v>474</v>
      </c>
      <c r="DQ17" t="s">
        <v>475</v>
      </c>
      <c r="DZ17" t="s">
        <v>476</v>
      </c>
      <c r="EB17" t="s">
        <v>466</v>
      </c>
      <c r="EE17" t="s">
        <v>452</v>
      </c>
      <c r="EL17" t="s">
        <v>477</v>
      </c>
      <c r="EM17" t="s">
        <v>478</v>
      </c>
      <c r="EP17" t="s">
        <v>479</v>
      </c>
      <c r="ER17" t="s">
        <v>480</v>
      </c>
      <c r="FA17" t="s">
        <v>475</v>
      </c>
      <c r="FD17" t="s">
        <v>461</v>
      </c>
      <c r="FG17" t="s">
        <v>474</v>
      </c>
      <c r="FK17" t="s">
        <v>473</v>
      </c>
      <c r="FO17" t="s">
        <v>471</v>
      </c>
      <c r="FQ17" t="s">
        <v>456</v>
      </c>
      <c r="FU17" t="s">
        <v>467</v>
      </c>
    </row>
    <row r="18" spans="1:178" x14ac:dyDescent="0.25">
      <c r="A18" t="s">
        <v>481</v>
      </c>
      <c r="F18" t="s">
        <v>482</v>
      </c>
      <c r="O18" t="s">
        <v>483</v>
      </c>
      <c r="S18" t="s">
        <v>484</v>
      </c>
      <c r="U18" t="s">
        <v>485</v>
      </c>
      <c r="V18" t="s">
        <v>486</v>
      </c>
      <c r="X18" t="s">
        <v>487</v>
      </c>
      <c r="AG18" t="s">
        <v>488</v>
      </c>
      <c r="AH18" t="s">
        <v>489</v>
      </c>
      <c r="AK18" t="s">
        <v>490</v>
      </c>
      <c r="AL18" t="s">
        <v>491</v>
      </c>
      <c r="AR18" t="s">
        <v>492</v>
      </c>
      <c r="AV18" t="s">
        <v>493</v>
      </c>
      <c r="BB18" t="s">
        <v>494</v>
      </c>
      <c r="BF18" t="s">
        <v>495</v>
      </c>
      <c r="BG18" t="s">
        <v>496</v>
      </c>
      <c r="BI18" t="s">
        <v>497</v>
      </c>
      <c r="BK18" t="s">
        <v>498</v>
      </c>
      <c r="BQ18" t="s">
        <v>499</v>
      </c>
      <c r="BU18" t="s">
        <v>500</v>
      </c>
      <c r="BW18" t="s">
        <v>490</v>
      </c>
      <c r="CC18" t="s">
        <v>501</v>
      </c>
      <c r="CE18" t="s">
        <v>483</v>
      </c>
      <c r="CM18" t="s">
        <v>482</v>
      </c>
      <c r="CP18" t="s">
        <v>488</v>
      </c>
      <c r="CW18" t="s">
        <v>502</v>
      </c>
      <c r="CY18" t="s">
        <v>503</v>
      </c>
      <c r="DA18" t="s">
        <v>504</v>
      </c>
      <c r="DJ18" t="s">
        <v>499</v>
      </c>
      <c r="DL18" t="s">
        <v>491</v>
      </c>
      <c r="DN18" t="s">
        <v>505</v>
      </c>
      <c r="EJ18" t="s">
        <v>506</v>
      </c>
      <c r="EO18" t="s">
        <v>507</v>
      </c>
      <c r="EQ18" t="s">
        <v>500</v>
      </c>
      <c r="ER18" t="s">
        <v>493</v>
      </c>
      <c r="EX18" t="s">
        <v>506</v>
      </c>
      <c r="FA18" t="s">
        <v>508</v>
      </c>
      <c r="FI18" t="s">
        <v>505</v>
      </c>
      <c r="FK18" t="s">
        <v>489</v>
      </c>
      <c r="FO18" t="s">
        <v>494</v>
      </c>
      <c r="FQ18" t="s">
        <v>509</v>
      </c>
      <c r="FU18" t="s">
        <v>510</v>
      </c>
    </row>
    <row r="19" spans="1:178" x14ac:dyDescent="0.25">
      <c r="A19" t="s">
        <v>511</v>
      </c>
      <c r="E19" t="s">
        <v>512</v>
      </c>
      <c r="H19" t="s">
        <v>513</v>
      </c>
      <c r="J19" t="s">
        <v>514</v>
      </c>
      <c r="S19" t="s">
        <v>515</v>
      </c>
      <c r="U19" t="s">
        <v>516</v>
      </c>
      <c r="X19" t="s">
        <v>517</v>
      </c>
      <c r="AA19" t="s">
        <v>518</v>
      </c>
      <c r="AE19" t="s">
        <v>519</v>
      </c>
      <c r="AG19" t="s">
        <v>520</v>
      </c>
      <c r="AI19" t="s">
        <v>521</v>
      </c>
      <c r="AL19" t="s">
        <v>522</v>
      </c>
      <c r="AP19" t="s">
        <v>523</v>
      </c>
      <c r="AR19" t="s">
        <v>524</v>
      </c>
      <c r="AS19" t="s">
        <v>525</v>
      </c>
      <c r="BA19" t="s">
        <v>522</v>
      </c>
      <c r="BG19" t="s">
        <v>526</v>
      </c>
      <c r="BI19" t="s">
        <v>527</v>
      </c>
      <c r="BK19" t="s">
        <v>528</v>
      </c>
      <c r="BN19" t="s">
        <v>525</v>
      </c>
      <c r="BV19" t="s">
        <v>513</v>
      </c>
      <c r="BX19" t="s">
        <v>529</v>
      </c>
      <c r="CA19" t="s">
        <v>530</v>
      </c>
      <c r="CD19" t="s">
        <v>531</v>
      </c>
      <c r="CG19" t="s">
        <v>532</v>
      </c>
      <c r="CH19" t="s">
        <v>533</v>
      </c>
      <c r="CQ19" t="s">
        <v>516</v>
      </c>
      <c r="CY19" t="s">
        <v>512</v>
      </c>
      <c r="DB19" t="s">
        <v>527</v>
      </c>
      <c r="DM19" t="s">
        <v>524</v>
      </c>
      <c r="DP19" t="s">
        <v>526</v>
      </c>
      <c r="DS19" t="s">
        <v>517</v>
      </c>
      <c r="EJ19" t="s">
        <v>534</v>
      </c>
      <c r="EK19" t="s">
        <v>535</v>
      </c>
      <c r="EM19" t="s">
        <v>536</v>
      </c>
      <c r="EQ19" t="s">
        <v>537</v>
      </c>
      <c r="ES19" t="s">
        <v>528</v>
      </c>
      <c r="EV19" t="s">
        <v>538</v>
      </c>
      <c r="EY19" t="s">
        <v>518</v>
      </c>
      <c r="FO19" t="s">
        <v>521</v>
      </c>
      <c r="FQ19" t="s">
        <v>539</v>
      </c>
      <c r="FU19" t="s">
        <v>540</v>
      </c>
    </row>
    <row r="20" spans="1:178" x14ac:dyDescent="0.25">
      <c r="A20" t="s">
        <v>541</v>
      </c>
      <c r="B20" t="s">
        <v>542</v>
      </c>
      <c r="I20" t="s">
        <v>543</v>
      </c>
      <c r="J20" t="s">
        <v>544</v>
      </c>
      <c r="P20" t="s">
        <v>545</v>
      </c>
      <c r="U20" t="s">
        <v>546</v>
      </c>
      <c r="X20" t="s">
        <v>547</v>
      </c>
      <c r="AA20" t="s">
        <v>548</v>
      </c>
      <c r="AC20" t="s">
        <v>549</v>
      </c>
      <c r="AE20" t="s">
        <v>550</v>
      </c>
      <c r="AH20" t="s">
        <v>551</v>
      </c>
      <c r="AP20" t="s">
        <v>546</v>
      </c>
      <c r="AZ20" t="s">
        <v>545</v>
      </c>
      <c r="BB20" t="s">
        <v>543</v>
      </c>
      <c r="BK20" t="s">
        <v>552</v>
      </c>
      <c r="BL20" t="s">
        <v>553</v>
      </c>
      <c r="BT20" t="s">
        <v>542</v>
      </c>
      <c r="BV20" t="s">
        <v>554</v>
      </c>
      <c r="BY20" t="s">
        <v>555</v>
      </c>
      <c r="CA20" t="s">
        <v>556</v>
      </c>
      <c r="CB20" t="s">
        <v>557</v>
      </c>
      <c r="CI20" t="s">
        <v>558</v>
      </c>
      <c r="CM20" t="s">
        <v>559</v>
      </c>
      <c r="CQ20" t="s">
        <v>547</v>
      </c>
      <c r="CZ20" t="s">
        <v>560</v>
      </c>
      <c r="DC20" t="s">
        <v>561</v>
      </c>
      <c r="DE20" t="s">
        <v>562</v>
      </c>
      <c r="DG20" t="s">
        <v>563</v>
      </c>
      <c r="DR20" t="s">
        <v>559</v>
      </c>
      <c r="ED20" t="s">
        <v>564</v>
      </c>
      <c r="EG20" t="s">
        <v>565</v>
      </c>
      <c r="EM20" t="s">
        <v>566</v>
      </c>
      <c r="EO20" t="s">
        <v>567</v>
      </c>
      <c r="EX20" t="s">
        <v>544</v>
      </c>
      <c r="EZ20" t="s">
        <v>551</v>
      </c>
      <c r="FD20" t="s">
        <v>568</v>
      </c>
      <c r="FF20" t="s">
        <v>550</v>
      </c>
      <c r="FK20" t="s">
        <v>569</v>
      </c>
      <c r="FM20" t="s">
        <v>570</v>
      </c>
      <c r="FO20" t="s">
        <v>568</v>
      </c>
      <c r="FR20" t="s">
        <v>566</v>
      </c>
      <c r="FU20" t="s">
        <v>549</v>
      </c>
    </row>
    <row r="21" spans="1:178" x14ac:dyDescent="0.25">
      <c r="A21" t="s">
        <v>571</v>
      </c>
      <c r="C21" t="s">
        <v>572</v>
      </c>
      <c r="F21" t="s">
        <v>573</v>
      </c>
      <c r="J21" t="s">
        <v>574</v>
      </c>
      <c r="L21" t="s">
        <v>575</v>
      </c>
      <c r="O21" t="s">
        <v>576</v>
      </c>
      <c r="W21" t="s">
        <v>577</v>
      </c>
      <c r="Z21" t="s">
        <v>578</v>
      </c>
      <c r="AA21" t="s">
        <v>579</v>
      </c>
      <c r="AC21" t="s">
        <v>580</v>
      </c>
      <c r="AG21" t="s">
        <v>581</v>
      </c>
      <c r="AK21" t="s">
        <v>582</v>
      </c>
      <c r="AL21" t="s">
        <v>583</v>
      </c>
      <c r="AV21" t="s">
        <v>581</v>
      </c>
      <c r="BC21" t="s">
        <v>576</v>
      </c>
      <c r="BG21" t="s">
        <v>584</v>
      </c>
      <c r="BN21" t="s">
        <v>585</v>
      </c>
      <c r="BW21" t="s">
        <v>586</v>
      </c>
      <c r="BX21" t="s">
        <v>587</v>
      </c>
      <c r="CD21" t="s">
        <v>588</v>
      </c>
      <c r="CF21" t="s">
        <v>585</v>
      </c>
      <c r="CG21" t="s">
        <v>589</v>
      </c>
      <c r="CK21" t="s">
        <v>590</v>
      </c>
      <c r="CP21" t="s">
        <v>591</v>
      </c>
      <c r="CR21" t="s">
        <v>592</v>
      </c>
      <c r="DB21" t="s">
        <v>589</v>
      </c>
      <c r="DE21" t="s">
        <v>593</v>
      </c>
      <c r="DG21" t="s">
        <v>592</v>
      </c>
      <c r="DP21" t="s">
        <v>590</v>
      </c>
      <c r="DR21" t="s">
        <v>574</v>
      </c>
      <c r="EB21" t="s">
        <v>586</v>
      </c>
      <c r="EI21" t="s">
        <v>582</v>
      </c>
      <c r="EP21" t="s">
        <v>594</v>
      </c>
      <c r="ET21" t="s">
        <v>595</v>
      </c>
      <c r="EW21" t="s">
        <v>596</v>
      </c>
      <c r="EX21" t="s">
        <v>597</v>
      </c>
      <c r="EZ21" t="s">
        <v>598</v>
      </c>
      <c r="FC21" t="s">
        <v>599</v>
      </c>
      <c r="FF21" t="s">
        <v>600</v>
      </c>
      <c r="FI21" t="s">
        <v>584</v>
      </c>
      <c r="FR21" t="s">
        <v>587</v>
      </c>
      <c r="FS21" t="s">
        <v>573</v>
      </c>
    </row>
    <row r="22" spans="1:178" x14ac:dyDescent="0.25">
      <c r="A22" t="s">
        <v>601</v>
      </c>
      <c r="C22" t="s">
        <v>602</v>
      </c>
      <c r="E22" t="s">
        <v>603</v>
      </c>
      <c r="K22" t="s">
        <v>604</v>
      </c>
      <c r="T22" t="s">
        <v>605</v>
      </c>
      <c r="V22" t="s">
        <v>606</v>
      </c>
      <c r="AA22" t="s">
        <v>607</v>
      </c>
      <c r="AE22" t="s">
        <v>608</v>
      </c>
      <c r="AJ22" t="s">
        <v>604</v>
      </c>
      <c r="AN22" t="s">
        <v>609</v>
      </c>
      <c r="AS22" t="s">
        <v>610</v>
      </c>
      <c r="AU22" t="s">
        <v>611</v>
      </c>
      <c r="AX22" t="s">
        <v>612</v>
      </c>
      <c r="BE22" t="s">
        <v>613</v>
      </c>
      <c r="BM22" t="s">
        <v>614</v>
      </c>
      <c r="BN22" t="s">
        <v>605</v>
      </c>
      <c r="BP22" t="s">
        <v>602</v>
      </c>
      <c r="BU22" t="s">
        <v>615</v>
      </c>
      <c r="BW22" t="s">
        <v>616</v>
      </c>
      <c r="BX22" t="s">
        <v>617</v>
      </c>
      <c r="CI22" t="s">
        <v>618</v>
      </c>
      <c r="CK22" t="s">
        <v>619</v>
      </c>
      <c r="CM22" t="s">
        <v>620</v>
      </c>
      <c r="CP22" t="s">
        <v>621</v>
      </c>
      <c r="CR22" t="s">
        <v>622</v>
      </c>
      <c r="CS22" t="s">
        <v>623</v>
      </c>
      <c r="CW22" t="s">
        <v>611</v>
      </c>
      <c r="DA22" t="s">
        <v>607</v>
      </c>
      <c r="DM22" t="s">
        <v>608</v>
      </c>
      <c r="DN22" t="s">
        <v>614</v>
      </c>
      <c r="EG22" t="s">
        <v>624</v>
      </c>
      <c r="EM22" t="s">
        <v>612</v>
      </c>
      <c r="EO22" t="s">
        <v>616</v>
      </c>
      <c r="ES22" t="s">
        <v>609</v>
      </c>
      <c r="EU22" t="s">
        <v>606</v>
      </c>
      <c r="EW22" t="s">
        <v>625</v>
      </c>
      <c r="FE22" t="s">
        <v>613</v>
      </c>
      <c r="FI22" t="s">
        <v>626</v>
      </c>
      <c r="FK22" t="s">
        <v>627</v>
      </c>
      <c r="FM22" t="s">
        <v>628</v>
      </c>
      <c r="FP22" t="s">
        <v>629</v>
      </c>
      <c r="FQ22" t="s">
        <v>630</v>
      </c>
    </row>
    <row r="23" spans="1:178" x14ac:dyDescent="0.25">
      <c r="A23" t="s">
        <v>631</v>
      </c>
      <c r="C23" t="s">
        <v>632</v>
      </c>
      <c r="L23" t="s">
        <v>633</v>
      </c>
      <c r="R23" t="s">
        <v>634</v>
      </c>
      <c r="W23" t="s">
        <v>635</v>
      </c>
      <c r="Y23" t="s">
        <v>636</v>
      </c>
      <c r="AA23" t="s">
        <v>637</v>
      </c>
      <c r="AB23" t="s">
        <v>638</v>
      </c>
      <c r="AQ23" t="s">
        <v>632</v>
      </c>
      <c r="AV23" t="s">
        <v>639</v>
      </c>
      <c r="BD23" t="s">
        <v>640</v>
      </c>
      <c r="BG23" t="s">
        <v>641</v>
      </c>
      <c r="BI23" t="s">
        <v>642</v>
      </c>
      <c r="BL23" t="s">
        <v>643</v>
      </c>
      <c r="BP23" t="s">
        <v>634</v>
      </c>
      <c r="BQ23" t="s">
        <v>644</v>
      </c>
      <c r="BT23" t="s">
        <v>639</v>
      </c>
      <c r="CI23" t="s">
        <v>645</v>
      </c>
      <c r="CK23" t="s">
        <v>646</v>
      </c>
      <c r="CM23" t="s">
        <v>647</v>
      </c>
      <c r="CP23" t="s">
        <v>648</v>
      </c>
      <c r="CS23" t="s">
        <v>649</v>
      </c>
      <c r="DA23" t="s">
        <v>650</v>
      </c>
      <c r="DC23" t="s">
        <v>643</v>
      </c>
      <c r="DE23" t="s">
        <v>640</v>
      </c>
      <c r="DG23" t="s">
        <v>646</v>
      </c>
      <c r="DI23" t="s">
        <v>651</v>
      </c>
      <c r="DM23" t="s">
        <v>652</v>
      </c>
      <c r="DP23" t="s">
        <v>653</v>
      </c>
      <c r="DR23" t="s">
        <v>641</v>
      </c>
      <c r="ED23" t="s">
        <v>653</v>
      </c>
      <c r="EF23" t="s">
        <v>654</v>
      </c>
      <c r="EH23" t="s">
        <v>655</v>
      </c>
      <c r="EI23" t="s">
        <v>656</v>
      </c>
      <c r="EK23" t="s">
        <v>657</v>
      </c>
      <c r="EQ23" t="s">
        <v>658</v>
      </c>
      <c r="ES23" t="s">
        <v>659</v>
      </c>
      <c r="EV23" t="s">
        <v>644</v>
      </c>
      <c r="FA23" t="s">
        <v>642</v>
      </c>
      <c r="FL23" t="s">
        <v>647</v>
      </c>
      <c r="FM23" t="s">
        <v>651</v>
      </c>
      <c r="FP23" t="s">
        <v>660</v>
      </c>
    </row>
    <row r="24" spans="1:178" x14ac:dyDescent="0.25">
      <c r="A24" t="s">
        <v>661</v>
      </c>
      <c r="D24" t="s">
        <v>662</v>
      </c>
      <c r="H24" t="s">
        <v>663</v>
      </c>
      <c r="L24" t="s">
        <v>664</v>
      </c>
      <c r="M24" t="s">
        <v>665</v>
      </c>
      <c r="V24" t="s">
        <v>666</v>
      </c>
      <c r="X24" t="s">
        <v>667</v>
      </c>
      <c r="AE24" t="s">
        <v>668</v>
      </c>
      <c r="AG24" t="s">
        <v>669</v>
      </c>
      <c r="AO24" t="s">
        <v>670</v>
      </c>
      <c r="AS24" t="s">
        <v>669</v>
      </c>
      <c r="AU24" t="s">
        <v>671</v>
      </c>
      <c r="AV24" t="s">
        <v>672</v>
      </c>
      <c r="AY24" t="s">
        <v>673</v>
      </c>
      <c r="BH24" t="s">
        <v>674</v>
      </c>
      <c r="BJ24" t="s">
        <v>675</v>
      </c>
      <c r="BL24" t="s">
        <v>676</v>
      </c>
      <c r="BR24" t="s">
        <v>677</v>
      </c>
      <c r="BW24" t="s">
        <v>678</v>
      </c>
      <c r="BY24" t="s">
        <v>679</v>
      </c>
      <c r="CI24" t="s">
        <v>680</v>
      </c>
      <c r="CK24" t="s">
        <v>681</v>
      </c>
      <c r="CL24" t="s">
        <v>682</v>
      </c>
      <c r="CO24" t="s">
        <v>683</v>
      </c>
      <c r="CQ24" t="s">
        <v>684</v>
      </c>
      <c r="CU24" t="s">
        <v>677</v>
      </c>
      <c r="DC24" t="s">
        <v>685</v>
      </c>
      <c r="DD24" t="s">
        <v>686</v>
      </c>
      <c r="DG24" t="s">
        <v>664</v>
      </c>
      <c r="DM24" t="s">
        <v>685</v>
      </c>
      <c r="EA24" t="s">
        <v>674</v>
      </c>
      <c r="EF24" t="s">
        <v>687</v>
      </c>
      <c r="EH24" t="s">
        <v>665</v>
      </c>
      <c r="EL24" t="s">
        <v>673</v>
      </c>
      <c r="EQ24" t="s">
        <v>671</v>
      </c>
      <c r="EV24" t="s">
        <v>688</v>
      </c>
      <c r="EX24" t="s">
        <v>689</v>
      </c>
      <c r="EY24" t="s">
        <v>690</v>
      </c>
      <c r="FG24" t="s">
        <v>679</v>
      </c>
      <c r="FM24" t="s">
        <v>666</v>
      </c>
      <c r="FO24" t="s">
        <v>678</v>
      </c>
      <c r="FV24" t="s">
        <v>662</v>
      </c>
    </row>
    <row r="25" spans="1:178" x14ac:dyDescent="0.25">
      <c r="A25" t="s">
        <v>691</v>
      </c>
      <c r="E25" t="s">
        <v>692</v>
      </c>
      <c r="H25" t="s">
        <v>693</v>
      </c>
      <c r="J25" t="s">
        <v>694</v>
      </c>
      <c r="M25" t="s">
        <v>695</v>
      </c>
      <c r="Q25" t="s">
        <v>696</v>
      </c>
      <c r="S25" t="s">
        <v>697</v>
      </c>
      <c r="Z25" t="s">
        <v>698</v>
      </c>
      <c r="AB25" t="s">
        <v>699</v>
      </c>
      <c r="AL25" t="s">
        <v>700</v>
      </c>
      <c r="AQ25" t="s">
        <v>701</v>
      </c>
      <c r="AR25" t="s">
        <v>702</v>
      </c>
      <c r="AT25" t="s">
        <v>703</v>
      </c>
      <c r="AV25" t="s">
        <v>704</v>
      </c>
      <c r="BB25" t="s">
        <v>705</v>
      </c>
      <c r="BI25" t="s">
        <v>706</v>
      </c>
      <c r="BN25" t="s">
        <v>707</v>
      </c>
      <c r="BP25" t="s">
        <v>708</v>
      </c>
      <c r="BU25" t="s">
        <v>709</v>
      </c>
      <c r="CD25" t="s">
        <v>697</v>
      </c>
      <c r="CF25" t="s">
        <v>707</v>
      </c>
      <c r="CH25" t="s">
        <v>695</v>
      </c>
      <c r="CI25" t="s">
        <v>710</v>
      </c>
      <c r="CK25" t="s">
        <v>696</v>
      </c>
      <c r="CZ25" t="s">
        <v>711</v>
      </c>
      <c r="DD25" t="s">
        <v>712</v>
      </c>
      <c r="DE25" t="s">
        <v>705</v>
      </c>
      <c r="DG25" t="s">
        <v>698</v>
      </c>
      <c r="DI25" t="s">
        <v>713</v>
      </c>
      <c r="EB25" t="s">
        <v>712</v>
      </c>
      <c r="ED25" t="s">
        <v>714</v>
      </c>
      <c r="EF25" t="s">
        <v>715</v>
      </c>
      <c r="EN25" t="s">
        <v>692</v>
      </c>
      <c r="EQ25" t="s">
        <v>706</v>
      </c>
      <c r="EW25" t="s">
        <v>716</v>
      </c>
      <c r="EY25" t="s">
        <v>717</v>
      </c>
      <c r="EZ25" t="s">
        <v>718</v>
      </c>
      <c r="FB25" t="s">
        <v>719</v>
      </c>
      <c r="FH25" t="s">
        <v>720</v>
      </c>
      <c r="FJ25" t="s">
        <v>710</v>
      </c>
      <c r="FO25" t="s">
        <v>714</v>
      </c>
      <c r="FV25" t="s">
        <v>709</v>
      </c>
    </row>
    <row r="26" spans="1:178" x14ac:dyDescent="0.25">
      <c r="A26" t="s">
        <v>721</v>
      </c>
      <c r="F26" t="s">
        <v>722</v>
      </c>
      <c r="P26" t="s">
        <v>723</v>
      </c>
      <c r="Q26" t="s">
        <v>724</v>
      </c>
      <c r="T26" t="s">
        <v>725</v>
      </c>
      <c r="X26" t="s">
        <v>726</v>
      </c>
      <c r="Z26" t="s">
        <v>727</v>
      </c>
      <c r="AE26" t="s">
        <v>728</v>
      </c>
      <c r="AL26" t="s">
        <v>729</v>
      </c>
      <c r="AZ26" t="s">
        <v>730</v>
      </c>
      <c r="BE26" t="s">
        <v>725</v>
      </c>
      <c r="BG26" t="s">
        <v>731</v>
      </c>
      <c r="BN26" t="s">
        <v>732</v>
      </c>
      <c r="BP26" t="s">
        <v>731</v>
      </c>
      <c r="BW26" t="s">
        <v>733</v>
      </c>
      <c r="BY26" t="s">
        <v>726</v>
      </c>
      <c r="CA26" t="s">
        <v>730</v>
      </c>
      <c r="CB26" t="s">
        <v>734</v>
      </c>
      <c r="CI26" t="s">
        <v>735</v>
      </c>
      <c r="CJ26" t="s">
        <v>736</v>
      </c>
      <c r="CL26" t="s">
        <v>737</v>
      </c>
      <c r="CN26" t="s">
        <v>738</v>
      </c>
      <c r="CU26" t="s">
        <v>739</v>
      </c>
      <c r="CW26" t="s">
        <v>740</v>
      </c>
      <c r="CY26" t="s">
        <v>741</v>
      </c>
      <c r="DJ26" t="s">
        <v>742</v>
      </c>
      <c r="DR26" t="s">
        <v>723</v>
      </c>
      <c r="EA26" t="s">
        <v>727</v>
      </c>
      <c r="EB26" t="s">
        <v>743</v>
      </c>
      <c r="EF26" t="s">
        <v>744</v>
      </c>
      <c r="EI26" t="s">
        <v>745</v>
      </c>
      <c r="EO26" t="s">
        <v>722</v>
      </c>
      <c r="ER26" t="s">
        <v>724</v>
      </c>
      <c r="ET26" t="s">
        <v>743</v>
      </c>
      <c r="EY26" t="s">
        <v>745</v>
      </c>
      <c r="FB26" t="s">
        <v>746</v>
      </c>
      <c r="FD26" t="s">
        <v>747</v>
      </c>
      <c r="FE26" t="s">
        <v>748</v>
      </c>
      <c r="FG26" t="s">
        <v>749</v>
      </c>
      <c r="FM26" t="s">
        <v>733</v>
      </c>
      <c r="FQ26" t="s">
        <v>750</v>
      </c>
      <c r="FV26" t="s">
        <v>742</v>
      </c>
    </row>
    <row r="27" spans="1:178" x14ac:dyDescent="0.25">
      <c r="A27" t="s">
        <v>751</v>
      </c>
      <c r="H27" t="s">
        <v>752</v>
      </c>
      <c r="J27" t="s">
        <v>753</v>
      </c>
      <c r="L27" t="s">
        <v>754</v>
      </c>
      <c r="N27" t="s">
        <v>755</v>
      </c>
      <c r="P27" t="s">
        <v>756</v>
      </c>
      <c r="W27" t="s">
        <v>757</v>
      </c>
      <c r="Z27" t="s">
        <v>758</v>
      </c>
      <c r="AA27" t="s">
        <v>759</v>
      </c>
      <c r="AN27" t="s">
        <v>760</v>
      </c>
      <c r="AS27" t="s">
        <v>761</v>
      </c>
      <c r="AU27" t="s">
        <v>762</v>
      </c>
      <c r="AX27" t="s">
        <v>763</v>
      </c>
      <c r="AZ27" t="s">
        <v>764</v>
      </c>
      <c r="BC27" t="s">
        <v>765</v>
      </c>
      <c r="BE27" t="s">
        <v>766</v>
      </c>
      <c r="BI27" t="s">
        <v>767</v>
      </c>
      <c r="BM27" t="s">
        <v>764</v>
      </c>
      <c r="BN27" t="s">
        <v>768</v>
      </c>
      <c r="BR27" t="s">
        <v>766</v>
      </c>
      <c r="BU27" t="s">
        <v>769</v>
      </c>
      <c r="CD27" t="s">
        <v>759</v>
      </c>
      <c r="CF27" t="s">
        <v>770</v>
      </c>
      <c r="CH27" t="s">
        <v>762</v>
      </c>
      <c r="CY27" t="s">
        <v>758</v>
      </c>
      <c r="DA27" t="s">
        <v>771</v>
      </c>
      <c r="DC27" t="s">
        <v>765</v>
      </c>
      <c r="DK27" t="s">
        <v>772</v>
      </c>
      <c r="DN27" t="s">
        <v>773</v>
      </c>
      <c r="DP27" t="s">
        <v>769</v>
      </c>
      <c r="DR27" t="s">
        <v>760</v>
      </c>
      <c r="EA27" t="s">
        <v>774</v>
      </c>
      <c r="EF27" t="s">
        <v>767</v>
      </c>
      <c r="EH27" t="s">
        <v>775</v>
      </c>
      <c r="EO27" t="s">
        <v>774</v>
      </c>
      <c r="EP27" t="s">
        <v>776</v>
      </c>
      <c r="FA27" t="s">
        <v>773</v>
      </c>
      <c r="FG27" t="s">
        <v>777</v>
      </c>
      <c r="FH27" t="s">
        <v>778</v>
      </c>
      <c r="FJ27" t="s">
        <v>779</v>
      </c>
      <c r="FL27" t="s">
        <v>780</v>
      </c>
      <c r="FS27" t="s">
        <v>763</v>
      </c>
    </row>
    <row r="28" spans="1:178" x14ac:dyDescent="0.25">
      <c r="A28" t="s">
        <v>781</v>
      </c>
      <c r="C28" t="s">
        <v>782</v>
      </c>
      <c r="E28" t="s">
        <v>783</v>
      </c>
      <c r="G28" t="s">
        <v>784</v>
      </c>
      <c r="O28" t="s">
        <v>785</v>
      </c>
      <c r="P28" t="s">
        <v>784</v>
      </c>
      <c r="W28" t="s">
        <v>786</v>
      </c>
      <c r="AB28" t="s">
        <v>787</v>
      </c>
      <c r="AD28" t="s">
        <v>788</v>
      </c>
      <c r="AF28" t="s">
        <v>789</v>
      </c>
      <c r="AH28" t="s">
        <v>790</v>
      </c>
      <c r="AR28" t="s">
        <v>791</v>
      </c>
      <c r="AS28" t="s">
        <v>786</v>
      </c>
      <c r="AU28" t="s">
        <v>792</v>
      </c>
      <c r="BG28" t="s">
        <v>793</v>
      </c>
      <c r="BI28" t="s">
        <v>794</v>
      </c>
      <c r="BK28" t="s">
        <v>795</v>
      </c>
      <c r="BP28" t="s">
        <v>782</v>
      </c>
      <c r="BR28" t="s">
        <v>796</v>
      </c>
      <c r="BW28" t="s">
        <v>797</v>
      </c>
      <c r="BZ28" t="s">
        <v>790</v>
      </c>
      <c r="CB28" t="s">
        <v>798</v>
      </c>
      <c r="CD28" t="s">
        <v>799</v>
      </c>
      <c r="CH28" t="s">
        <v>800</v>
      </c>
      <c r="CI28" t="s">
        <v>795</v>
      </c>
      <c r="CK28" t="s">
        <v>785</v>
      </c>
      <c r="CW28" t="s">
        <v>801</v>
      </c>
      <c r="CZ28" t="s">
        <v>802</v>
      </c>
      <c r="DB28" t="s">
        <v>803</v>
      </c>
      <c r="DD28" t="s">
        <v>804</v>
      </c>
      <c r="DF28" t="s">
        <v>805</v>
      </c>
      <c r="DG28" t="s">
        <v>806</v>
      </c>
      <c r="DI28" t="s">
        <v>798</v>
      </c>
      <c r="ED28" t="s">
        <v>807</v>
      </c>
      <c r="EJ28" t="s">
        <v>801</v>
      </c>
      <c r="EK28" t="s">
        <v>791</v>
      </c>
      <c r="EW28" t="s">
        <v>794</v>
      </c>
      <c r="EX28" t="s">
        <v>808</v>
      </c>
      <c r="FG28" t="s">
        <v>809</v>
      </c>
      <c r="FN28" t="s">
        <v>810</v>
      </c>
      <c r="FQ28" t="s">
        <v>808</v>
      </c>
      <c r="FS28" t="s">
        <v>799</v>
      </c>
    </row>
    <row r="29" spans="1:178" x14ac:dyDescent="0.25">
      <c r="A29" t="s">
        <v>811</v>
      </c>
      <c r="C29" t="s">
        <v>812</v>
      </c>
      <c r="D29" t="s">
        <v>813</v>
      </c>
      <c r="P29" t="s">
        <v>814</v>
      </c>
      <c r="T29" t="s">
        <v>815</v>
      </c>
      <c r="V29" t="s">
        <v>816</v>
      </c>
      <c r="AE29" t="s">
        <v>817</v>
      </c>
      <c r="AG29" t="s">
        <v>818</v>
      </c>
      <c r="AN29" t="s">
        <v>819</v>
      </c>
      <c r="AP29" t="s">
        <v>820</v>
      </c>
      <c r="BB29" t="s">
        <v>821</v>
      </c>
      <c r="BC29" t="s">
        <v>822</v>
      </c>
      <c r="BE29" t="s">
        <v>823</v>
      </c>
      <c r="BG29" t="s">
        <v>824</v>
      </c>
      <c r="BI29" t="s">
        <v>825</v>
      </c>
      <c r="BK29" t="s">
        <v>826</v>
      </c>
      <c r="BR29" t="s">
        <v>812</v>
      </c>
      <c r="CB29" t="s">
        <v>827</v>
      </c>
      <c r="CF29" t="s">
        <v>815</v>
      </c>
      <c r="CO29" t="s">
        <v>828</v>
      </c>
      <c r="CR29" t="s">
        <v>816</v>
      </c>
      <c r="CS29" t="s">
        <v>819</v>
      </c>
      <c r="CU29" t="s">
        <v>829</v>
      </c>
      <c r="CY29" t="s">
        <v>827</v>
      </c>
      <c r="DA29" t="s">
        <v>830</v>
      </c>
      <c r="DJ29" t="s">
        <v>831</v>
      </c>
      <c r="DM29" t="s">
        <v>832</v>
      </c>
      <c r="DO29" t="s">
        <v>833</v>
      </c>
      <c r="DP29" t="s">
        <v>834</v>
      </c>
      <c r="DR29" t="s">
        <v>835</v>
      </c>
      <c r="DZ29" t="s">
        <v>836</v>
      </c>
      <c r="EG29" t="s">
        <v>837</v>
      </c>
      <c r="EM29" t="s">
        <v>814</v>
      </c>
      <c r="EY29" t="s">
        <v>838</v>
      </c>
      <c r="FA29" t="s">
        <v>839</v>
      </c>
      <c r="FC29" t="s">
        <v>828</v>
      </c>
      <c r="FD29" t="s">
        <v>813</v>
      </c>
      <c r="FK29" t="s">
        <v>830</v>
      </c>
      <c r="FM29" t="s">
        <v>829</v>
      </c>
      <c r="FQ29" t="s">
        <v>840</v>
      </c>
      <c r="FS29" t="s">
        <v>820</v>
      </c>
      <c r="FV29" t="s">
        <v>817</v>
      </c>
    </row>
    <row r="30" spans="1:178" x14ac:dyDescent="0.25">
      <c r="A30" t="s">
        <v>841</v>
      </c>
      <c r="E30" t="s">
        <v>842</v>
      </c>
      <c r="F30" t="s">
        <v>843</v>
      </c>
      <c r="H30" t="s">
        <v>844</v>
      </c>
      <c r="J30" t="s">
        <v>845</v>
      </c>
      <c r="M30" t="s">
        <v>846</v>
      </c>
      <c r="Z30" t="s">
        <v>846</v>
      </c>
      <c r="AB30" t="s">
        <v>847</v>
      </c>
      <c r="AD30" t="s">
        <v>848</v>
      </c>
      <c r="AN30" t="s">
        <v>849</v>
      </c>
      <c r="AP30" t="s">
        <v>850</v>
      </c>
      <c r="AZ30" t="s">
        <v>851</v>
      </c>
      <c r="BD30" t="s">
        <v>852</v>
      </c>
      <c r="BR30" t="s">
        <v>853</v>
      </c>
      <c r="BU30" t="s">
        <v>854</v>
      </c>
      <c r="BX30" t="s">
        <v>855</v>
      </c>
      <c r="CE30" t="s">
        <v>856</v>
      </c>
      <c r="CF30" t="s">
        <v>857</v>
      </c>
      <c r="CH30" t="s">
        <v>858</v>
      </c>
      <c r="CK30" t="s">
        <v>859</v>
      </c>
      <c r="CL30" t="s">
        <v>860</v>
      </c>
      <c r="CN30" t="s">
        <v>861</v>
      </c>
      <c r="CT30" t="s">
        <v>862</v>
      </c>
      <c r="CW30" t="s">
        <v>863</v>
      </c>
      <c r="CY30" t="s">
        <v>864</v>
      </c>
      <c r="DD30" t="s">
        <v>853</v>
      </c>
      <c r="DK30" t="s">
        <v>865</v>
      </c>
      <c r="DN30" t="s">
        <v>850</v>
      </c>
      <c r="DP30" t="s">
        <v>862</v>
      </c>
      <c r="DS30" t="s">
        <v>842</v>
      </c>
      <c r="EH30" t="s">
        <v>854</v>
      </c>
      <c r="EP30" t="s">
        <v>864</v>
      </c>
      <c r="ER30" t="s">
        <v>866</v>
      </c>
      <c r="EV30" t="s">
        <v>855</v>
      </c>
      <c r="EX30" t="s">
        <v>843</v>
      </c>
      <c r="FE30" t="s">
        <v>844</v>
      </c>
      <c r="FJ30" t="s">
        <v>867</v>
      </c>
      <c r="FL30" t="s">
        <v>868</v>
      </c>
      <c r="FM30" t="s">
        <v>869</v>
      </c>
      <c r="FO30" t="s">
        <v>870</v>
      </c>
      <c r="FS30" t="s">
        <v>847</v>
      </c>
      <c r="FU30" t="s">
        <v>848</v>
      </c>
    </row>
    <row r="31" spans="1:178" x14ac:dyDescent="0.25">
      <c r="A31" t="s">
        <v>871</v>
      </c>
      <c r="F31" t="s">
        <v>872</v>
      </c>
      <c r="H31" t="s">
        <v>873</v>
      </c>
      <c r="M31" t="s">
        <v>874</v>
      </c>
      <c r="U31" t="s">
        <v>875</v>
      </c>
      <c r="AB31" t="s">
        <v>876</v>
      </c>
      <c r="AC31" t="s">
        <v>877</v>
      </c>
      <c r="AN31" t="s">
        <v>878</v>
      </c>
      <c r="AP31" t="s">
        <v>879</v>
      </c>
      <c r="AQ31" t="s">
        <v>880</v>
      </c>
      <c r="AS31" t="s">
        <v>881</v>
      </c>
      <c r="AU31" t="s">
        <v>882</v>
      </c>
      <c r="AY31" t="s">
        <v>883</v>
      </c>
      <c r="BE31" t="s">
        <v>884</v>
      </c>
      <c r="BP31" t="s">
        <v>885</v>
      </c>
      <c r="BZ31" t="s">
        <v>886</v>
      </c>
      <c r="CB31" t="s">
        <v>885</v>
      </c>
      <c r="CD31" t="s">
        <v>887</v>
      </c>
      <c r="CF31" t="s">
        <v>888</v>
      </c>
      <c r="CG31" t="s">
        <v>889</v>
      </c>
      <c r="CI31" t="s">
        <v>890</v>
      </c>
      <c r="CP31" t="s">
        <v>891</v>
      </c>
      <c r="CU31" t="s">
        <v>892</v>
      </c>
      <c r="CW31" t="s">
        <v>893</v>
      </c>
      <c r="DA31" t="s">
        <v>894</v>
      </c>
      <c r="DJ31" t="s">
        <v>895</v>
      </c>
      <c r="DN31" t="s">
        <v>874</v>
      </c>
      <c r="DO31" t="s">
        <v>892</v>
      </c>
      <c r="DQ31" t="s">
        <v>896</v>
      </c>
      <c r="EC31" t="s">
        <v>897</v>
      </c>
      <c r="EE31" t="s">
        <v>876</v>
      </c>
      <c r="EI31" t="s">
        <v>898</v>
      </c>
      <c r="EJ31" t="s">
        <v>899</v>
      </c>
      <c r="EL31" t="s">
        <v>872</v>
      </c>
      <c r="EQ31" t="s">
        <v>900</v>
      </c>
      <c r="ET31" t="s">
        <v>877</v>
      </c>
      <c r="FG31" t="s">
        <v>883</v>
      </c>
      <c r="FI31" t="s">
        <v>891</v>
      </c>
      <c r="FK31" t="s">
        <v>898</v>
      </c>
      <c r="FM31" t="s">
        <v>897</v>
      </c>
      <c r="FS31" t="s">
        <v>873</v>
      </c>
      <c r="FV31" t="s">
        <v>886</v>
      </c>
    </row>
    <row r="33" spans="1:178" x14ac:dyDescent="0.25">
      <c r="A33" s="2" t="s">
        <v>901</v>
      </c>
    </row>
    <row r="34" spans="1:178" x14ac:dyDescent="0.25">
      <c r="A34" t="s">
        <v>1</v>
      </c>
      <c r="B34">
        <f>COUNTIF(B$2:B$31,"*Portland*")</f>
        <v>0</v>
      </c>
      <c r="C34">
        <f t="shared" ref="C34:BN34" si="0">COUNTIF(C$2:C$31,"*Portland*")</f>
        <v>0</v>
      </c>
      <c r="D34">
        <f t="shared" si="0"/>
        <v>1</v>
      </c>
      <c r="E34">
        <f t="shared" si="0"/>
        <v>0</v>
      </c>
      <c r="F34">
        <f t="shared" si="0"/>
        <v>1</v>
      </c>
      <c r="G34">
        <f t="shared" si="0"/>
        <v>0</v>
      </c>
      <c r="H34">
        <f t="shared" si="0"/>
        <v>1</v>
      </c>
      <c r="I34">
        <f t="shared" si="0"/>
        <v>0</v>
      </c>
      <c r="J34">
        <f t="shared" si="0"/>
        <v>0</v>
      </c>
      <c r="K34">
        <f t="shared" si="0"/>
        <v>1</v>
      </c>
      <c r="L34">
        <f t="shared" si="0"/>
        <v>0</v>
      </c>
      <c r="M34">
        <f t="shared" si="0"/>
        <v>1</v>
      </c>
      <c r="N34">
        <f t="shared" si="0"/>
        <v>0</v>
      </c>
      <c r="O34">
        <f t="shared" si="0"/>
        <v>1</v>
      </c>
      <c r="P34">
        <f t="shared" si="0"/>
        <v>1</v>
      </c>
      <c r="Q34">
        <f t="shared" si="0"/>
        <v>0</v>
      </c>
      <c r="R34">
        <f t="shared" si="0"/>
        <v>1</v>
      </c>
      <c r="S34">
        <f t="shared" si="0"/>
        <v>0</v>
      </c>
      <c r="T34">
        <f t="shared" si="0"/>
        <v>1</v>
      </c>
      <c r="U34">
        <f t="shared" si="0"/>
        <v>1</v>
      </c>
      <c r="V34">
        <f t="shared" si="0"/>
        <v>0</v>
      </c>
      <c r="W34">
        <f t="shared" si="0"/>
        <v>1</v>
      </c>
      <c r="X34">
        <f t="shared" si="0"/>
        <v>0</v>
      </c>
      <c r="Y34">
        <f t="shared" si="0"/>
        <v>1</v>
      </c>
      <c r="Z34">
        <f t="shared" si="0"/>
        <v>0</v>
      </c>
      <c r="AA34">
        <f t="shared" si="0"/>
        <v>0</v>
      </c>
      <c r="AB34">
        <f t="shared" si="0"/>
        <v>1</v>
      </c>
      <c r="AC34">
        <f t="shared" si="0"/>
        <v>0</v>
      </c>
      <c r="AD34">
        <f t="shared" si="0"/>
        <v>0</v>
      </c>
      <c r="AE34">
        <f t="shared" si="0"/>
        <v>1</v>
      </c>
      <c r="AF34">
        <f t="shared" si="0"/>
        <v>0</v>
      </c>
      <c r="AG34">
        <f t="shared" si="0"/>
        <v>1</v>
      </c>
      <c r="AH34">
        <f t="shared" si="0"/>
        <v>0</v>
      </c>
      <c r="AI34">
        <f t="shared" si="0"/>
        <v>1</v>
      </c>
      <c r="AJ34">
        <f t="shared" si="0"/>
        <v>0</v>
      </c>
      <c r="AK34">
        <f t="shared" si="0"/>
        <v>1</v>
      </c>
      <c r="AL34">
        <f t="shared" si="0"/>
        <v>1</v>
      </c>
      <c r="AM34">
        <f t="shared" si="0"/>
        <v>0</v>
      </c>
      <c r="AN34">
        <f t="shared" si="0"/>
        <v>1</v>
      </c>
      <c r="AO34">
        <f t="shared" si="0"/>
        <v>0</v>
      </c>
      <c r="AP34">
        <f t="shared" si="0"/>
        <v>1</v>
      </c>
      <c r="AQ34">
        <f t="shared" si="0"/>
        <v>0</v>
      </c>
      <c r="AR34">
        <f t="shared" si="0"/>
        <v>0</v>
      </c>
      <c r="AS34">
        <f t="shared" si="0"/>
        <v>1</v>
      </c>
      <c r="AT34">
        <f t="shared" si="0"/>
        <v>0</v>
      </c>
      <c r="AU34">
        <f t="shared" si="0"/>
        <v>1</v>
      </c>
      <c r="AV34">
        <f t="shared" si="0"/>
        <v>0</v>
      </c>
      <c r="AW34">
        <f t="shared" si="0"/>
        <v>1</v>
      </c>
      <c r="AX34">
        <f t="shared" si="0"/>
        <v>0</v>
      </c>
      <c r="AY34">
        <f t="shared" si="0"/>
        <v>1</v>
      </c>
      <c r="AZ34">
        <f t="shared" si="0"/>
        <v>0</v>
      </c>
      <c r="BA34">
        <f t="shared" si="0"/>
        <v>1</v>
      </c>
      <c r="BB34">
        <f t="shared" si="0"/>
        <v>0</v>
      </c>
      <c r="BC34">
        <f t="shared" si="0"/>
        <v>1</v>
      </c>
      <c r="BD34">
        <f t="shared" si="0"/>
        <v>0</v>
      </c>
      <c r="BE34">
        <f t="shared" si="0"/>
        <v>0</v>
      </c>
      <c r="BF34">
        <f t="shared" si="0"/>
        <v>1</v>
      </c>
      <c r="BG34">
        <f t="shared" si="0"/>
        <v>1</v>
      </c>
      <c r="BH34">
        <f t="shared" si="0"/>
        <v>0</v>
      </c>
      <c r="BI34">
        <f t="shared" si="0"/>
        <v>1</v>
      </c>
      <c r="BJ34">
        <f t="shared" si="0"/>
        <v>0</v>
      </c>
      <c r="BK34">
        <f t="shared" si="0"/>
        <v>0</v>
      </c>
      <c r="BL34">
        <f t="shared" si="0"/>
        <v>1</v>
      </c>
      <c r="BM34">
        <f t="shared" si="0"/>
        <v>0</v>
      </c>
      <c r="BN34">
        <f t="shared" si="0"/>
        <v>1</v>
      </c>
      <c r="BO34">
        <f t="shared" ref="BO34:DZ34" si="1">COUNTIF(BO$2:BO$31,"*Portland*")</f>
        <v>0</v>
      </c>
      <c r="BP34">
        <f t="shared" si="1"/>
        <v>1</v>
      </c>
      <c r="BQ34">
        <f t="shared" si="1"/>
        <v>0</v>
      </c>
      <c r="BR34">
        <f t="shared" si="1"/>
        <v>1</v>
      </c>
      <c r="BS34">
        <f t="shared" si="1"/>
        <v>0</v>
      </c>
      <c r="BT34">
        <f t="shared" si="1"/>
        <v>1</v>
      </c>
      <c r="BU34">
        <f t="shared" si="1"/>
        <v>0</v>
      </c>
      <c r="BV34">
        <f t="shared" si="1"/>
        <v>1</v>
      </c>
      <c r="BW34">
        <f t="shared" si="1"/>
        <v>0</v>
      </c>
      <c r="BX34">
        <f t="shared" si="1"/>
        <v>1</v>
      </c>
      <c r="BY34">
        <f t="shared" si="1"/>
        <v>1</v>
      </c>
      <c r="BZ34">
        <f t="shared" si="1"/>
        <v>0</v>
      </c>
      <c r="CA34">
        <f t="shared" si="1"/>
        <v>1</v>
      </c>
      <c r="CB34">
        <f t="shared" si="1"/>
        <v>0</v>
      </c>
      <c r="CC34">
        <f t="shared" si="1"/>
        <v>0</v>
      </c>
      <c r="CD34">
        <f t="shared" si="1"/>
        <v>1</v>
      </c>
      <c r="CE34">
        <f t="shared" si="1"/>
        <v>1</v>
      </c>
      <c r="CF34">
        <f t="shared" si="1"/>
        <v>0</v>
      </c>
      <c r="CG34">
        <f t="shared" si="1"/>
        <v>1</v>
      </c>
      <c r="CH34">
        <f t="shared" si="1"/>
        <v>0</v>
      </c>
      <c r="CI34">
        <f t="shared" si="1"/>
        <v>1</v>
      </c>
      <c r="CJ34">
        <f t="shared" si="1"/>
        <v>0</v>
      </c>
      <c r="CK34">
        <f t="shared" si="1"/>
        <v>1</v>
      </c>
      <c r="CL34">
        <f t="shared" si="1"/>
        <v>0</v>
      </c>
      <c r="CM34">
        <f t="shared" si="1"/>
        <v>1</v>
      </c>
      <c r="CN34">
        <f t="shared" si="1"/>
        <v>1</v>
      </c>
      <c r="CO34">
        <f t="shared" si="1"/>
        <v>0</v>
      </c>
      <c r="CP34">
        <f t="shared" si="1"/>
        <v>1</v>
      </c>
      <c r="CQ34">
        <f t="shared" si="1"/>
        <v>0</v>
      </c>
      <c r="CR34">
        <f t="shared" si="1"/>
        <v>1</v>
      </c>
      <c r="CS34">
        <f t="shared" si="1"/>
        <v>0</v>
      </c>
      <c r="CT34">
        <f t="shared" si="1"/>
        <v>0</v>
      </c>
      <c r="CU34">
        <f t="shared" si="1"/>
        <v>1</v>
      </c>
      <c r="CV34">
        <f t="shared" si="1"/>
        <v>1</v>
      </c>
      <c r="CW34">
        <f t="shared" si="1"/>
        <v>0</v>
      </c>
      <c r="CX34">
        <f t="shared" si="1"/>
        <v>1</v>
      </c>
      <c r="CY34">
        <f t="shared" si="1"/>
        <v>0</v>
      </c>
      <c r="CZ34">
        <f t="shared" si="1"/>
        <v>1</v>
      </c>
      <c r="DA34">
        <f t="shared" si="1"/>
        <v>0</v>
      </c>
      <c r="DB34">
        <f t="shared" si="1"/>
        <v>0</v>
      </c>
      <c r="DC34">
        <f t="shared" si="1"/>
        <v>0</v>
      </c>
      <c r="DD34">
        <f t="shared" si="1"/>
        <v>1</v>
      </c>
      <c r="DE34">
        <f t="shared" si="1"/>
        <v>0</v>
      </c>
      <c r="DF34">
        <f t="shared" si="1"/>
        <v>0</v>
      </c>
      <c r="DG34">
        <f t="shared" si="1"/>
        <v>0</v>
      </c>
      <c r="DH34">
        <f t="shared" si="1"/>
        <v>0</v>
      </c>
      <c r="DI34">
        <f t="shared" si="1"/>
        <v>0</v>
      </c>
      <c r="DJ34">
        <f t="shared" si="1"/>
        <v>1</v>
      </c>
      <c r="DK34">
        <f t="shared" si="1"/>
        <v>0</v>
      </c>
      <c r="DL34">
        <f t="shared" si="1"/>
        <v>1</v>
      </c>
      <c r="DM34">
        <f t="shared" si="1"/>
        <v>0</v>
      </c>
      <c r="DN34">
        <f t="shared" si="1"/>
        <v>0</v>
      </c>
      <c r="DO34">
        <f t="shared" si="1"/>
        <v>1</v>
      </c>
      <c r="DP34">
        <f t="shared" si="1"/>
        <v>1</v>
      </c>
      <c r="DQ34">
        <f t="shared" si="1"/>
        <v>0</v>
      </c>
      <c r="DR34">
        <f t="shared" si="1"/>
        <v>1</v>
      </c>
      <c r="DS34">
        <f t="shared" si="1"/>
        <v>0</v>
      </c>
      <c r="DT34">
        <f t="shared" si="1"/>
        <v>0</v>
      </c>
      <c r="DU34">
        <f t="shared" si="1"/>
        <v>0</v>
      </c>
      <c r="DV34">
        <f t="shared" si="1"/>
        <v>0</v>
      </c>
      <c r="DW34">
        <f t="shared" si="1"/>
        <v>0</v>
      </c>
      <c r="DX34">
        <f t="shared" si="1"/>
        <v>0</v>
      </c>
      <c r="DY34">
        <f t="shared" si="1"/>
        <v>0</v>
      </c>
      <c r="DZ34">
        <f t="shared" si="1"/>
        <v>1</v>
      </c>
      <c r="EA34">
        <f t="shared" ref="EA34:GL34" si="2">COUNTIF(EA$2:EA$31,"*Portland*")</f>
        <v>0</v>
      </c>
      <c r="EB34">
        <f t="shared" si="2"/>
        <v>1</v>
      </c>
      <c r="EC34">
        <f t="shared" si="2"/>
        <v>0</v>
      </c>
      <c r="ED34">
        <f t="shared" si="2"/>
        <v>1</v>
      </c>
      <c r="EE34">
        <f t="shared" si="2"/>
        <v>0</v>
      </c>
      <c r="EF34">
        <f t="shared" si="2"/>
        <v>1</v>
      </c>
      <c r="EG34">
        <f t="shared" si="2"/>
        <v>0</v>
      </c>
      <c r="EH34">
        <f t="shared" si="2"/>
        <v>1</v>
      </c>
      <c r="EI34">
        <f t="shared" si="2"/>
        <v>0</v>
      </c>
      <c r="EJ34">
        <f t="shared" si="2"/>
        <v>1</v>
      </c>
      <c r="EK34">
        <f t="shared" si="2"/>
        <v>0</v>
      </c>
      <c r="EL34">
        <f t="shared" si="2"/>
        <v>1</v>
      </c>
      <c r="EM34">
        <f t="shared" si="2"/>
        <v>0</v>
      </c>
      <c r="EN34">
        <f t="shared" si="2"/>
        <v>1</v>
      </c>
      <c r="EO34">
        <f t="shared" si="2"/>
        <v>0</v>
      </c>
      <c r="EP34">
        <f t="shared" si="2"/>
        <v>1</v>
      </c>
      <c r="EQ34">
        <f t="shared" si="2"/>
        <v>0</v>
      </c>
      <c r="ER34">
        <f t="shared" si="2"/>
        <v>0</v>
      </c>
      <c r="ES34">
        <f t="shared" si="2"/>
        <v>1</v>
      </c>
      <c r="ET34">
        <f t="shared" si="2"/>
        <v>0</v>
      </c>
      <c r="EU34">
        <f t="shared" si="2"/>
        <v>0</v>
      </c>
      <c r="EV34">
        <f t="shared" si="2"/>
        <v>1</v>
      </c>
      <c r="EW34">
        <f t="shared" si="2"/>
        <v>1</v>
      </c>
      <c r="EX34">
        <f t="shared" si="2"/>
        <v>0</v>
      </c>
      <c r="EY34">
        <f t="shared" si="2"/>
        <v>1</v>
      </c>
      <c r="EZ34">
        <f t="shared" si="2"/>
        <v>0</v>
      </c>
      <c r="FA34">
        <f t="shared" si="2"/>
        <v>1</v>
      </c>
      <c r="FB34">
        <f t="shared" si="2"/>
        <v>0</v>
      </c>
      <c r="FC34">
        <f t="shared" si="2"/>
        <v>0</v>
      </c>
      <c r="FD34">
        <f t="shared" si="2"/>
        <v>1</v>
      </c>
      <c r="FE34">
        <f t="shared" si="2"/>
        <v>0</v>
      </c>
      <c r="FF34">
        <f t="shared" si="2"/>
        <v>1</v>
      </c>
      <c r="FG34">
        <f t="shared" si="2"/>
        <v>0</v>
      </c>
      <c r="FH34">
        <f t="shared" si="2"/>
        <v>1</v>
      </c>
      <c r="FI34">
        <f t="shared" si="2"/>
        <v>0</v>
      </c>
      <c r="FJ34">
        <f t="shared" si="2"/>
        <v>1</v>
      </c>
      <c r="FK34">
        <f t="shared" si="2"/>
        <v>1</v>
      </c>
      <c r="FL34">
        <f t="shared" si="2"/>
        <v>0</v>
      </c>
      <c r="FM34">
        <f t="shared" si="2"/>
        <v>1</v>
      </c>
      <c r="FN34">
        <f t="shared" si="2"/>
        <v>0</v>
      </c>
      <c r="FO34">
        <f t="shared" si="2"/>
        <v>1</v>
      </c>
      <c r="FP34">
        <f t="shared" si="2"/>
        <v>0</v>
      </c>
      <c r="FQ34">
        <f t="shared" si="2"/>
        <v>1</v>
      </c>
      <c r="FR34">
        <f t="shared" si="2"/>
        <v>0</v>
      </c>
      <c r="FS34">
        <f t="shared" si="2"/>
        <v>1</v>
      </c>
      <c r="FT34">
        <f t="shared" si="2"/>
        <v>0</v>
      </c>
      <c r="FU34">
        <f t="shared" si="2"/>
        <v>1</v>
      </c>
      <c r="FV34">
        <f t="shared" si="2"/>
        <v>1</v>
      </c>
    </row>
    <row r="35" spans="1:178" x14ac:dyDescent="0.25">
      <c r="A35" t="s">
        <v>31</v>
      </c>
      <c r="B35">
        <f t="shared" ref="B35:BM35" si="3">COUNTIF(B$2:B$31,"*Sacramento*")</f>
        <v>0</v>
      </c>
      <c r="C35">
        <f t="shared" si="3"/>
        <v>1</v>
      </c>
      <c r="D35">
        <f t="shared" si="3"/>
        <v>0</v>
      </c>
      <c r="E35">
        <f t="shared" si="3"/>
        <v>1</v>
      </c>
      <c r="F35">
        <f t="shared" si="3"/>
        <v>0</v>
      </c>
      <c r="G35">
        <f t="shared" si="3"/>
        <v>1</v>
      </c>
      <c r="H35">
        <f t="shared" si="3"/>
        <v>0</v>
      </c>
      <c r="I35">
        <f t="shared" si="3"/>
        <v>1</v>
      </c>
      <c r="J35">
        <f t="shared" si="3"/>
        <v>1</v>
      </c>
      <c r="K35">
        <f t="shared" si="3"/>
        <v>0</v>
      </c>
      <c r="L35">
        <f t="shared" si="3"/>
        <v>1</v>
      </c>
      <c r="M35">
        <f t="shared" si="3"/>
        <v>0</v>
      </c>
      <c r="N35">
        <f t="shared" si="3"/>
        <v>0</v>
      </c>
      <c r="O35">
        <f t="shared" si="3"/>
        <v>1</v>
      </c>
      <c r="P35">
        <f t="shared" si="3"/>
        <v>1</v>
      </c>
      <c r="Q35">
        <f t="shared" si="3"/>
        <v>0</v>
      </c>
      <c r="R35">
        <f t="shared" si="3"/>
        <v>1</v>
      </c>
      <c r="S35">
        <f t="shared" si="3"/>
        <v>0</v>
      </c>
      <c r="T35">
        <f t="shared" si="3"/>
        <v>0</v>
      </c>
      <c r="U35">
        <f t="shared" si="3"/>
        <v>1</v>
      </c>
      <c r="V35">
        <f t="shared" si="3"/>
        <v>0</v>
      </c>
      <c r="W35">
        <f t="shared" si="3"/>
        <v>0</v>
      </c>
      <c r="X35">
        <f t="shared" si="3"/>
        <v>1</v>
      </c>
      <c r="Y35">
        <f t="shared" si="3"/>
        <v>0</v>
      </c>
      <c r="Z35">
        <f t="shared" si="3"/>
        <v>1</v>
      </c>
      <c r="AA35">
        <f t="shared" si="3"/>
        <v>1</v>
      </c>
      <c r="AB35">
        <f t="shared" si="3"/>
        <v>0</v>
      </c>
      <c r="AC35">
        <f t="shared" si="3"/>
        <v>1</v>
      </c>
      <c r="AD35">
        <f t="shared" si="3"/>
        <v>0</v>
      </c>
      <c r="AE35">
        <f t="shared" si="3"/>
        <v>0</v>
      </c>
      <c r="AF35">
        <f t="shared" si="3"/>
        <v>0</v>
      </c>
      <c r="AG35">
        <f t="shared" si="3"/>
        <v>1</v>
      </c>
      <c r="AH35">
        <f t="shared" si="3"/>
        <v>1</v>
      </c>
      <c r="AI35">
        <f t="shared" si="3"/>
        <v>0</v>
      </c>
      <c r="AJ35">
        <f t="shared" si="3"/>
        <v>1</v>
      </c>
      <c r="AK35">
        <f t="shared" si="3"/>
        <v>0</v>
      </c>
      <c r="AL35">
        <f t="shared" si="3"/>
        <v>1</v>
      </c>
      <c r="AM35">
        <f t="shared" si="3"/>
        <v>0</v>
      </c>
      <c r="AN35">
        <f t="shared" si="3"/>
        <v>0</v>
      </c>
      <c r="AO35">
        <f t="shared" si="3"/>
        <v>1</v>
      </c>
      <c r="AP35">
        <f t="shared" si="3"/>
        <v>1</v>
      </c>
      <c r="AQ35">
        <f t="shared" si="3"/>
        <v>0</v>
      </c>
      <c r="AR35">
        <f t="shared" si="3"/>
        <v>0</v>
      </c>
      <c r="AS35">
        <f t="shared" si="3"/>
        <v>0</v>
      </c>
      <c r="AT35">
        <f t="shared" si="3"/>
        <v>1</v>
      </c>
      <c r="AU35">
        <f t="shared" si="3"/>
        <v>0</v>
      </c>
      <c r="AV35">
        <f t="shared" si="3"/>
        <v>1</v>
      </c>
      <c r="AW35">
        <f t="shared" si="3"/>
        <v>0</v>
      </c>
      <c r="AX35">
        <f t="shared" si="3"/>
        <v>0</v>
      </c>
      <c r="AY35">
        <f t="shared" si="3"/>
        <v>1</v>
      </c>
      <c r="AZ35">
        <f t="shared" si="3"/>
        <v>0</v>
      </c>
      <c r="BA35">
        <f t="shared" si="3"/>
        <v>0</v>
      </c>
      <c r="BB35">
        <f t="shared" si="3"/>
        <v>1</v>
      </c>
      <c r="BC35">
        <f t="shared" si="3"/>
        <v>1</v>
      </c>
      <c r="BD35">
        <f t="shared" si="3"/>
        <v>0</v>
      </c>
      <c r="BE35">
        <f t="shared" si="3"/>
        <v>1</v>
      </c>
      <c r="BF35">
        <f t="shared" si="3"/>
        <v>0</v>
      </c>
      <c r="BG35">
        <f t="shared" si="3"/>
        <v>1</v>
      </c>
      <c r="BH35">
        <f t="shared" si="3"/>
        <v>0</v>
      </c>
      <c r="BI35">
        <f t="shared" si="3"/>
        <v>1</v>
      </c>
      <c r="BJ35">
        <f t="shared" si="3"/>
        <v>0</v>
      </c>
      <c r="BK35">
        <f t="shared" si="3"/>
        <v>1</v>
      </c>
      <c r="BL35">
        <f t="shared" si="3"/>
        <v>1</v>
      </c>
      <c r="BM35">
        <f t="shared" si="3"/>
        <v>0</v>
      </c>
      <c r="BN35">
        <f t="shared" ref="BN35:DY35" si="4">COUNTIF(BN$2:BN$31,"*Sacramento*")</f>
        <v>1</v>
      </c>
      <c r="BO35">
        <f t="shared" si="4"/>
        <v>0</v>
      </c>
      <c r="BP35">
        <f t="shared" si="4"/>
        <v>1</v>
      </c>
      <c r="BQ35">
        <f t="shared" si="4"/>
        <v>0</v>
      </c>
      <c r="BR35">
        <f t="shared" si="4"/>
        <v>1</v>
      </c>
      <c r="BS35">
        <f t="shared" si="4"/>
        <v>0</v>
      </c>
      <c r="BT35">
        <f t="shared" si="4"/>
        <v>0</v>
      </c>
      <c r="BU35">
        <f t="shared" si="4"/>
        <v>1</v>
      </c>
      <c r="BV35">
        <f t="shared" si="4"/>
        <v>1</v>
      </c>
      <c r="BW35">
        <f t="shared" si="4"/>
        <v>0</v>
      </c>
      <c r="BX35">
        <f t="shared" si="4"/>
        <v>0</v>
      </c>
      <c r="BY35">
        <f t="shared" si="4"/>
        <v>1</v>
      </c>
      <c r="BZ35">
        <f t="shared" si="4"/>
        <v>0</v>
      </c>
      <c r="CA35">
        <f t="shared" si="4"/>
        <v>1</v>
      </c>
      <c r="CB35">
        <f t="shared" si="4"/>
        <v>0</v>
      </c>
      <c r="CC35">
        <f t="shared" si="4"/>
        <v>1</v>
      </c>
      <c r="CD35">
        <f t="shared" si="4"/>
        <v>0</v>
      </c>
      <c r="CE35">
        <f t="shared" si="4"/>
        <v>1</v>
      </c>
      <c r="CF35">
        <f t="shared" si="4"/>
        <v>0</v>
      </c>
      <c r="CG35">
        <f t="shared" si="4"/>
        <v>1</v>
      </c>
      <c r="CH35">
        <f t="shared" si="4"/>
        <v>1</v>
      </c>
      <c r="CI35">
        <f t="shared" si="4"/>
        <v>0</v>
      </c>
      <c r="CJ35">
        <f t="shared" si="4"/>
        <v>1</v>
      </c>
      <c r="CK35">
        <f t="shared" si="4"/>
        <v>0</v>
      </c>
      <c r="CL35">
        <f t="shared" si="4"/>
        <v>1</v>
      </c>
      <c r="CM35">
        <f t="shared" si="4"/>
        <v>0</v>
      </c>
      <c r="CN35">
        <f t="shared" si="4"/>
        <v>1</v>
      </c>
      <c r="CO35">
        <f t="shared" si="4"/>
        <v>0</v>
      </c>
      <c r="CP35">
        <f t="shared" si="4"/>
        <v>0</v>
      </c>
      <c r="CQ35">
        <f t="shared" si="4"/>
        <v>1</v>
      </c>
      <c r="CR35">
        <f t="shared" si="4"/>
        <v>0</v>
      </c>
      <c r="CS35">
        <f t="shared" si="4"/>
        <v>1</v>
      </c>
      <c r="CT35">
        <f t="shared" si="4"/>
        <v>0</v>
      </c>
      <c r="CU35">
        <f t="shared" si="4"/>
        <v>1</v>
      </c>
      <c r="CV35">
        <f t="shared" si="4"/>
        <v>1</v>
      </c>
      <c r="CW35">
        <f t="shared" si="4"/>
        <v>0</v>
      </c>
      <c r="CX35">
        <f t="shared" si="4"/>
        <v>0</v>
      </c>
      <c r="CY35">
        <f t="shared" si="4"/>
        <v>1</v>
      </c>
      <c r="CZ35">
        <f t="shared" si="4"/>
        <v>0</v>
      </c>
      <c r="DA35">
        <f t="shared" si="4"/>
        <v>1</v>
      </c>
      <c r="DB35">
        <f t="shared" si="4"/>
        <v>0</v>
      </c>
      <c r="DC35">
        <f t="shared" si="4"/>
        <v>0</v>
      </c>
      <c r="DD35">
        <f t="shared" si="4"/>
        <v>1</v>
      </c>
      <c r="DE35">
        <f t="shared" si="4"/>
        <v>0</v>
      </c>
      <c r="DF35">
        <f t="shared" si="4"/>
        <v>0</v>
      </c>
      <c r="DG35">
        <f t="shared" si="4"/>
        <v>1</v>
      </c>
      <c r="DH35">
        <f t="shared" si="4"/>
        <v>0</v>
      </c>
      <c r="DI35">
        <f t="shared" si="4"/>
        <v>1</v>
      </c>
      <c r="DJ35">
        <f t="shared" si="4"/>
        <v>0</v>
      </c>
      <c r="DK35">
        <f t="shared" si="4"/>
        <v>1</v>
      </c>
      <c r="DL35">
        <f t="shared" si="4"/>
        <v>0</v>
      </c>
      <c r="DM35">
        <f t="shared" si="4"/>
        <v>1</v>
      </c>
      <c r="DN35">
        <f t="shared" si="4"/>
        <v>0</v>
      </c>
      <c r="DO35">
        <f t="shared" si="4"/>
        <v>1</v>
      </c>
      <c r="DP35">
        <f t="shared" si="4"/>
        <v>0</v>
      </c>
      <c r="DQ35">
        <f t="shared" si="4"/>
        <v>0</v>
      </c>
      <c r="DR35">
        <f t="shared" si="4"/>
        <v>1</v>
      </c>
      <c r="DS35">
        <f t="shared" si="4"/>
        <v>0</v>
      </c>
      <c r="DT35">
        <f t="shared" si="4"/>
        <v>0</v>
      </c>
      <c r="DU35">
        <f t="shared" si="4"/>
        <v>0</v>
      </c>
      <c r="DV35">
        <f t="shared" si="4"/>
        <v>0</v>
      </c>
      <c r="DW35">
        <f t="shared" si="4"/>
        <v>0</v>
      </c>
      <c r="DX35">
        <f t="shared" si="4"/>
        <v>0</v>
      </c>
      <c r="DY35">
        <f t="shared" si="4"/>
        <v>0</v>
      </c>
      <c r="DZ35">
        <f t="shared" ref="DZ35:GK35" si="5">COUNTIF(DZ$2:DZ$31,"*Sacramento*")</f>
        <v>1</v>
      </c>
      <c r="EA35">
        <f t="shared" si="5"/>
        <v>0</v>
      </c>
      <c r="EB35">
        <f t="shared" si="5"/>
        <v>1</v>
      </c>
      <c r="EC35">
        <f t="shared" si="5"/>
        <v>0</v>
      </c>
      <c r="ED35">
        <f t="shared" si="5"/>
        <v>1</v>
      </c>
      <c r="EE35">
        <f t="shared" si="5"/>
        <v>0</v>
      </c>
      <c r="EF35">
        <f t="shared" si="5"/>
        <v>1</v>
      </c>
      <c r="EG35">
        <f t="shared" si="5"/>
        <v>0</v>
      </c>
      <c r="EH35">
        <f t="shared" si="5"/>
        <v>1</v>
      </c>
      <c r="EI35">
        <f t="shared" si="5"/>
        <v>0</v>
      </c>
      <c r="EJ35">
        <f t="shared" si="5"/>
        <v>0</v>
      </c>
      <c r="EK35">
        <f t="shared" si="5"/>
        <v>1</v>
      </c>
      <c r="EL35">
        <f t="shared" si="5"/>
        <v>0</v>
      </c>
      <c r="EM35">
        <f t="shared" si="5"/>
        <v>1</v>
      </c>
      <c r="EN35">
        <f t="shared" si="5"/>
        <v>0</v>
      </c>
      <c r="EO35">
        <f t="shared" si="5"/>
        <v>0</v>
      </c>
      <c r="EP35">
        <f t="shared" si="5"/>
        <v>1</v>
      </c>
      <c r="EQ35">
        <f t="shared" si="5"/>
        <v>0</v>
      </c>
      <c r="ER35">
        <f t="shared" si="5"/>
        <v>1</v>
      </c>
      <c r="ES35">
        <f t="shared" si="5"/>
        <v>0</v>
      </c>
      <c r="ET35">
        <f t="shared" si="5"/>
        <v>0</v>
      </c>
      <c r="EU35">
        <f t="shared" si="5"/>
        <v>1</v>
      </c>
      <c r="EV35">
        <f t="shared" si="5"/>
        <v>1</v>
      </c>
      <c r="EW35">
        <f t="shared" si="5"/>
        <v>0</v>
      </c>
      <c r="EX35">
        <f t="shared" si="5"/>
        <v>1</v>
      </c>
      <c r="EY35">
        <f t="shared" si="5"/>
        <v>0</v>
      </c>
      <c r="EZ35">
        <f t="shared" si="5"/>
        <v>1</v>
      </c>
      <c r="FA35">
        <f t="shared" si="5"/>
        <v>0</v>
      </c>
      <c r="FB35">
        <f t="shared" si="5"/>
        <v>1</v>
      </c>
      <c r="FC35">
        <f t="shared" si="5"/>
        <v>0</v>
      </c>
      <c r="FD35">
        <f t="shared" si="5"/>
        <v>1</v>
      </c>
      <c r="FE35">
        <f t="shared" si="5"/>
        <v>1</v>
      </c>
      <c r="FF35">
        <f t="shared" si="5"/>
        <v>0</v>
      </c>
      <c r="FG35">
        <f t="shared" si="5"/>
        <v>1</v>
      </c>
      <c r="FH35">
        <f t="shared" si="5"/>
        <v>0</v>
      </c>
      <c r="FI35">
        <f t="shared" si="5"/>
        <v>1</v>
      </c>
      <c r="FJ35">
        <f t="shared" si="5"/>
        <v>0</v>
      </c>
      <c r="FK35">
        <f t="shared" si="5"/>
        <v>1</v>
      </c>
      <c r="FL35">
        <f t="shared" si="5"/>
        <v>1</v>
      </c>
      <c r="FM35">
        <f t="shared" si="5"/>
        <v>0</v>
      </c>
      <c r="FN35">
        <f t="shared" si="5"/>
        <v>1</v>
      </c>
      <c r="FO35">
        <f t="shared" si="5"/>
        <v>0</v>
      </c>
      <c r="FP35">
        <f t="shared" si="5"/>
        <v>1</v>
      </c>
      <c r="FQ35">
        <f t="shared" si="5"/>
        <v>1</v>
      </c>
      <c r="FR35">
        <f t="shared" si="5"/>
        <v>0</v>
      </c>
      <c r="FS35">
        <f t="shared" si="5"/>
        <v>1</v>
      </c>
      <c r="FT35">
        <f t="shared" si="5"/>
        <v>0</v>
      </c>
      <c r="FU35">
        <f t="shared" si="5"/>
        <v>0</v>
      </c>
      <c r="FV35">
        <f t="shared" si="5"/>
        <v>1</v>
      </c>
    </row>
    <row r="36" spans="1:178" x14ac:dyDescent="0.25">
      <c r="A36" t="s">
        <v>61</v>
      </c>
      <c r="B36">
        <f t="shared" ref="B36:BM36" si="6">COUNTIF(B$2:B$31,"*Oakland*")</f>
        <v>1</v>
      </c>
      <c r="C36">
        <f t="shared" si="6"/>
        <v>0</v>
      </c>
      <c r="D36">
        <f t="shared" si="6"/>
        <v>0</v>
      </c>
      <c r="E36">
        <f t="shared" si="6"/>
        <v>1</v>
      </c>
      <c r="F36">
        <f t="shared" si="6"/>
        <v>0</v>
      </c>
      <c r="G36">
        <f t="shared" si="6"/>
        <v>1</v>
      </c>
      <c r="H36">
        <f t="shared" si="6"/>
        <v>1</v>
      </c>
      <c r="I36">
        <f t="shared" si="6"/>
        <v>0</v>
      </c>
      <c r="J36">
        <f t="shared" si="6"/>
        <v>1</v>
      </c>
      <c r="K36">
        <f t="shared" si="6"/>
        <v>0</v>
      </c>
      <c r="L36">
        <f t="shared" si="6"/>
        <v>1</v>
      </c>
      <c r="M36">
        <f t="shared" si="6"/>
        <v>0</v>
      </c>
      <c r="N36">
        <f t="shared" si="6"/>
        <v>1</v>
      </c>
      <c r="O36">
        <f t="shared" si="6"/>
        <v>1</v>
      </c>
      <c r="P36">
        <f t="shared" si="6"/>
        <v>0</v>
      </c>
      <c r="Q36">
        <f t="shared" si="6"/>
        <v>1</v>
      </c>
      <c r="R36">
        <f t="shared" si="6"/>
        <v>0</v>
      </c>
      <c r="S36">
        <f t="shared" si="6"/>
        <v>1</v>
      </c>
      <c r="T36">
        <f t="shared" si="6"/>
        <v>0</v>
      </c>
      <c r="U36">
        <f t="shared" si="6"/>
        <v>0</v>
      </c>
      <c r="V36">
        <f t="shared" si="6"/>
        <v>1</v>
      </c>
      <c r="W36">
        <f t="shared" si="6"/>
        <v>0</v>
      </c>
      <c r="X36">
        <f t="shared" si="6"/>
        <v>0</v>
      </c>
      <c r="Y36">
        <f t="shared" si="6"/>
        <v>1</v>
      </c>
      <c r="Z36">
        <f t="shared" si="6"/>
        <v>0</v>
      </c>
      <c r="AA36">
        <f t="shared" si="6"/>
        <v>1</v>
      </c>
      <c r="AB36">
        <f t="shared" si="6"/>
        <v>0</v>
      </c>
      <c r="AC36">
        <f t="shared" si="6"/>
        <v>1</v>
      </c>
      <c r="AD36">
        <f t="shared" si="6"/>
        <v>1</v>
      </c>
      <c r="AE36">
        <f t="shared" si="6"/>
        <v>0</v>
      </c>
      <c r="AF36">
        <f t="shared" si="6"/>
        <v>1</v>
      </c>
      <c r="AG36">
        <f t="shared" si="6"/>
        <v>0</v>
      </c>
      <c r="AH36">
        <f t="shared" si="6"/>
        <v>1</v>
      </c>
      <c r="AI36">
        <f t="shared" si="6"/>
        <v>1</v>
      </c>
      <c r="AJ36">
        <f t="shared" si="6"/>
        <v>0</v>
      </c>
      <c r="AK36">
        <f t="shared" si="6"/>
        <v>0</v>
      </c>
      <c r="AL36">
        <f t="shared" si="6"/>
        <v>1</v>
      </c>
      <c r="AM36">
        <f t="shared" si="6"/>
        <v>0</v>
      </c>
      <c r="AN36">
        <f t="shared" si="6"/>
        <v>1</v>
      </c>
      <c r="AO36">
        <f t="shared" si="6"/>
        <v>1</v>
      </c>
      <c r="AP36">
        <f t="shared" si="6"/>
        <v>0</v>
      </c>
      <c r="AQ36">
        <f t="shared" si="6"/>
        <v>1</v>
      </c>
      <c r="AR36">
        <f t="shared" si="6"/>
        <v>0</v>
      </c>
      <c r="AS36">
        <f t="shared" si="6"/>
        <v>0</v>
      </c>
      <c r="AT36">
        <f t="shared" si="6"/>
        <v>1</v>
      </c>
      <c r="AU36">
        <f t="shared" si="6"/>
        <v>0</v>
      </c>
      <c r="AV36">
        <f t="shared" si="6"/>
        <v>1</v>
      </c>
      <c r="AW36">
        <f t="shared" si="6"/>
        <v>0</v>
      </c>
      <c r="AX36">
        <f t="shared" si="6"/>
        <v>1</v>
      </c>
      <c r="AY36">
        <f t="shared" si="6"/>
        <v>0</v>
      </c>
      <c r="AZ36">
        <f t="shared" si="6"/>
        <v>1</v>
      </c>
      <c r="BA36">
        <f t="shared" si="6"/>
        <v>0</v>
      </c>
      <c r="BB36">
        <f t="shared" si="6"/>
        <v>1</v>
      </c>
      <c r="BC36">
        <f t="shared" si="6"/>
        <v>0</v>
      </c>
      <c r="BD36">
        <f t="shared" si="6"/>
        <v>0</v>
      </c>
      <c r="BE36">
        <f t="shared" si="6"/>
        <v>1</v>
      </c>
      <c r="BF36">
        <f t="shared" si="6"/>
        <v>0</v>
      </c>
      <c r="BG36">
        <f t="shared" si="6"/>
        <v>1</v>
      </c>
      <c r="BH36">
        <f t="shared" si="6"/>
        <v>0</v>
      </c>
      <c r="BI36">
        <f t="shared" si="6"/>
        <v>1</v>
      </c>
      <c r="BJ36">
        <f t="shared" si="6"/>
        <v>0</v>
      </c>
      <c r="BK36">
        <f t="shared" si="6"/>
        <v>0</v>
      </c>
      <c r="BL36">
        <f t="shared" si="6"/>
        <v>1</v>
      </c>
      <c r="BM36">
        <f t="shared" si="6"/>
        <v>0</v>
      </c>
      <c r="BN36">
        <f t="shared" ref="BN36:DY36" si="7">COUNTIF(BN$2:BN$31,"*Oakland*")</f>
        <v>1</v>
      </c>
      <c r="BO36">
        <f t="shared" si="7"/>
        <v>0</v>
      </c>
      <c r="BP36">
        <f t="shared" si="7"/>
        <v>0</v>
      </c>
      <c r="BQ36">
        <f t="shared" si="7"/>
        <v>1</v>
      </c>
      <c r="BR36">
        <f t="shared" si="7"/>
        <v>1</v>
      </c>
      <c r="BS36">
        <f t="shared" si="7"/>
        <v>0</v>
      </c>
      <c r="BT36">
        <f t="shared" si="7"/>
        <v>1</v>
      </c>
      <c r="BU36">
        <f t="shared" si="7"/>
        <v>0</v>
      </c>
      <c r="BV36">
        <f t="shared" si="7"/>
        <v>1</v>
      </c>
      <c r="BW36">
        <f t="shared" si="7"/>
        <v>0</v>
      </c>
      <c r="BX36">
        <f t="shared" si="7"/>
        <v>1</v>
      </c>
      <c r="BY36">
        <f t="shared" si="7"/>
        <v>0</v>
      </c>
      <c r="BZ36">
        <f t="shared" si="7"/>
        <v>1</v>
      </c>
      <c r="CA36">
        <f t="shared" si="7"/>
        <v>0</v>
      </c>
      <c r="CB36">
        <f t="shared" si="7"/>
        <v>0</v>
      </c>
      <c r="CC36">
        <f t="shared" si="7"/>
        <v>1</v>
      </c>
      <c r="CD36">
        <f t="shared" si="7"/>
        <v>0</v>
      </c>
      <c r="CE36">
        <f t="shared" si="7"/>
        <v>1</v>
      </c>
      <c r="CF36">
        <f t="shared" si="7"/>
        <v>0</v>
      </c>
      <c r="CG36">
        <f t="shared" si="7"/>
        <v>0</v>
      </c>
      <c r="CH36">
        <f t="shared" si="7"/>
        <v>1</v>
      </c>
      <c r="CI36">
        <f t="shared" si="7"/>
        <v>0</v>
      </c>
      <c r="CJ36">
        <f t="shared" si="7"/>
        <v>0</v>
      </c>
      <c r="CK36">
        <f t="shared" si="7"/>
        <v>1</v>
      </c>
      <c r="CL36">
        <f t="shared" si="7"/>
        <v>0</v>
      </c>
      <c r="CM36">
        <f t="shared" si="7"/>
        <v>1</v>
      </c>
      <c r="CN36">
        <f t="shared" si="7"/>
        <v>0</v>
      </c>
      <c r="CO36">
        <f t="shared" si="7"/>
        <v>1</v>
      </c>
      <c r="CP36">
        <f t="shared" si="7"/>
        <v>1</v>
      </c>
      <c r="CQ36">
        <f t="shared" si="7"/>
        <v>0</v>
      </c>
      <c r="CR36">
        <f t="shared" si="7"/>
        <v>1</v>
      </c>
      <c r="CS36">
        <f t="shared" si="7"/>
        <v>0</v>
      </c>
      <c r="CT36">
        <f t="shared" si="7"/>
        <v>0</v>
      </c>
      <c r="CU36">
        <f t="shared" si="7"/>
        <v>1</v>
      </c>
      <c r="CV36">
        <f t="shared" si="7"/>
        <v>0</v>
      </c>
      <c r="CW36">
        <f t="shared" si="7"/>
        <v>0</v>
      </c>
      <c r="CX36">
        <f t="shared" si="7"/>
        <v>1</v>
      </c>
      <c r="CY36">
        <f t="shared" si="7"/>
        <v>0</v>
      </c>
      <c r="CZ36">
        <f t="shared" si="7"/>
        <v>1</v>
      </c>
      <c r="DA36">
        <f t="shared" si="7"/>
        <v>0</v>
      </c>
      <c r="DB36">
        <f t="shared" si="7"/>
        <v>1</v>
      </c>
      <c r="DC36">
        <f t="shared" si="7"/>
        <v>0</v>
      </c>
      <c r="DD36">
        <f t="shared" si="7"/>
        <v>0</v>
      </c>
      <c r="DE36">
        <f t="shared" si="7"/>
        <v>1</v>
      </c>
      <c r="DF36">
        <f t="shared" si="7"/>
        <v>0</v>
      </c>
      <c r="DG36">
        <f t="shared" si="7"/>
        <v>1</v>
      </c>
      <c r="DH36">
        <f t="shared" si="7"/>
        <v>0</v>
      </c>
      <c r="DI36">
        <f t="shared" si="7"/>
        <v>0</v>
      </c>
      <c r="DJ36">
        <f t="shared" si="7"/>
        <v>0</v>
      </c>
      <c r="DK36">
        <f t="shared" si="7"/>
        <v>1</v>
      </c>
      <c r="DL36">
        <f t="shared" si="7"/>
        <v>0</v>
      </c>
      <c r="DM36">
        <f t="shared" si="7"/>
        <v>1</v>
      </c>
      <c r="DN36">
        <f t="shared" si="7"/>
        <v>0</v>
      </c>
      <c r="DO36">
        <f t="shared" si="7"/>
        <v>1</v>
      </c>
      <c r="DP36">
        <f t="shared" si="7"/>
        <v>0</v>
      </c>
      <c r="DQ36">
        <f t="shared" si="7"/>
        <v>1</v>
      </c>
      <c r="DR36">
        <f t="shared" si="7"/>
        <v>1</v>
      </c>
      <c r="DS36">
        <f t="shared" si="7"/>
        <v>0</v>
      </c>
      <c r="DT36">
        <f t="shared" si="7"/>
        <v>0</v>
      </c>
      <c r="DU36">
        <f t="shared" si="7"/>
        <v>0</v>
      </c>
      <c r="DV36">
        <f t="shared" si="7"/>
        <v>0</v>
      </c>
      <c r="DW36">
        <f t="shared" si="7"/>
        <v>0</v>
      </c>
      <c r="DX36">
        <f t="shared" si="7"/>
        <v>0</v>
      </c>
      <c r="DY36">
        <f t="shared" si="7"/>
        <v>0</v>
      </c>
      <c r="DZ36">
        <f t="shared" ref="DZ36:GK36" si="8">COUNTIF(DZ$2:DZ$31,"*Oakland*")</f>
        <v>1</v>
      </c>
      <c r="EA36">
        <f t="shared" si="8"/>
        <v>0</v>
      </c>
      <c r="EB36">
        <f t="shared" si="8"/>
        <v>1</v>
      </c>
      <c r="EC36">
        <f t="shared" si="8"/>
        <v>0</v>
      </c>
      <c r="ED36">
        <f t="shared" si="8"/>
        <v>1</v>
      </c>
      <c r="EE36">
        <f t="shared" si="8"/>
        <v>0</v>
      </c>
      <c r="EF36">
        <f t="shared" si="8"/>
        <v>1</v>
      </c>
      <c r="EG36">
        <f t="shared" si="8"/>
        <v>1</v>
      </c>
      <c r="EH36">
        <f t="shared" si="8"/>
        <v>0</v>
      </c>
      <c r="EI36">
        <f t="shared" si="8"/>
        <v>1</v>
      </c>
      <c r="EJ36">
        <f t="shared" si="8"/>
        <v>0</v>
      </c>
      <c r="EK36">
        <f t="shared" si="8"/>
        <v>0</v>
      </c>
      <c r="EL36">
        <f t="shared" si="8"/>
        <v>1</v>
      </c>
      <c r="EM36">
        <f t="shared" si="8"/>
        <v>0</v>
      </c>
      <c r="EN36">
        <f t="shared" si="8"/>
        <v>0</v>
      </c>
      <c r="EO36">
        <f t="shared" si="8"/>
        <v>1</v>
      </c>
      <c r="EP36">
        <f t="shared" si="8"/>
        <v>0</v>
      </c>
      <c r="EQ36">
        <f t="shared" si="8"/>
        <v>1</v>
      </c>
      <c r="ER36">
        <f t="shared" si="8"/>
        <v>0</v>
      </c>
      <c r="ES36">
        <f t="shared" si="8"/>
        <v>0</v>
      </c>
      <c r="ET36">
        <f t="shared" si="8"/>
        <v>1</v>
      </c>
      <c r="EU36">
        <f t="shared" si="8"/>
        <v>0</v>
      </c>
      <c r="EV36">
        <f t="shared" si="8"/>
        <v>0</v>
      </c>
      <c r="EW36">
        <f t="shared" si="8"/>
        <v>1</v>
      </c>
      <c r="EX36">
        <f t="shared" si="8"/>
        <v>0</v>
      </c>
      <c r="EY36">
        <f t="shared" si="8"/>
        <v>1</v>
      </c>
      <c r="EZ36">
        <f t="shared" si="8"/>
        <v>1</v>
      </c>
      <c r="FA36">
        <f t="shared" si="8"/>
        <v>0</v>
      </c>
      <c r="FB36">
        <f t="shared" si="8"/>
        <v>1</v>
      </c>
      <c r="FC36">
        <f t="shared" si="8"/>
        <v>0</v>
      </c>
      <c r="FD36">
        <f t="shared" si="8"/>
        <v>1</v>
      </c>
      <c r="FE36">
        <f t="shared" si="8"/>
        <v>1</v>
      </c>
      <c r="FF36">
        <f t="shared" si="8"/>
        <v>0</v>
      </c>
      <c r="FG36">
        <f t="shared" si="8"/>
        <v>0</v>
      </c>
      <c r="FH36">
        <f t="shared" si="8"/>
        <v>1</v>
      </c>
      <c r="FI36">
        <f t="shared" si="8"/>
        <v>0</v>
      </c>
      <c r="FJ36">
        <f t="shared" si="8"/>
        <v>1</v>
      </c>
      <c r="FK36">
        <f t="shared" si="8"/>
        <v>0</v>
      </c>
      <c r="FL36">
        <f t="shared" si="8"/>
        <v>1</v>
      </c>
      <c r="FM36">
        <f t="shared" si="8"/>
        <v>0</v>
      </c>
      <c r="FN36">
        <f t="shared" si="8"/>
        <v>1</v>
      </c>
      <c r="FO36">
        <f t="shared" si="8"/>
        <v>0</v>
      </c>
      <c r="FP36">
        <f t="shared" si="8"/>
        <v>1</v>
      </c>
      <c r="FQ36">
        <f t="shared" si="8"/>
        <v>1</v>
      </c>
      <c r="FR36">
        <f t="shared" si="8"/>
        <v>0</v>
      </c>
      <c r="FS36">
        <f t="shared" si="8"/>
        <v>1</v>
      </c>
      <c r="FT36">
        <f t="shared" si="8"/>
        <v>0</v>
      </c>
      <c r="FU36">
        <f t="shared" si="8"/>
        <v>1</v>
      </c>
      <c r="FV36">
        <f t="shared" si="8"/>
        <v>1</v>
      </c>
    </row>
    <row r="37" spans="1:178" x14ac:dyDescent="0.25">
      <c r="A37" t="s">
        <v>91</v>
      </c>
      <c r="B37">
        <f t="shared" ref="B37:BM37" si="9">COUNTIF(B$2:B$31,"*LAC*")</f>
        <v>0</v>
      </c>
      <c r="C37">
        <f t="shared" si="9"/>
        <v>1</v>
      </c>
      <c r="D37">
        <f t="shared" si="9"/>
        <v>0</v>
      </c>
      <c r="E37">
        <f t="shared" si="9"/>
        <v>1</v>
      </c>
      <c r="F37">
        <f t="shared" si="9"/>
        <v>0</v>
      </c>
      <c r="G37">
        <f t="shared" si="9"/>
        <v>1</v>
      </c>
      <c r="H37">
        <f t="shared" si="9"/>
        <v>0</v>
      </c>
      <c r="I37">
        <f t="shared" si="9"/>
        <v>1</v>
      </c>
      <c r="J37">
        <f t="shared" si="9"/>
        <v>0</v>
      </c>
      <c r="K37">
        <f t="shared" si="9"/>
        <v>0</v>
      </c>
      <c r="L37">
        <f t="shared" si="9"/>
        <v>1</v>
      </c>
      <c r="M37">
        <f t="shared" si="9"/>
        <v>0</v>
      </c>
      <c r="N37">
        <f t="shared" si="9"/>
        <v>1</v>
      </c>
      <c r="O37">
        <f t="shared" si="9"/>
        <v>0</v>
      </c>
      <c r="P37">
        <f t="shared" si="9"/>
        <v>1</v>
      </c>
      <c r="Q37">
        <f t="shared" si="9"/>
        <v>0</v>
      </c>
      <c r="R37">
        <f t="shared" si="9"/>
        <v>1</v>
      </c>
      <c r="S37">
        <f t="shared" si="9"/>
        <v>1</v>
      </c>
      <c r="T37">
        <f t="shared" si="9"/>
        <v>0</v>
      </c>
      <c r="U37">
        <f t="shared" si="9"/>
        <v>0</v>
      </c>
      <c r="V37">
        <f t="shared" si="9"/>
        <v>1</v>
      </c>
      <c r="W37">
        <f t="shared" si="9"/>
        <v>0</v>
      </c>
      <c r="X37">
        <f t="shared" si="9"/>
        <v>0</v>
      </c>
      <c r="Y37">
        <f t="shared" si="9"/>
        <v>1</v>
      </c>
      <c r="Z37">
        <f t="shared" si="9"/>
        <v>0</v>
      </c>
      <c r="AA37">
        <f t="shared" si="9"/>
        <v>1</v>
      </c>
      <c r="AB37">
        <f t="shared" si="9"/>
        <v>0</v>
      </c>
      <c r="AC37">
        <f t="shared" si="9"/>
        <v>1</v>
      </c>
      <c r="AD37">
        <f t="shared" si="9"/>
        <v>0</v>
      </c>
      <c r="AE37">
        <f t="shared" si="9"/>
        <v>0</v>
      </c>
      <c r="AF37">
        <f t="shared" si="9"/>
        <v>1</v>
      </c>
      <c r="AG37">
        <f t="shared" si="9"/>
        <v>0</v>
      </c>
      <c r="AH37">
        <f t="shared" si="9"/>
        <v>1</v>
      </c>
      <c r="AI37">
        <f t="shared" si="9"/>
        <v>0</v>
      </c>
      <c r="AJ37">
        <f t="shared" si="9"/>
        <v>1</v>
      </c>
      <c r="AK37">
        <f t="shared" si="9"/>
        <v>1</v>
      </c>
      <c r="AL37">
        <f t="shared" si="9"/>
        <v>0</v>
      </c>
      <c r="AM37">
        <f t="shared" si="9"/>
        <v>0</v>
      </c>
      <c r="AN37">
        <f t="shared" si="9"/>
        <v>1</v>
      </c>
      <c r="AO37">
        <f t="shared" si="9"/>
        <v>0</v>
      </c>
      <c r="AP37">
        <f t="shared" si="9"/>
        <v>1</v>
      </c>
      <c r="AQ37">
        <f t="shared" si="9"/>
        <v>0</v>
      </c>
      <c r="AR37">
        <f t="shared" si="9"/>
        <v>0</v>
      </c>
      <c r="AS37">
        <f t="shared" si="9"/>
        <v>1</v>
      </c>
      <c r="AT37">
        <f t="shared" si="9"/>
        <v>1</v>
      </c>
      <c r="AU37">
        <f t="shared" si="9"/>
        <v>0</v>
      </c>
      <c r="AV37">
        <f t="shared" si="9"/>
        <v>0</v>
      </c>
      <c r="AW37">
        <f t="shared" si="9"/>
        <v>1</v>
      </c>
      <c r="AX37">
        <f t="shared" si="9"/>
        <v>1</v>
      </c>
      <c r="AY37">
        <f t="shared" si="9"/>
        <v>0</v>
      </c>
      <c r="AZ37">
        <f t="shared" si="9"/>
        <v>1</v>
      </c>
      <c r="BA37">
        <f t="shared" si="9"/>
        <v>0</v>
      </c>
      <c r="BB37">
        <f t="shared" si="9"/>
        <v>0</v>
      </c>
      <c r="BC37">
        <f t="shared" si="9"/>
        <v>1</v>
      </c>
      <c r="BD37">
        <f t="shared" si="9"/>
        <v>0</v>
      </c>
      <c r="BE37">
        <f t="shared" si="9"/>
        <v>1</v>
      </c>
      <c r="BF37">
        <f t="shared" si="9"/>
        <v>1</v>
      </c>
      <c r="BG37">
        <f t="shared" si="9"/>
        <v>0</v>
      </c>
      <c r="BH37">
        <f t="shared" si="9"/>
        <v>1</v>
      </c>
      <c r="BI37">
        <f t="shared" si="9"/>
        <v>0</v>
      </c>
      <c r="BJ37">
        <f t="shared" si="9"/>
        <v>1</v>
      </c>
      <c r="BK37">
        <f t="shared" si="9"/>
        <v>0</v>
      </c>
      <c r="BL37">
        <f t="shared" si="9"/>
        <v>1</v>
      </c>
      <c r="BM37">
        <f t="shared" si="9"/>
        <v>0</v>
      </c>
      <c r="BN37">
        <f t="shared" ref="BN37:DY37" si="10">COUNTIF(BN$2:BN$31,"*LAC*")</f>
        <v>0</v>
      </c>
      <c r="BO37">
        <f t="shared" si="10"/>
        <v>1</v>
      </c>
      <c r="BP37">
        <f t="shared" si="10"/>
        <v>0</v>
      </c>
      <c r="BQ37">
        <f t="shared" si="10"/>
        <v>1</v>
      </c>
      <c r="BR37">
        <f t="shared" si="10"/>
        <v>1</v>
      </c>
      <c r="BS37">
        <f t="shared" si="10"/>
        <v>0</v>
      </c>
      <c r="BT37">
        <f t="shared" si="10"/>
        <v>0</v>
      </c>
      <c r="BU37">
        <f t="shared" si="10"/>
        <v>1</v>
      </c>
      <c r="BV37">
        <f t="shared" si="10"/>
        <v>0</v>
      </c>
      <c r="BW37">
        <f t="shared" si="10"/>
        <v>1</v>
      </c>
      <c r="BX37">
        <f t="shared" si="10"/>
        <v>1</v>
      </c>
      <c r="BY37">
        <f t="shared" si="10"/>
        <v>0</v>
      </c>
      <c r="BZ37">
        <f t="shared" si="10"/>
        <v>0</v>
      </c>
      <c r="CA37">
        <f t="shared" si="10"/>
        <v>1</v>
      </c>
      <c r="CB37">
        <f t="shared" si="10"/>
        <v>0</v>
      </c>
      <c r="CC37">
        <f t="shared" si="10"/>
        <v>0</v>
      </c>
      <c r="CD37">
        <f t="shared" si="10"/>
        <v>1</v>
      </c>
      <c r="CE37">
        <f t="shared" si="10"/>
        <v>0</v>
      </c>
      <c r="CF37">
        <f t="shared" si="10"/>
        <v>1</v>
      </c>
      <c r="CG37">
        <f t="shared" si="10"/>
        <v>0</v>
      </c>
      <c r="CH37">
        <f t="shared" si="10"/>
        <v>1</v>
      </c>
      <c r="CI37">
        <f t="shared" si="10"/>
        <v>0</v>
      </c>
      <c r="CJ37">
        <f t="shared" si="10"/>
        <v>1</v>
      </c>
      <c r="CK37">
        <f t="shared" si="10"/>
        <v>0</v>
      </c>
      <c r="CL37">
        <f t="shared" si="10"/>
        <v>1</v>
      </c>
      <c r="CM37">
        <f t="shared" si="10"/>
        <v>0</v>
      </c>
      <c r="CN37">
        <f t="shared" si="10"/>
        <v>1</v>
      </c>
      <c r="CO37">
        <f t="shared" si="10"/>
        <v>0</v>
      </c>
      <c r="CP37">
        <f t="shared" si="10"/>
        <v>1</v>
      </c>
      <c r="CQ37">
        <f t="shared" si="10"/>
        <v>0</v>
      </c>
      <c r="CR37">
        <f t="shared" si="10"/>
        <v>1</v>
      </c>
      <c r="CS37">
        <f t="shared" si="10"/>
        <v>0</v>
      </c>
      <c r="CT37">
        <f t="shared" si="10"/>
        <v>1</v>
      </c>
      <c r="CU37">
        <f t="shared" si="10"/>
        <v>0</v>
      </c>
      <c r="CV37">
        <f t="shared" si="10"/>
        <v>1</v>
      </c>
      <c r="CW37">
        <f t="shared" si="10"/>
        <v>1</v>
      </c>
      <c r="CX37">
        <f t="shared" si="10"/>
        <v>0</v>
      </c>
      <c r="CY37">
        <f t="shared" si="10"/>
        <v>1</v>
      </c>
      <c r="CZ37">
        <f t="shared" si="10"/>
        <v>0</v>
      </c>
      <c r="DA37">
        <f t="shared" si="10"/>
        <v>1</v>
      </c>
      <c r="DB37">
        <f t="shared" si="10"/>
        <v>1</v>
      </c>
      <c r="DC37">
        <f t="shared" si="10"/>
        <v>0</v>
      </c>
      <c r="DD37">
        <f t="shared" si="10"/>
        <v>0</v>
      </c>
      <c r="DE37">
        <f t="shared" si="10"/>
        <v>1</v>
      </c>
      <c r="DF37">
        <f t="shared" si="10"/>
        <v>0</v>
      </c>
      <c r="DG37">
        <f t="shared" si="10"/>
        <v>1</v>
      </c>
      <c r="DH37">
        <f t="shared" si="10"/>
        <v>1</v>
      </c>
      <c r="DI37">
        <f t="shared" si="10"/>
        <v>0</v>
      </c>
      <c r="DJ37">
        <f t="shared" si="10"/>
        <v>1</v>
      </c>
      <c r="DK37">
        <f t="shared" si="10"/>
        <v>0</v>
      </c>
      <c r="DL37">
        <f t="shared" si="10"/>
        <v>1</v>
      </c>
      <c r="DM37">
        <f t="shared" si="10"/>
        <v>0</v>
      </c>
      <c r="DN37">
        <f t="shared" si="10"/>
        <v>1</v>
      </c>
      <c r="DO37">
        <f t="shared" si="10"/>
        <v>0</v>
      </c>
      <c r="DP37">
        <f t="shared" si="10"/>
        <v>1</v>
      </c>
      <c r="DQ37">
        <f t="shared" si="10"/>
        <v>0</v>
      </c>
      <c r="DR37">
        <f t="shared" si="10"/>
        <v>1</v>
      </c>
      <c r="DS37">
        <f t="shared" si="10"/>
        <v>0</v>
      </c>
      <c r="DT37">
        <f t="shared" si="10"/>
        <v>0</v>
      </c>
      <c r="DU37">
        <f t="shared" si="10"/>
        <v>0</v>
      </c>
      <c r="DV37">
        <f t="shared" si="10"/>
        <v>0</v>
      </c>
      <c r="DW37">
        <f t="shared" si="10"/>
        <v>0</v>
      </c>
      <c r="DX37">
        <f t="shared" si="10"/>
        <v>0</v>
      </c>
      <c r="DY37">
        <f t="shared" si="10"/>
        <v>0</v>
      </c>
      <c r="DZ37">
        <f t="shared" ref="DZ37:GK37" si="11">COUNTIF(DZ$2:DZ$31,"*LAC*")</f>
        <v>0</v>
      </c>
      <c r="EA37">
        <f t="shared" si="11"/>
        <v>1</v>
      </c>
      <c r="EB37">
        <f t="shared" si="11"/>
        <v>0</v>
      </c>
      <c r="EC37">
        <f t="shared" si="11"/>
        <v>1</v>
      </c>
      <c r="ED37">
        <f t="shared" si="11"/>
        <v>1</v>
      </c>
      <c r="EE37">
        <f t="shared" si="11"/>
        <v>0</v>
      </c>
      <c r="EF37">
        <f t="shared" si="11"/>
        <v>1</v>
      </c>
      <c r="EG37">
        <f t="shared" si="11"/>
        <v>0</v>
      </c>
      <c r="EH37">
        <f t="shared" si="11"/>
        <v>1</v>
      </c>
      <c r="EI37">
        <f t="shared" si="11"/>
        <v>0</v>
      </c>
      <c r="EJ37">
        <f t="shared" si="11"/>
        <v>1</v>
      </c>
      <c r="EK37">
        <f t="shared" si="11"/>
        <v>1</v>
      </c>
      <c r="EL37">
        <f t="shared" si="11"/>
        <v>0</v>
      </c>
      <c r="EM37">
        <f t="shared" si="11"/>
        <v>0</v>
      </c>
      <c r="EN37">
        <f t="shared" si="11"/>
        <v>0</v>
      </c>
      <c r="EO37">
        <f t="shared" si="11"/>
        <v>1</v>
      </c>
      <c r="EP37">
        <f t="shared" si="11"/>
        <v>0</v>
      </c>
      <c r="EQ37">
        <f t="shared" si="11"/>
        <v>0</v>
      </c>
      <c r="ER37">
        <f t="shared" si="11"/>
        <v>1</v>
      </c>
      <c r="ES37">
        <f t="shared" si="11"/>
        <v>1</v>
      </c>
      <c r="ET37">
        <f t="shared" si="11"/>
        <v>0</v>
      </c>
      <c r="EU37">
        <f t="shared" si="11"/>
        <v>0</v>
      </c>
      <c r="EV37">
        <f t="shared" si="11"/>
        <v>1</v>
      </c>
      <c r="EW37">
        <f t="shared" si="11"/>
        <v>0</v>
      </c>
      <c r="EX37">
        <f t="shared" si="11"/>
        <v>1</v>
      </c>
      <c r="EY37">
        <f t="shared" si="11"/>
        <v>0</v>
      </c>
      <c r="EZ37">
        <f t="shared" si="11"/>
        <v>1</v>
      </c>
      <c r="FA37">
        <f t="shared" si="11"/>
        <v>0</v>
      </c>
      <c r="FB37">
        <f t="shared" si="11"/>
        <v>0</v>
      </c>
      <c r="FC37">
        <f t="shared" si="11"/>
        <v>1</v>
      </c>
      <c r="FD37">
        <f t="shared" si="11"/>
        <v>0</v>
      </c>
      <c r="FE37">
        <f t="shared" si="11"/>
        <v>1</v>
      </c>
      <c r="FF37">
        <f t="shared" si="11"/>
        <v>0</v>
      </c>
      <c r="FG37">
        <f t="shared" si="11"/>
        <v>1</v>
      </c>
      <c r="FH37">
        <f t="shared" si="11"/>
        <v>0</v>
      </c>
      <c r="FI37">
        <f t="shared" si="11"/>
        <v>1</v>
      </c>
      <c r="FJ37">
        <f t="shared" si="11"/>
        <v>0</v>
      </c>
      <c r="FK37">
        <f t="shared" si="11"/>
        <v>1</v>
      </c>
      <c r="FL37">
        <f t="shared" si="11"/>
        <v>1</v>
      </c>
      <c r="FM37">
        <f t="shared" si="11"/>
        <v>0</v>
      </c>
      <c r="FN37">
        <f t="shared" si="11"/>
        <v>0</v>
      </c>
      <c r="FO37">
        <f t="shared" si="11"/>
        <v>1</v>
      </c>
      <c r="FP37">
        <f t="shared" si="11"/>
        <v>0</v>
      </c>
      <c r="FQ37">
        <f t="shared" si="11"/>
        <v>1</v>
      </c>
      <c r="FR37">
        <f t="shared" si="11"/>
        <v>0</v>
      </c>
      <c r="FS37">
        <f t="shared" si="11"/>
        <v>1</v>
      </c>
      <c r="FT37">
        <f t="shared" si="11"/>
        <v>0</v>
      </c>
      <c r="FU37">
        <f t="shared" si="11"/>
        <v>0</v>
      </c>
      <c r="FV37">
        <f t="shared" si="11"/>
        <v>1</v>
      </c>
    </row>
    <row r="38" spans="1:178" x14ac:dyDescent="0.25">
      <c r="A38" t="s">
        <v>121</v>
      </c>
      <c r="B38">
        <f t="shared" ref="B38:BM38" si="12">COUNTIF(B$2:B$31,"*LAL*")</f>
        <v>0</v>
      </c>
      <c r="C38">
        <f t="shared" si="12"/>
        <v>0</v>
      </c>
      <c r="D38">
        <f t="shared" si="12"/>
        <v>1</v>
      </c>
      <c r="E38">
        <f t="shared" si="12"/>
        <v>0</v>
      </c>
      <c r="F38">
        <f t="shared" si="12"/>
        <v>1</v>
      </c>
      <c r="G38">
        <f t="shared" si="12"/>
        <v>0</v>
      </c>
      <c r="H38">
        <f t="shared" si="12"/>
        <v>1</v>
      </c>
      <c r="I38">
        <f t="shared" si="12"/>
        <v>0</v>
      </c>
      <c r="J38">
        <f t="shared" si="12"/>
        <v>1</v>
      </c>
      <c r="K38">
        <f t="shared" si="12"/>
        <v>1</v>
      </c>
      <c r="L38">
        <f t="shared" si="12"/>
        <v>0</v>
      </c>
      <c r="M38">
        <f t="shared" si="12"/>
        <v>1</v>
      </c>
      <c r="N38">
        <f t="shared" si="12"/>
        <v>0</v>
      </c>
      <c r="O38">
        <f t="shared" si="12"/>
        <v>1</v>
      </c>
      <c r="P38">
        <f t="shared" si="12"/>
        <v>0</v>
      </c>
      <c r="Q38">
        <f t="shared" si="12"/>
        <v>1</v>
      </c>
      <c r="R38">
        <f t="shared" si="12"/>
        <v>0</v>
      </c>
      <c r="S38">
        <f t="shared" si="12"/>
        <v>0</v>
      </c>
      <c r="T38">
        <f t="shared" si="12"/>
        <v>1</v>
      </c>
      <c r="U38">
        <f t="shared" si="12"/>
        <v>1</v>
      </c>
      <c r="V38">
        <f t="shared" si="12"/>
        <v>0</v>
      </c>
      <c r="W38">
        <f t="shared" si="12"/>
        <v>0</v>
      </c>
      <c r="X38">
        <f t="shared" si="12"/>
        <v>1</v>
      </c>
      <c r="Y38">
        <f t="shared" si="12"/>
        <v>0</v>
      </c>
      <c r="Z38">
        <f t="shared" si="12"/>
        <v>0</v>
      </c>
      <c r="AA38">
        <f t="shared" si="12"/>
        <v>1</v>
      </c>
      <c r="AB38">
        <f t="shared" si="12"/>
        <v>1</v>
      </c>
      <c r="AC38">
        <f t="shared" si="12"/>
        <v>0</v>
      </c>
      <c r="AD38">
        <f t="shared" si="12"/>
        <v>0</v>
      </c>
      <c r="AE38">
        <f t="shared" si="12"/>
        <v>1</v>
      </c>
      <c r="AF38">
        <f t="shared" si="12"/>
        <v>0</v>
      </c>
      <c r="AG38">
        <f t="shared" si="12"/>
        <v>0</v>
      </c>
      <c r="AH38">
        <f t="shared" si="12"/>
        <v>1</v>
      </c>
      <c r="AI38">
        <f t="shared" si="12"/>
        <v>1</v>
      </c>
      <c r="AJ38">
        <f t="shared" si="12"/>
        <v>0</v>
      </c>
      <c r="AK38">
        <f t="shared" si="12"/>
        <v>0</v>
      </c>
      <c r="AL38">
        <f t="shared" si="12"/>
        <v>1</v>
      </c>
      <c r="AM38">
        <f t="shared" si="12"/>
        <v>0</v>
      </c>
      <c r="AN38">
        <f t="shared" si="12"/>
        <v>1</v>
      </c>
      <c r="AO38">
        <f t="shared" si="12"/>
        <v>0</v>
      </c>
      <c r="AP38">
        <f t="shared" si="12"/>
        <v>1</v>
      </c>
      <c r="AQ38">
        <f t="shared" si="12"/>
        <v>0</v>
      </c>
      <c r="AR38">
        <f t="shared" si="12"/>
        <v>1</v>
      </c>
      <c r="AS38">
        <f t="shared" si="12"/>
        <v>0</v>
      </c>
      <c r="AT38">
        <f t="shared" si="12"/>
        <v>1</v>
      </c>
      <c r="AU38">
        <f t="shared" si="12"/>
        <v>1</v>
      </c>
      <c r="AV38">
        <f t="shared" si="12"/>
        <v>0</v>
      </c>
      <c r="AW38">
        <f t="shared" si="12"/>
        <v>1</v>
      </c>
      <c r="AX38">
        <f t="shared" si="12"/>
        <v>0</v>
      </c>
      <c r="AY38">
        <f t="shared" si="12"/>
        <v>0</v>
      </c>
      <c r="AZ38">
        <f t="shared" si="12"/>
        <v>1</v>
      </c>
      <c r="BA38">
        <f t="shared" si="12"/>
        <v>0</v>
      </c>
      <c r="BB38">
        <f t="shared" si="12"/>
        <v>1</v>
      </c>
      <c r="BC38">
        <f t="shared" si="12"/>
        <v>1</v>
      </c>
      <c r="BD38">
        <f t="shared" si="12"/>
        <v>0</v>
      </c>
      <c r="BE38">
        <f t="shared" si="12"/>
        <v>1</v>
      </c>
      <c r="BF38">
        <f t="shared" si="12"/>
        <v>0</v>
      </c>
      <c r="BG38">
        <f t="shared" si="12"/>
        <v>0</v>
      </c>
      <c r="BH38">
        <f t="shared" si="12"/>
        <v>1</v>
      </c>
      <c r="BI38">
        <f t="shared" si="12"/>
        <v>0</v>
      </c>
      <c r="BJ38">
        <f t="shared" si="12"/>
        <v>1</v>
      </c>
      <c r="BK38">
        <f t="shared" si="12"/>
        <v>1</v>
      </c>
      <c r="BL38">
        <f t="shared" si="12"/>
        <v>0</v>
      </c>
      <c r="BM38">
        <f t="shared" si="12"/>
        <v>1</v>
      </c>
      <c r="BN38">
        <f t="shared" ref="BN38:DY38" si="13">COUNTIF(BN$2:BN$31,"*LAL*")</f>
        <v>0</v>
      </c>
      <c r="BO38">
        <f t="shared" si="13"/>
        <v>0</v>
      </c>
      <c r="BP38">
        <f t="shared" si="13"/>
        <v>1</v>
      </c>
      <c r="BQ38">
        <f t="shared" si="13"/>
        <v>0</v>
      </c>
      <c r="BR38">
        <f t="shared" si="13"/>
        <v>1</v>
      </c>
      <c r="BS38">
        <f t="shared" si="13"/>
        <v>0</v>
      </c>
      <c r="BT38">
        <f t="shared" si="13"/>
        <v>1</v>
      </c>
      <c r="BU38">
        <f t="shared" si="13"/>
        <v>0</v>
      </c>
      <c r="BV38">
        <f t="shared" si="13"/>
        <v>1</v>
      </c>
      <c r="BW38">
        <f t="shared" si="13"/>
        <v>1</v>
      </c>
      <c r="BX38">
        <f t="shared" si="13"/>
        <v>0</v>
      </c>
      <c r="BY38">
        <f t="shared" si="13"/>
        <v>1</v>
      </c>
      <c r="BZ38">
        <f t="shared" si="13"/>
        <v>0</v>
      </c>
      <c r="CA38">
        <f t="shared" si="13"/>
        <v>0</v>
      </c>
      <c r="CB38">
        <f t="shared" si="13"/>
        <v>1</v>
      </c>
      <c r="CC38">
        <f t="shared" si="13"/>
        <v>0</v>
      </c>
      <c r="CD38">
        <f t="shared" si="13"/>
        <v>1</v>
      </c>
      <c r="CE38">
        <f t="shared" si="13"/>
        <v>0</v>
      </c>
      <c r="CF38">
        <f t="shared" si="13"/>
        <v>1</v>
      </c>
      <c r="CG38">
        <f t="shared" si="13"/>
        <v>1</v>
      </c>
      <c r="CH38">
        <f t="shared" si="13"/>
        <v>0</v>
      </c>
      <c r="CI38">
        <f t="shared" si="13"/>
        <v>1</v>
      </c>
      <c r="CJ38">
        <f t="shared" si="13"/>
        <v>0</v>
      </c>
      <c r="CK38">
        <f t="shared" si="13"/>
        <v>1</v>
      </c>
      <c r="CL38">
        <f t="shared" si="13"/>
        <v>0</v>
      </c>
      <c r="CM38">
        <f t="shared" si="13"/>
        <v>1</v>
      </c>
      <c r="CN38">
        <f t="shared" si="13"/>
        <v>0</v>
      </c>
      <c r="CO38">
        <f t="shared" si="13"/>
        <v>1</v>
      </c>
      <c r="CP38">
        <f t="shared" si="13"/>
        <v>0</v>
      </c>
      <c r="CQ38">
        <f t="shared" si="13"/>
        <v>1</v>
      </c>
      <c r="CR38">
        <f t="shared" si="13"/>
        <v>0</v>
      </c>
      <c r="CS38">
        <f t="shared" si="13"/>
        <v>1</v>
      </c>
      <c r="CT38">
        <f t="shared" si="13"/>
        <v>0</v>
      </c>
      <c r="CU38">
        <f t="shared" si="13"/>
        <v>1</v>
      </c>
      <c r="CV38">
        <f t="shared" si="13"/>
        <v>0</v>
      </c>
      <c r="CW38">
        <f t="shared" si="13"/>
        <v>0</v>
      </c>
      <c r="CX38">
        <f t="shared" si="13"/>
        <v>1</v>
      </c>
      <c r="CY38">
        <f t="shared" si="13"/>
        <v>0</v>
      </c>
      <c r="CZ38">
        <f t="shared" si="13"/>
        <v>0</v>
      </c>
      <c r="DA38">
        <f t="shared" si="13"/>
        <v>1</v>
      </c>
      <c r="DB38">
        <f t="shared" si="13"/>
        <v>0</v>
      </c>
      <c r="DC38">
        <f t="shared" si="13"/>
        <v>1</v>
      </c>
      <c r="DD38">
        <f t="shared" si="13"/>
        <v>0</v>
      </c>
      <c r="DE38">
        <f t="shared" si="13"/>
        <v>1</v>
      </c>
      <c r="DF38">
        <f t="shared" si="13"/>
        <v>0</v>
      </c>
      <c r="DG38">
        <f t="shared" si="13"/>
        <v>1</v>
      </c>
      <c r="DH38">
        <f t="shared" si="13"/>
        <v>0</v>
      </c>
      <c r="DI38">
        <f t="shared" si="13"/>
        <v>0</v>
      </c>
      <c r="DJ38">
        <f t="shared" si="13"/>
        <v>1</v>
      </c>
      <c r="DK38">
        <f t="shared" si="13"/>
        <v>0</v>
      </c>
      <c r="DL38">
        <f t="shared" si="13"/>
        <v>1</v>
      </c>
      <c r="DM38">
        <f t="shared" si="13"/>
        <v>0</v>
      </c>
      <c r="DN38">
        <f t="shared" si="13"/>
        <v>0</v>
      </c>
      <c r="DO38">
        <f t="shared" si="13"/>
        <v>1</v>
      </c>
      <c r="DP38">
        <f t="shared" si="13"/>
        <v>0</v>
      </c>
      <c r="DQ38">
        <f t="shared" si="13"/>
        <v>1</v>
      </c>
      <c r="DR38">
        <f t="shared" si="13"/>
        <v>0</v>
      </c>
      <c r="DS38">
        <f t="shared" si="13"/>
        <v>0</v>
      </c>
      <c r="DT38">
        <f t="shared" si="13"/>
        <v>0</v>
      </c>
      <c r="DU38">
        <f t="shared" si="13"/>
        <v>0</v>
      </c>
      <c r="DV38">
        <f t="shared" si="13"/>
        <v>0</v>
      </c>
      <c r="DW38">
        <f t="shared" si="13"/>
        <v>0</v>
      </c>
      <c r="DX38">
        <f t="shared" si="13"/>
        <v>0</v>
      </c>
      <c r="DY38">
        <f t="shared" si="13"/>
        <v>0</v>
      </c>
      <c r="DZ38">
        <f t="shared" ref="DZ38:GK38" si="14">COUNTIF(DZ$2:DZ$31,"*LAL*")</f>
        <v>1</v>
      </c>
      <c r="EA38">
        <f t="shared" si="14"/>
        <v>0</v>
      </c>
      <c r="EB38">
        <f t="shared" si="14"/>
        <v>1</v>
      </c>
      <c r="EC38">
        <f t="shared" si="14"/>
        <v>0</v>
      </c>
      <c r="ED38">
        <f t="shared" si="14"/>
        <v>1</v>
      </c>
      <c r="EE38">
        <f t="shared" si="14"/>
        <v>0</v>
      </c>
      <c r="EF38">
        <f t="shared" si="14"/>
        <v>1</v>
      </c>
      <c r="EG38">
        <f t="shared" si="14"/>
        <v>0</v>
      </c>
      <c r="EH38">
        <f t="shared" si="14"/>
        <v>1</v>
      </c>
      <c r="EI38">
        <f t="shared" si="14"/>
        <v>1</v>
      </c>
      <c r="EJ38">
        <f t="shared" si="14"/>
        <v>0</v>
      </c>
      <c r="EK38">
        <f t="shared" si="14"/>
        <v>1</v>
      </c>
      <c r="EL38">
        <f t="shared" si="14"/>
        <v>0</v>
      </c>
      <c r="EM38">
        <f t="shared" si="14"/>
        <v>1</v>
      </c>
      <c r="EN38">
        <f t="shared" si="14"/>
        <v>0</v>
      </c>
      <c r="EO38">
        <f t="shared" si="14"/>
        <v>0</v>
      </c>
      <c r="EP38">
        <f t="shared" si="14"/>
        <v>1</v>
      </c>
      <c r="EQ38">
        <f t="shared" si="14"/>
        <v>0</v>
      </c>
      <c r="ER38">
        <f t="shared" si="14"/>
        <v>0</v>
      </c>
      <c r="ES38">
        <f t="shared" si="14"/>
        <v>1</v>
      </c>
      <c r="ET38">
        <f t="shared" si="14"/>
        <v>0</v>
      </c>
      <c r="EU38">
        <f t="shared" si="14"/>
        <v>1</v>
      </c>
      <c r="EV38">
        <f t="shared" si="14"/>
        <v>1</v>
      </c>
      <c r="EW38">
        <f t="shared" si="14"/>
        <v>0</v>
      </c>
      <c r="EX38">
        <f t="shared" si="14"/>
        <v>1</v>
      </c>
      <c r="EY38">
        <f t="shared" si="14"/>
        <v>0</v>
      </c>
      <c r="EZ38">
        <f t="shared" si="14"/>
        <v>1</v>
      </c>
      <c r="FA38">
        <f t="shared" si="14"/>
        <v>0</v>
      </c>
      <c r="FB38">
        <f t="shared" si="14"/>
        <v>0</v>
      </c>
      <c r="FC38">
        <f t="shared" si="14"/>
        <v>1</v>
      </c>
      <c r="FD38">
        <f t="shared" si="14"/>
        <v>0</v>
      </c>
      <c r="FE38">
        <f t="shared" si="14"/>
        <v>1</v>
      </c>
      <c r="FF38">
        <f t="shared" si="14"/>
        <v>0</v>
      </c>
      <c r="FG38">
        <f t="shared" si="14"/>
        <v>1</v>
      </c>
      <c r="FH38">
        <f t="shared" si="14"/>
        <v>1</v>
      </c>
      <c r="FI38">
        <f t="shared" si="14"/>
        <v>0</v>
      </c>
      <c r="FJ38">
        <f t="shared" si="14"/>
        <v>1</v>
      </c>
      <c r="FK38">
        <f t="shared" si="14"/>
        <v>0</v>
      </c>
      <c r="FL38">
        <f t="shared" si="14"/>
        <v>1</v>
      </c>
      <c r="FM38">
        <f t="shared" si="14"/>
        <v>0</v>
      </c>
      <c r="FN38">
        <f t="shared" si="14"/>
        <v>1</v>
      </c>
      <c r="FO38">
        <f t="shared" si="14"/>
        <v>0</v>
      </c>
      <c r="FP38">
        <f t="shared" si="14"/>
        <v>1</v>
      </c>
      <c r="FQ38">
        <f t="shared" si="14"/>
        <v>1</v>
      </c>
      <c r="FR38">
        <f t="shared" si="14"/>
        <v>0</v>
      </c>
      <c r="FS38">
        <f t="shared" si="14"/>
        <v>1</v>
      </c>
      <c r="FT38">
        <f t="shared" si="14"/>
        <v>0</v>
      </c>
      <c r="FU38">
        <f t="shared" si="14"/>
        <v>1</v>
      </c>
      <c r="FV38">
        <f t="shared" si="14"/>
        <v>0</v>
      </c>
    </row>
    <row r="39" spans="1:178" x14ac:dyDescent="0.25">
      <c r="A39" t="s">
        <v>151</v>
      </c>
      <c r="B39">
        <f t="shared" ref="B39:BM39" si="15">COUNTIF(B$2:B$31,"*Phoenix*")</f>
        <v>0</v>
      </c>
      <c r="C39">
        <f t="shared" si="15"/>
        <v>1</v>
      </c>
      <c r="D39">
        <f t="shared" si="15"/>
        <v>0</v>
      </c>
      <c r="E39">
        <f t="shared" si="15"/>
        <v>0</v>
      </c>
      <c r="F39">
        <f t="shared" si="15"/>
        <v>1</v>
      </c>
      <c r="G39">
        <f t="shared" si="15"/>
        <v>0</v>
      </c>
      <c r="H39">
        <f t="shared" si="15"/>
        <v>1</v>
      </c>
      <c r="I39">
        <f t="shared" si="15"/>
        <v>0</v>
      </c>
      <c r="J39">
        <f t="shared" si="15"/>
        <v>1</v>
      </c>
      <c r="K39">
        <f t="shared" si="15"/>
        <v>0</v>
      </c>
      <c r="L39">
        <f t="shared" si="15"/>
        <v>0</v>
      </c>
      <c r="M39">
        <f t="shared" si="15"/>
        <v>1</v>
      </c>
      <c r="N39">
        <f t="shared" si="15"/>
        <v>1</v>
      </c>
      <c r="O39">
        <f t="shared" si="15"/>
        <v>0</v>
      </c>
      <c r="P39">
        <f t="shared" si="15"/>
        <v>0</v>
      </c>
      <c r="Q39">
        <f t="shared" si="15"/>
        <v>1</v>
      </c>
      <c r="R39">
        <f t="shared" si="15"/>
        <v>0</v>
      </c>
      <c r="S39">
        <f t="shared" si="15"/>
        <v>1</v>
      </c>
      <c r="T39">
        <f t="shared" si="15"/>
        <v>0</v>
      </c>
      <c r="U39">
        <f t="shared" si="15"/>
        <v>1</v>
      </c>
      <c r="V39">
        <f t="shared" si="15"/>
        <v>0</v>
      </c>
      <c r="W39">
        <f t="shared" si="15"/>
        <v>1</v>
      </c>
      <c r="X39">
        <f t="shared" si="15"/>
        <v>0</v>
      </c>
      <c r="Y39">
        <f t="shared" si="15"/>
        <v>1</v>
      </c>
      <c r="Z39">
        <f t="shared" si="15"/>
        <v>0</v>
      </c>
      <c r="AA39">
        <f t="shared" si="15"/>
        <v>1</v>
      </c>
      <c r="AB39">
        <f t="shared" si="15"/>
        <v>0</v>
      </c>
      <c r="AC39">
        <f t="shared" si="15"/>
        <v>1</v>
      </c>
      <c r="AD39">
        <f t="shared" si="15"/>
        <v>0</v>
      </c>
      <c r="AE39">
        <f t="shared" si="15"/>
        <v>1</v>
      </c>
      <c r="AF39">
        <f t="shared" si="15"/>
        <v>0</v>
      </c>
      <c r="AG39">
        <f t="shared" si="15"/>
        <v>0</v>
      </c>
      <c r="AH39">
        <f t="shared" si="15"/>
        <v>1</v>
      </c>
      <c r="AI39">
        <f t="shared" si="15"/>
        <v>0</v>
      </c>
      <c r="AJ39">
        <f t="shared" si="15"/>
        <v>1</v>
      </c>
      <c r="AK39">
        <f t="shared" si="15"/>
        <v>0</v>
      </c>
      <c r="AL39">
        <f t="shared" si="15"/>
        <v>1</v>
      </c>
      <c r="AM39">
        <f t="shared" si="15"/>
        <v>0</v>
      </c>
      <c r="AN39">
        <f t="shared" si="15"/>
        <v>1</v>
      </c>
      <c r="AO39">
        <f t="shared" si="15"/>
        <v>0</v>
      </c>
      <c r="AP39">
        <f t="shared" si="15"/>
        <v>1</v>
      </c>
      <c r="AQ39">
        <f t="shared" si="15"/>
        <v>0</v>
      </c>
      <c r="AR39">
        <f t="shared" si="15"/>
        <v>1</v>
      </c>
      <c r="AS39">
        <f t="shared" si="15"/>
        <v>1</v>
      </c>
      <c r="AT39">
        <f t="shared" si="15"/>
        <v>0</v>
      </c>
      <c r="AU39">
        <f t="shared" si="15"/>
        <v>1</v>
      </c>
      <c r="AV39">
        <f t="shared" si="15"/>
        <v>0</v>
      </c>
      <c r="AW39">
        <f t="shared" si="15"/>
        <v>1</v>
      </c>
      <c r="AX39">
        <f t="shared" si="15"/>
        <v>0</v>
      </c>
      <c r="AY39">
        <f t="shared" si="15"/>
        <v>1</v>
      </c>
      <c r="AZ39">
        <f t="shared" si="15"/>
        <v>0</v>
      </c>
      <c r="BA39">
        <f t="shared" si="15"/>
        <v>1</v>
      </c>
      <c r="BB39">
        <f t="shared" si="15"/>
        <v>1</v>
      </c>
      <c r="BC39">
        <f t="shared" si="15"/>
        <v>0</v>
      </c>
      <c r="BD39">
        <f t="shared" si="15"/>
        <v>0</v>
      </c>
      <c r="BE39">
        <f t="shared" si="15"/>
        <v>1</v>
      </c>
      <c r="BF39">
        <f t="shared" si="15"/>
        <v>1</v>
      </c>
      <c r="BG39">
        <f t="shared" si="15"/>
        <v>0</v>
      </c>
      <c r="BH39">
        <f t="shared" si="15"/>
        <v>1</v>
      </c>
      <c r="BI39">
        <f t="shared" si="15"/>
        <v>0</v>
      </c>
      <c r="BJ39">
        <f t="shared" si="15"/>
        <v>1</v>
      </c>
      <c r="BK39">
        <f t="shared" si="15"/>
        <v>0</v>
      </c>
      <c r="BL39">
        <f t="shared" si="15"/>
        <v>1</v>
      </c>
      <c r="BM39">
        <f t="shared" si="15"/>
        <v>0</v>
      </c>
      <c r="BN39">
        <f t="shared" ref="BN39:DY39" si="16">COUNTIF(BN$2:BN$31,"*Phoenix*")</f>
        <v>1</v>
      </c>
      <c r="BO39">
        <f t="shared" si="16"/>
        <v>0</v>
      </c>
      <c r="BP39">
        <f t="shared" si="16"/>
        <v>0</v>
      </c>
      <c r="BQ39">
        <f t="shared" si="16"/>
        <v>1</v>
      </c>
      <c r="BR39">
        <f t="shared" si="16"/>
        <v>1</v>
      </c>
      <c r="BS39">
        <f t="shared" si="16"/>
        <v>0</v>
      </c>
      <c r="BT39">
        <f t="shared" si="16"/>
        <v>0</v>
      </c>
      <c r="BU39">
        <f t="shared" si="16"/>
        <v>1</v>
      </c>
      <c r="BV39">
        <f t="shared" si="16"/>
        <v>0</v>
      </c>
      <c r="BW39">
        <f t="shared" si="16"/>
        <v>1</v>
      </c>
      <c r="BX39">
        <f t="shared" si="16"/>
        <v>1</v>
      </c>
      <c r="BY39">
        <f t="shared" si="16"/>
        <v>0</v>
      </c>
      <c r="BZ39">
        <f t="shared" si="16"/>
        <v>1</v>
      </c>
      <c r="CA39">
        <f t="shared" si="16"/>
        <v>0</v>
      </c>
      <c r="CB39">
        <f t="shared" si="16"/>
        <v>1</v>
      </c>
      <c r="CC39">
        <f t="shared" si="16"/>
        <v>0</v>
      </c>
      <c r="CD39">
        <f t="shared" si="16"/>
        <v>1</v>
      </c>
      <c r="CE39">
        <f t="shared" si="16"/>
        <v>0</v>
      </c>
      <c r="CF39">
        <f t="shared" si="16"/>
        <v>1</v>
      </c>
      <c r="CG39">
        <f t="shared" si="16"/>
        <v>0</v>
      </c>
      <c r="CH39">
        <f t="shared" si="16"/>
        <v>1</v>
      </c>
      <c r="CI39">
        <f t="shared" si="16"/>
        <v>1</v>
      </c>
      <c r="CJ39">
        <f t="shared" si="16"/>
        <v>0</v>
      </c>
      <c r="CK39">
        <f t="shared" si="16"/>
        <v>0</v>
      </c>
      <c r="CL39">
        <f t="shared" si="16"/>
        <v>1</v>
      </c>
      <c r="CM39">
        <f t="shared" si="16"/>
        <v>0</v>
      </c>
      <c r="CN39">
        <f t="shared" si="16"/>
        <v>0</v>
      </c>
      <c r="CO39">
        <f t="shared" si="16"/>
        <v>1</v>
      </c>
      <c r="CP39">
        <f t="shared" si="16"/>
        <v>0</v>
      </c>
      <c r="CQ39">
        <f t="shared" si="16"/>
        <v>1</v>
      </c>
      <c r="CR39">
        <f t="shared" si="16"/>
        <v>0</v>
      </c>
      <c r="CS39">
        <f t="shared" si="16"/>
        <v>1</v>
      </c>
      <c r="CT39">
        <f t="shared" si="16"/>
        <v>1</v>
      </c>
      <c r="CU39">
        <f t="shared" si="16"/>
        <v>0</v>
      </c>
      <c r="CV39">
        <f t="shared" si="16"/>
        <v>1</v>
      </c>
      <c r="CW39">
        <f t="shared" si="16"/>
        <v>0</v>
      </c>
      <c r="CX39">
        <f t="shared" si="16"/>
        <v>1</v>
      </c>
      <c r="CY39">
        <f t="shared" si="16"/>
        <v>1</v>
      </c>
      <c r="CZ39">
        <f t="shared" si="16"/>
        <v>0</v>
      </c>
      <c r="DA39">
        <f t="shared" si="16"/>
        <v>1</v>
      </c>
      <c r="DB39">
        <f t="shared" si="16"/>
        <v>0</v>
      </c>
      <c r="DC39">
        <f t="shared" si="16"/>
        <v>1</v>
      </c>
      <c r="DD39">
        <f t="shared" si="16"/>
        <v>0</v>
      </c>
      <c r="DE39">
        <f t="shared" si="16"/>
        <v>0</v>
      </c>
      <c r="DF39">
        <f t="shared" si="16"/>
        <v>0</v>
      </c>
      <c r="DG39">
        <f t="shared" si="16"/>
        <v>1</v>
      </c>
      <c r="DH39">
        <f t="shared" si="16"/>
        <v>0</v>
      </c>
      <c r="DI39">
        <f t="shared" si="16"/>
        <v>1</v>
      </c>
      <c r="DJ39">
        <f t="shared" si="16"/>
        <v>0</v>
      </c>
      <c r="DK39">
        <f t="shared" si="16"/>
        <v>1</v>
      </c>
      <c r="DL39">
        <f t="shared" si="16"/>
        <v>0</v>
      </c>
      <c r="DM39">
        <f t="shared" si="16"/>
        <v>1</v>
      </c>
      <c r="DN39">
        <f t="shared" si="16"/>
        <v>0</v>
      </c>
      <c r="DO39">
        <f t="shared" si="16"/>
        <v>1</v>
      </c>
      <c r="DP39">
        <f t="shared" si="16"/>
        <v>0</v>
      </c>
      <c r="DQ39">
        <f t="shared" si="16"/>
        <v>0</v>
      </c>
      <c r="DR39">
        <f t="shared" si="16"/>
        <v>1</v>
      </c>
      <c r="DS39">
        <f t="shared" si="16"/>
        <v>0</v>
      </c>
      <c r="DT39">
        <f t="shared" si="16"/>
        <v>0</v>
      </c>
      <c r="DU39">
        <f t="shared" si="16"/>
        <v>0</v>
      </c>
      <c r="DV39">
        <f t="shared" si="16"/>
        <v>0</v>
      </c>
      <c r="DW39">
        <f t="shared" si="16"/>
        <v>0</v>
      </c>
      <c r="DX39">
        <f t="shared" si="16"/>
        <v>0</v>
      </c>
      <c r="DY39">
        <f t="shared" si="16"/>
        <v>0</v>
      </c>
      <c r="DZ39">
        <f t="shared" ref="DZ39:GK39" si="17">COUNTIF(DZ$2:DZ$31,"*Phoenix*")</f>
        <v>1</v>
      </c>
      <c r="EA39">
        <f t="shared" si="17"/>
        <v>0</v>
      </c>
      <c r="EB39">
        <f t="shared" si="17"/>
        <v>1</v>
      </c>
      <c r="EC39">
        <f t="shared" si="17"/>
        <v>0</v>
      </c>
      <c r="ED39">
        <f t="shared" si="17"/>
        <v>1</v>
      </c>
      <c r="EE39">
        <f t="shared" si="17"/>
        <v>0</v>
      </c>
      <c r="EF39">
        <f t="shared" si="17"/>
        <v>0</v>
      </c>
      <c r="EG39">
        <f t="shared" si="17"/>
        <v>0</v>
      </c>
      <c r="EH39">
        <f t="shared" si="17"/>
        <v>1</v>
      </c>
      <c r="EI39">
        <f t="shared" si="17"/>
        <v>1</v>
      </c>
      <c r="EJ39">
        <f t="shared" si="17"/>
        <v>0</v>
      </c>
      <c r="EK39">
        <f t="shared" si="17"/>
        <v>1</v>
      </c>
      <c r="EL39">
        <f t="shared" si="17"/>
        <v>0</v>
      </c>
      <c r="EM39">
        <f t="shared" si="17"/>
        <v>1</v>
      </c>
      <c r="EN39">
        <f t="shared" si="17"/>
        <v>0</v>
      </c>
      <c r="EO39">
        <f t="shared" si="17"/>
        <v>0</v>
      </c>
      <c r="EP39">
        <f t="shared" si="17"/>
        <v>1</v>
      </c>
      <c r="EQ39">
        <f t="shared" si="17"/>
        <v>1</v>
      </c>
      <c r="ER39">
        <f t="shared" si="17"/>
        <v>0</v>
      </c>
      <c r="ES39">
        <f t="shared" si="17"/>
        <v>0</v>
      </c>
      <c r="ET39">
        <f t="shared" si="17"/>
        <v>1</v>
      </c>
      <c r="EU39">
        <f t="shared" si="17"/>
        <v>0</v>
      </c>
      <c r="EV39">
        <f t="shared" si="17"/>
        <v>1</v>
      </c>
      <c r="EW39">
        <f t="shared" si="17"/>
        <v>1</v>
      </c>
      <c r="EX39">
        <f t="shared" si="17"/>
        <v>0</v>
      </c>
      <c r="EY39">
        <f t="shared" si="17"/>
        <v>1</v>
      </c>
      <c r="EZ39">
        <f t="shared" si="17"/>
        <v>0</v>
      </c>
      <c r="FA39">
        <f t="shared" si="17"/>
        <v>0</v>
      </c>
      <c r="FB39">
        <f t="shared" si="17"/>
        <v>1</v>
      </c>
      <c r="FC39">
        <f t="shared" si="17"/>
        <v>0</v>
      </c>
      <c r="FD39">
        <f t="shared" si="17"/>
        <v>1</v>
      </c>
      <c r="FE39">
        <f t="shared" si="17"/>
        <v>0</v>
      </c>
      <c r="FF39">
        <f t="shared" si="17"/>
        <v>1</v>
      </c>
      <c r="FG39">
        <f t="shared" si="17"/>
        <v>0</v>
      </c>
      <c r="FH39">
        <f t="shared" si="17"/>
        <v>1</v>
      </c>
      <c r="FI39">
        <f t="shared" si="17"/>
        <v>0</v>
      </c>
      <c r="FJ39">
        <f t="shared" si="17"/>
        <v>0</v>
      </c>
      <c r="FK39">
        <f t="shared" si="17"/>
        <v>1</v>
      </c>
      <c r="FL39">
        <f t="shared" si="17"/>
        <v>0</v>
      </c>
      <c r="FM39">
        <f t="shared" si="17"/>
        <v>1</v>
      </c>
      <c r="FN39">
        <f t="shared" si="17"/>
        <v>0</v>
      </c>
      <c r="FO39">
        <f t="shared" si="17"/>
        <v>1</v>
      </c>
      <c r="FP39">
        <f t="shared" si="17"/>
        <v>0</v>
      </c>
      <c r="FQ39">
        <f t="shared" si="17"/>
        <v>1</v>
      </c>
      <c r="FR39">
        <f t="shared" si="17"/>
        <v>0</v>
      </c>
      <c r="FS39">
        <f t="shared" si="17"/>
        <v>1</v>
      </c>
      <c r="FT39">
        <f t="shared" si="17"/>
        <v>0</v>
      </c>
      <c r="FU39">
        <f t="shared" si="17"/>
        <v>1</v>
      </c>
      <c r="FV39">
        <f t="shared" si="17"/>
        <v>0</v>
      </c>
    </row>
    <row r="40" spans="1:178" x14ac:dyDescent="0.25">
      <c r="A40" t="s">
        <v>181</v>
      </c>
      <c r="B40">
        <f t="shared" ref="B40:BM40" si="18">COUNTIF(B$2:B$31,"*Utah*")</f>
        <v>0</v>
      </c>
      <c r="C40">
        <f t="shared" si="18"/>
        <v>1</v>
      </c>
      <c r="D40">
        <f t="shared" si="18"/>
        <v>0</v>
      </c>
      <c r="E40">
        <f t="shared" si="18"/>
        <v>1</v>
      </c>
      <c r="F40">
        <f t="shared" si="18"/>
        <v>0</v>
      </c>
      <c r="G40">
        <f t="shared" si="18"/>
        <v>0</v>
      </c>
      <c r="H40">
        <f t="shared" si="18"/>
        <v>1</v>
      </c>
      <c r="I40">
        <f t="shared" si="18"/>
        <v>0</v>
      </c>
      <c r="J40">
        <f t="shared" si="18"/>
        <v>1</v>
      </c>
      <c r="K40">
        <f t="shared" si="18"/>
        <v>0</v>
      </c>
      <c r="L40">
        <f t="shared" si="18"/>
        <v>0</v>
      </c>
      <c r="M40">
        <f t="shared" si="18"/>
        <v>1</v>
      </c>
      <c r="N40">
        <f t="shared" si="18"/>
        <v>1</v>
      </c>
      <c r="O40">
        <f t="shared" si="18"/>
        <v>0</v>
      </c>
      <c r="P40">
        <f t="shared" si="18"/>
        <v>0</v>
      </c>
      <c r="Q40">
        <f t="shared" si="18"/>
        <v>1</v>
      </c>
      <c r="R40">
        <f t="shared" si="18"/>
        <v>0</v>
      </c>
      <c r="S40">
        <f t="shared" si="18"/>
        <v>1</v>
      </c>
      <c r="T40">
        <f t="shared" si="18"/>
        <v>1</v>
      </c>
      <c r="U40">
        <f t="shared" si="18"/>
        <v>0</v>
      </c>
      <c r="V40">
        <f t="shared" si="18"/>
        <v>1</v>
      </c>
      <c r="W40">
        <f t="shared" si="18"/>
        <v>0</v>
      </c>
      <c r="X40">
        <f t="shared" si="18"/>
        <v>1</v>
      </c>
      <c r="Y40">
        <f t="shared" si="18"/>
        <v>0</v>
      </c>
      <c r="Z40">
        <f t="shared" si="18"/>
        <v>1</v>
      </c>
      <c r="AA40">
        <f t="shared" si="18"/>
        <v>0</v>
      </c>
      <c r="AB40">
        <f t="shared" si="18"/>
        <v>0</v>
      </c>
      <c r="AC40">
        <f t="shared" si="18"/>
        <v>1</v>
      </c>
      <c r="AD40">
        <f t="shared" si="18"/>
        <v>0</v>
      </c>
      <c r="AE40">
        <f t="shared" si="18"/>
        <v>1</v>
      </c>
      <c r="AF40">
        <f t="shared" si="18"/>
        <v>0</v>
      </c>
      <c r="AG40">
        <f t="shared" si="18"/>
        <v>1</v>
      </c>
      <c r="AH40">
        <f t="shared" si="18"/>
        <v>1</v>
      </c>
      <c r="AI40">
        <f t="shared" si="18"/>
        <v>0</v>
      </c>
      <c r="AJ40">
        <f t="shared" si="18"/>
        <v>1</v>
      </c>
      <c r="AK40">
        <f t="shared" si="18"/>
        <v>0</v>
      </c>
      <c r="AL40">
        <f t="shared" si="18"/>
        <v>1</v>
      </c>
      <c r="AM40">
        <f t="shared" si="18"/>
        <v>0</v>
      </c>
      <c r="AN40">
        <f t="shared" si="18"/>
        <v>1</v>
      </c>
      <c r="AO40">
        <f t="shared" si="18"/>
        <v>0</v>
      </c>
      <c r="AP40">
        <f t="shared" si="18"/>
        <v>1</v>
      </c>
      <c r="AQ40">
        <f t="shared" si="18"/>
        <v>1</v>
      </c>
      <c r="AR40">
        <f t="shared" si="18"/>
        <v>0</v>
      </c>
      <c r="AS40">
        <f t="shared" si="18"/>
        <v>1</v>
      </c>
      <c r="AT40">
        <f t="shared" si="18"/>
        <v>0</v>
      </c>
      <c r="AU40">
        <f t="shared" si="18"/>
        <v>1</v>
      </c>
      <c r="AV40">
        <f t="shared" si="18"/>
        <v>0</v>
      </c>
      <c r="AW40">
        <f t="shared" si="18"/>
        <v>1</v>
      </c>
      <c r="AX40">
        <f t="shared" si="18"/>
        <v>0</v>
      </c>
      <c r="AY40">
        <f t="shared" si="18"/>
        <v>1</v>
      </c>
      <c r="AZ40">
        <f t="shared" si="18"/>
        <v>0</v>
      </c>
      <c r="BA40">
        <f t="shared" si="18"/>
        <v>1</v>
      </c>
      <c r="BB40">
        <f t="shared" si="18"/>
        <v>0</v>
      </c>
      <c r="BC40">
        <f t="shared" si="18"/>
        <v>0</v>
      </c>
      <c r="BD40">
        <f t="shared" si="18"/>
        <v>1</v>
      </c>
      <c r="BE40">
        <f t="shared" si="18"/>
        <v>1</v>
      </c>
      <c r="BF40">
        <f t="shared" si="18"/>
        <v>0</v>
      </c>
      <c r="BG40">
        <f t="shared" si="18"/>
        <v>1</v>
      </c>
      <c r="BH40">
        <f t="shared" si="18"/>
        <v>0</v>
      </c>
      <c r="BI40">
        <f t="shared" si="18"/>
        <v>0</v>
      </c>
      <c r="BJ40">
        <f t="shared" si="18"/>
        <v>1</v>
      </c>
      <c r="BK40">
        <f t="shared" si="18"/>
        <v>0</v>
      </c>
      <c r="BL40">
        <f t="shared" si="18"/>
        <v>1</v>
      </c>
      <c r="BM40">
        <f t="shared" si="18"/>
        <v>0</v>
      </c>
      <c r="BN40">
        <f t="shared" ref="BN40:DY40" si="19">COUNTIF(BN$2:BN$31,"*Utah*")</f>
        <v>1</v>
      </c>
      <c r="BO40">
        <f t="shared" si="19"/>
        <v>0</v>
      </c>
      <c r="BP40">
        <f t="shared" si="19"/>
        <v>1</v>
      </c>
      <c r="BQ40">
        <f t="shared" si="19"/>
        <v>1</v>
      </c>
      <c r="BR40">
        <f t="shared" si="19"/>
        <v>0</v>
      </c>
      <c r="BS40">
        <f t="shared" si="19"/>
        <v>0</v>
      </c>
      <c r="BT40">
        <f t="shared" si="19"/>
        <v>1</v>
      </c>
      <c r="BU40">
        <f t="shared" si="19"/>
        <v>0</v>
      </c>
      <c r="BV40">
        <f t="shared" si="19"/>
        <v>1</v>
      </c>
      <c r="BW40">
        <f t="shared" si="19"/>
        <v>0</v>
      </c>
      <c r="BX40">
        <f t="shared" si="19"/>
        <v>1</v>
      </c>
      <c r="BY40">
        <f t="shared" si="19"/>
        <v>0</v>
      </c>
      <c r="BZ40">
        <f t="shared" si="19"/>
        <v>0</v>
      </c>
      <c r="CA40">
        <f t="shared" si="19"/>
        <v>1</v>
      </c>
      <c r="CB40">
        <f t="shared" si="19"/>
        <v>0</v>
      </c>
      <c r="CC40">
        <f t="shared" si="19"/>
        <v>0</v>
      </c>
      <c r="CD40">
        <f t="shared" si="19"/>
        <v>1</v>
      </c>
      <c r="CE40">
        <f t="shared" si="19"/>
        <v>1</v>
      </c>
      <c r="CF40">
        <f t="shared" si="19"/>
        <v>0</v>
      </c>
      <c r="CG40">
        <f t="shared" si="19"/>
        <v>1</v>
      </c>
      <c r="CH40">
        <f t="shared" si="19"/>
        <v>0</v>
      </c>
      <c r="CI40">
        <f t="shared" si="19"/>
        <v>1</v>
      </c>
      <c r="CJ40">
        <f t="shared" si="19"/>
        <v>0</v>
      </c>
      <c r="CK40">
        <f t="shared" si="19"/>
        <v>1</v>
      </c>
      <c r="CL40">
        <f t="shared" si="19"/>
        <v>1</v>
      </c>
      <c r="CM40">
        <f t="shared" si="19"/>
        <v>0</v>
      </c>
      <c r="CN40">
        <f t="shared" si="19"/>
        <v>1</v>
      </c>
      <c r="CO40">
        <f t="shared" si="19"/>
        <v>0</v>
      </c>
      <c r="CP40">
        <f t="shared" si="19"/>
        <v>1</v>
      </c>
      <c r="CQ40">
        <f t="shared" si="19"/>
        <v>0</v>
      </c>
      <c r="CR40">
        <f t="shared" si="19"/>
        <v>1</v>
      </c>
      <c r="CS40">
        <f t="shared" si="19"/>
        <v>0</v>
      </c>
      <c r="CT40">
        <f t="shared" si="19"/>
        <v>0</v>
      </c>
      <c r="CU40">
        <f t="shared" si="19"/>
        <v>1</v>
      </c>
      <c r="CV40">
        <f t="shared" si="19"/>
        <v>0</v>
      </c>
      <c r="CW40">
        <f t="shared" si="19"/>
        <v>1</v>
      </c>
      <c r="CX40">
        <f t="shared" si="19"/>
        <v>0</v>
      </c>
      <c r="CY40">
        <f t="shared" si="19"/>
        <v>1</v>
      </c>
      <c r="CZ40">
        <f t="shared" si="19"/>
        <v>0</v>
      </c>
      <c r="DA40">
        <f t="shared" si="19"/>
        <v>1</v>
      </c>
      <c r="DB40">
        <f t="shared" si="19"/>
        <v>0</v>
      </c>
      <c r="DC40">
        <f t="shared" si="19"/>
        <v>0</v>
      </c>
      <c r="DD40">
        <f t="shared" si="19"/>
        <v>1</v>
      </c>
      <c r="DE40">
        <f t="shared" si="19"/>
        <v>0</v>
      </c>
      <c r="DF40">
        <f t="shared" si="19"/>
        <v>1</v>
      </c>
      <c r="DG40">
        <f t="shared" si="19"/>
        <v>1</v>
      </c>
      <c r="DH40">
        <f t="shared" si="19"/>
        <v>0</v>
      </c>
      <c r="DI40">
        <f t="shared" si="19"/>
        <v>0</v>
      </c>
      <c r="DJ40">
        <f t="shared" si="19"/>
        <v>0</v>
      </c>
      <c r="DK40">
        <f t="shared" si="19"/>
        <v>1</v>
      </c>
      <c r="DL40">
        <f t="shared" si="19"/>
        <v>0</v>
      </c>
      <c r="DM40">
        <f t="shared" si="19"/>
        <v>0</v>
      </c>
      <c r="DN40">
        <f t="shared" si="19"/>
        <v>1</v>
      </c>
      <c r="DO40">
        <f t="shared" si="19"/>
        <v>0</v>
      </c>
      <c r="DP40">
        <f t="shared" si="19"/>
        <v>0</v>
      </c>
      <c r="DQ40">
        <f t="shared" si="19"/>
        <v>1</v>
      </c>
      <c r="DR40">
        <f t="shared" si="19"/>
        <v>0</v>
      </c>
      <c r="DS40">
        <f t="shared" si="19"/>
        <v>0</v>
      </c>
      <c r="DT40">
        <f t="shared" si="19"/>
        <v>0</v>
      </c>
      <c r="DU40">
        <f t="shared" si="19"/>
        <v>0</v>
      </c>
      <c r="DV40">
        <f t="shared" si="19"/>
        <v>0</v>
      </c>
      <c r="DW40">
        <f t="shared" si="19"/>
        <v>0</v>
      </c>
      <c r="DX40">
        <f t="shared" si="19"/>
        <v>0</v>
      </c>
      <c r="DY40">
        <f t="shared" si="19"/>
        <v>0</v>
      </c>
      <c r="DZ40">
        <f t="shared" ref="DZ40:GK40" si="20">COUNTIF(DZ$2:DZ$31,"*Utah*")</f>
        <v>0</v>
      </c>
      <c r="EA40">
        <f t="shared" si="20"/>
        <v>1</v>
      </c>
      <c r="EB40">
        <f t="shared" si="20"/>
        <v>1</v>
      </c>
      <c r="EC40">
        <f t="shared" si="20"/>
        <v>0</v>
      </c>
      <c r="ED40">
        <f t="shared" si="20"/>
        <v>0</v>
      </c>
      <c r="EE40">
        <f t="shared" si="20"/>
        <v>0</v>
      </c>
      <c r="EF40">
        <f t="shared" si="20"/>
        <v>1</v>
      </c>
      <c r="EG40">
        <f t="shared" si="20"/>
        <v>1</v>
      </c>
      <c r="EH40">
        <f t="shared" si="20"/>
        <v>0</v>
      </c>
      <c r="EI40">
        <f t="shared" si="20"/>
        <v>1</v>
      </c>
      <c r="EJ40">
        <f t="shared" si="20"/>
        <v>0</v>
      </c>
      <c r="EK40">
        <f t="shared" si="20"/>
        <v>1</v>
      </c>
      <c r="EL40">
        <f t="shared" si="20"/>
        <v>0</v>
      </c>
      <c r="EM40">
        <f t="shared" si="20"/>
        <v>1</v>
      </c>
      <c r="EN40">
        <f t="shared" si="20"/>
        <v>0</v>
      </c>
      <c r="EO40">
        <f t="shared" si="20"/>
        <v>1</v>
      </c>
      <c r="EP40">
        <f t="shared" si="20"/>
        <v>0</v>
      </c>
      <c r="EQ40">
        <f t="shared" si="20"/>
        <v>0</v>
      </c>
      <c r="ER40">
        <f t="shared" si="20"/>
        <v>1</v>
      </c>
      <c r="ES40">
        <f t="shared" si="20"/>
        <v>0</v>
      </c>
      <c r="ET40">
        <f t="shared" si="20"/>
        <v>1</v>
      </c>
      <c r="EU40">
        <f t="shared" si="20"/>
        <v>1</v>
      </c>
      <c r="EV40">
        <f t="shared" si="20"/>
        <v>0</v>
      </c>
      <c r="EW40">
        <f t="shared" si="20"/>
        <v>1</v>
      </c>
      <c r="EX40">
        <f t="shared" si="20"/>
        <v>0</v>
      </c>
      <c r="EY40">
        <f t="shared" si="20"/>
        <v>1</v>
      </c>
      <c r="EZ40">
        <f t="shared" si="20"/>
        <v>0</v>
      </c>
      <c r="FA40">
        <f t="shared" si="20"/>
        <v>1</v>
      </c>
      <c r="FB40">
        <f t="shared" si="20"/>
        <v>1</v>
      </c>
      <c r="FC40">
        <f t="shared" si="20"/>
        <v>0</v>
      </c>
      <c r="FD40">
        <f t="shared" si="20"/>
        <v>1</v>
      </c>
      <c r="FE40">
        <f t="shared" si="20"/>
        <v>0</v>
      </c>
      <c r="FF40">
        <f t="shared" si="20"/>
        <v>1</v>
      </c>
      <c r="FG40">
        <f t="shared" si="20"/>
        <v>0</v>
      </c>
      <c r="FH40">
        <f t="shared" si="20"/>
        <v>1</v>
      </c>
      <c r="FI40">
        <f t="shared" si="20"/>
        <v>0</v>
      </c>
      <c r="FJ40">
        <f t="shared" si="20"/>
        <v>1</v>
      </c>
      <c r="FK40">
        <f t="shared" si="20"/>
        <v>0</v>
      </c>
      <c r="FL40">
        <f t="shared" si="20"/>
        <v>0</v>
      </c>
      <c r="FM40">
        <f t="shared" si="20"/>
        <v>1</v>
      </c>
      <c r="FN40">
        <f t="shared" si="20"/>
        <v>0</v>
      </c>
      <c r="FO40">
        <f t="shared" si="20"/>
        <v>1</v>
      </c>
      <c r="FP40">
        <f t="shared" si="20"/>
        <v>0</v>
      </c>
      <c r="FQ40">
        <f t="shared" si="20"/>
        <v>1</v>
      </c>
      <c r="FR40">
        <f t="shared" si="20"/>
        <v>0</v>
      </c>
      <c r="FS40">
        <f t="shared" si="20"/>
        <v>1</v>
      </c>
      <c r="FT40">
        <f t="shared" si="20"/>
        <v>0</v>
      </c>
      <c r="FU40">
        <f t="shared" si="20"/>
        <v>1</v>
      </c>
      <c r="FV40">
        <f t="shared" si="20"/>
        <v>1</v>
      </c>
    </row>
    <row r="41" spans="1:178" x14ac:dyDescent="0.25">
      <c r="A41" t="s">
        <v>211</v>
      </c>
      <c r="B41">
        <f t="shared" ref="B41:BM41" si="21">COUNTIF(B$2:B$31,"*Denver*")</f>
        <v>0</v>
      </c>
      <c r="C41">
        <f t="shared" si="21"/>
        <v>1</v>
      </c>
      <c r="D41">
        <f t="shared" si="21"/>
        <v>0</v>
      </c>
      <c r="E41">
        <f t="shared" si="21"/>
        <v>0</v>
      </c>
      <c r="F41">
        <f t="shared" si="21"/>
        <v>1</v>
      </c>
      <c r="G41">
        <f t="shared" si="21"/>
        <v>1</v>
      </c>
      <c r="H41">
        <f t="shared" si="21"/>
        <v>0</v>
      </c>
      <c r="I41">
        <f t="shared" si="21"/>
        <v>1</v>
      </c>
      <c r="J41">
        <f t="shared" si="21"/>
        <v>0</v>
      </c>
      <c r="K41">
        <f t="shared" si="21"/>
        <v>1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1</v>
      </c>
      <c r="P41">
        <f t="shared" si="21"/>
        <v>0</v>
      </c>
      <c r="Q41">
        <f t="shared" si="21"/>
        <v>1</v>
      </c>
      <c r="R41">
        <f t="shared" si="21"/>
        <v>1</v>
      </c>
      <c r="S41">
        <f t="shared" si="21"/>
        <v>0</v>
      </c>
      <c r="T41">
        <f t="shared" si="21"/>
        <v>1</v>
      </c>
      <c r="U41">
        <f t="shared" si="21"/>
        <v>0</v>
      </c>
      <c r="V41">
        <f t="shared" si="21"/>
        <v>1</v>
      </c>
      <c r="W41">
        <f t="shared" si="21"/>
        <v>0</v>
      </c>
      <c r="X41">
        <f t="shared" si="21"/>
        <v>1</v>
      </c>
      <c r="Y41">
        <f t="shared" si="21"/>
        <v>0</v>
      </c>
      <c r="Z41">
        <f t="shared" si="21"/>
        <v>1</v>
      </c>
      <c r="AA41">
        <f t="shared" si="21"/>
        <v>0</v>
      </c>
      <c r="AB41">
        <f t="shared" si="21"/>
        <v>1</v>
      </c>
      <c r="AC41">
        <f t="shared" si="21"/>
        <v>0</v>
      </c>
      <c r="AD41">
        <f t="shared" si="21"/>
        <v>1</v>
      </c>
      <c r="AE41">
        <f t="shared" si="21"/>
        <v>0</v>
      </c>
      <c r="AF41">
        <f t="shared" si="21"/>
        <v>1</v>
      </c>
      <c r="AG41">
        <f t="shared" si="21"/>
        <v>0</v>
      </c>
      <c r="AH41">
        <f t="shared" si="21"/>
        <v>1</v>
      </c>
      <c r="AI41">
        <f t="shared" si="21"/>
        <v>0</v>
      </c>
      <c r="AJ41">
        <f t="shared" si="21"/>
        <v>1</v>
      </c>
      <c r="AK41">
        <f t="shared" si="21"/>
        <v>0</v>
      </c>
      <c r="AL41">
        <f t="shared" si="21"/>
        <v>1</v>
      </c>
      <c r="AM41">
        <f t="shared" si="21"/>
        <v>0</v>
      </c>
      <c r="AN41">
        <f t="shared" si="21"/>
        <v>1</v>
      </c>
      <c r="AO41">
        <f t="shared" si="21"/>
        <v>1</v>
      </c>
      <c r="AP41">
        <f t="shared" si="21"/>
        <v>0</v>
      </c>
      <c r="AQ41">
        <f t="shared" si="21"/>
        <v>0</v>
      </c>
      <c r="AR41">
        <f t="shared" si="21"/>
        <v>1</v>
      </c>
      <c r="AS41">
        <f t="shared" si="21"/>
        <v>0</v>
      </c>
      <c r="AT41">
        <f t="shared" si="21"/>
        <v>0</v>
      </c>
      <c r="AU41">
        <f t="shared" si="21"/>
        <v>1</v>
      </c>
      <c r="AV41">
        <f t="shared" si="21"/>
        <v>0</v>
      </c>
      <c r="AW41">
        <f t="shared" si="21"/>
        <v>0</v>
      </c>
      <c r="AX41">
        <f t="shared" si="21"/>
        <v>1</v>
      </c>
      <c r="AY41">
        <f t="shared" si="21"/>
        <v>0</v>
      </c>
      <c r="AZ41">
        <f t="shared" si="21"/>
        <v>1</v>
      </c>
      <c r="BA41">
        <f t="shared" si="21"/>
        <v>0</v>
      </c>
      <c r="BB41">
        <f t="shared" si="21"/>
        <v>1</v>
      </c>
      <c r="BC41">
        <f t="shared" si="21"/>
        <v>1</v>
      </c>
      <c r="BD41">
        <f t="shared" si="21"/>
        <v>0</v>
      </c>
      <c r="BE41">
        <f t="shared" si="21"/>
        <v>1</v>
      </c>
      <c r="BF41">
        <f t="shared" si="21"/>
        <v>0</v>
      </c>
      <c r="BG41">
        <f t="shared" si="21"/>
        <v>0</v>
      </c>
      <c r="BH41">
        <f t="shared" si="21"/>
        <v>0</v>
      </c>
      <c r="BI41">
        <f t="shared" si="21"/>
        <v>1</v>
      </c>
      <c r="BJ41">
        <f t="shared" si="21"/>
        <v>0</v>
      </c>
      <c r="BK41">
        <f t="shared" si="21"/>
        <v>1</v>
      </c>
      <c r="BL41">
        <f t="shared" si="21"/>
        <v>0</v>
      </c>
      <c r="BM41">
        <f t="shared" si="21"/>
        <v>1</v>
      </c>
      <c r="BN41">
        <f t="shared" ref="BN41:DY41" si="22">COUNTIF(BN$2:BN$31,"*Denver*")</f>
        <v>0</v>
      </c>
      <c r="BO41">
        <f t="shared" si="22"/>
        <v>0</v>
      </c>
      <c r="BP41">
        <f t="shared" si="22"/>
        <v>0</v>
      </c>
      <c r="BQ41">
        <f t="shared" si="22"/>
        <v>1</v>
      </c>
      <c r="BR41">
        <f t="shared" si="22"/>
        <v>0</v>
      </c>
      <c r="BS41">
        <f t="shared" si="22"/>
        <v>0</v>
      </c>
      <c r="BT41">
        <f t="shared" si="22"/>
        <v>0</v>
      </c>
      <c r="BU41">
        <f t="shared" si="22"/>
        <v>1</v>
      </c>
      <c r="BV41">
        <f t="shared" si="22"/>
        <v>0</v>
      </c>
      <c r="BW41">
        <f t="shared" si="22"/>
        <v>1</v>
      </c>
      <c r="BX41">
        <f t="shared" si="22"/>
        <v>1</v>
      </c>
      <c r="BY41">
        <f t="shared" si="22"/>
        <v>0</v>
      </c>
      <c r="BZ41">
        <f t="shared" si="22"/>
        <v>0</v>
      </c>
      <c r="CA41">
        <f t="shared" si="22"/>
        <v>1</v>
      </c>
      <c r="CB41">
        <f t="shared" si="22"/>
        <v>0</v>
      </c>
      <c r="CC41">
        <f t="shared" si="22"/>
        <v>1</v>
      </c>
      <c r="CD41">
        <f t="shared" si="22"/>
        <v>0</v>
      </c>
      <c r="CE41">
        <f t="shared" si="22"/>
        <v>1</v>
      </c>
      <c r="CF41">
        <f t="shared" si="22"/>
        <v>0</v>
      </c>
      <c r="CG41">
        <f t="shared" si="22"/>
        <v>1</v>
      </c>
      <c r="CH41">
        <f t="shared" si="22"/>
        <v>1</v>
      </c>
      <c r="CI41">
        <f t="shared" si="22"/>
        <v>0</v>
      </c>
      <c r="CJ41">
        <f t="shared" si="22"/>
        <v>1</v>
      </c>
      <c r="CK41">
        <f t="shared" si="22"/>
        <v>0</v>
      </c>
      <c r="CL41">
        <f t="shared" si="22"/>
        <v>1</v>
      </c>
      <c r="CM41">
        <f t="shared" si="22"/>
        <v>1</v>
      </c>
      <c r="CN41">
        <f t="shared" si="22"/>
        <v>0</v>
      </c>
      <c r="CO41">
        <f t="shared" si="22"/>
        <v>1</v>
      </c>
      <c r="CP41">
        <f t="shared" si="22"/>
        <v>0</v>
      </c>
      <c r="CQ41">
        <f t="shared" si="22"/>
        <v>1</v>
      </c>
      <c r="CR41">
        <f t="shared" si="22"/>
        <v>0</v>
      </c>
      <c r="CS41">
        <f t="shared" si="22"/>
        <v>1</v>
      </c>
      <c r="CT41">
        <f t="shared" si="22"/>
        <v>0</v>
      </c>
      <c r="CU41">
        <f t="shared" si="22"/>
        <v>0</v>
      </c>
      <c r="CV41">
        <f t="shared" si="22"/>
        <v>0</v>
      </c>
      <c r="CW41">
        <f t="shared" si="22"/>
        <v>1</v>
      </c>
      <c r="CX41">
        <f t="shared" si="22"/>
        <v>0</v>
      </c>
      <c r="CY41">
        <f t="shared" si="22"/>
        <v>1</v>
      </c>
      <c r="CZ41">
        <f t="shared" si="22"/>
        <v>1</v>
      </c>
      <c r="DA41">
        <f t="shared" si="22"/>
        <v>0</v>
      </c>
      <c r="DB41">
        <f t="shared" si="22"/>
        <v>1</v>
      </c>
      <c r="DC41">
        <f t="shared" si="22"/>
        <v>0</v>
      </c>
      <c r="DD41">
        <f t="shared" si="22"/>
        <v>1</v>
      </c>
      <c r="DE41">
        <f t="shared" si="22"/>
        <v>0</v>
      </c>
      <c r="DF41">
        <f t="shared" si="22"/>
        <v>1</v>
      </c>
      <c r="DG41">
        <f t="shared" si="22"/>
        <v>1</v>
      </c>
      <c r="DH41">
        <f t="shared" si="22"/>
        <v>0</v>
      </c>
      <c r="DI41">
        <f t="shared" si="22"/>
        <v>1</v>
      </c>
      <c r="DJ41">
        <f t="shared" si="22"/>
        <v>0</v>
      </c>
      <c r="DK41">
        <f t="shared" si="22"/>
        <v>1</v>
      </c>
      <c r="DL41">
        <f t="shared" si="22"/>
        <v>0</v>
      </c>
      <c r="DM41">
        <f t="shared" si="22"/>
        <v>1</v>
      </c>
      <c r="DN41">
        <f t="shared" si="22"/>
        <v>0</v>
      </c>
      <c r="DO41">
        <f t="shared" si="22"/>
        <v>0</v>
      </c>
      <c r="DP41">
        <f t="shared" si="22"/>
        <v>1</v>
      </c>
      <c r="DQ41">
        <f t="shared" si="22"/>
        <v>0</v>
      </c>
      <c r="DR41">
        <f t="shared" si="22"/>
        <v>1</v>
      </c>
      <c r="DS41">
        <f t="shared" si="22"/>
        <v>0</v>
      </c>
      <c r="DT41">
        <f t="shared" si="22"/>
        <v>0</v>
      </c>
      <c r="DU41">
        <f t="shared" si="22"/>
        <v>0</v>
      </c>
      <c r="DV41">
        <f t="shared" si="22"/>
        <v>0</v>
      </c>
      <c r="DW41">
        <f t="shared" si="22"/>
        <v>0</v>
      </c>
      <c r="DX41">
        <f t="shared" si="22"/>
        <v>0</v>
      </c>
      <c r="DY41">
        <f t="shared" si="22"/>
        <v>0</v>
      </c>
      <c r="DZ41">
        <f t="shared" ref="DZ41:GK41" si="23">COUNTIF(DZ$2:DZ$31,"*Denver*")</f>
        <v>0</v>
      </c>
      <c r="EA41">
        <f t="shared" si="23"/>
        <v>1</v>
      </c>
      <c r="EB41">
        <f t="shared" si="23"/>
        <v>0</v>
      </c>
      <c r="EC41">
        <f t="shared" si="23"/>
        <v>1</v>
      </c>
      <c r="ED41">
        <f t="shared" si="23"/>
        <v>0</v>
      </c>
      <c r="EE41">
        <f t="shared" si="23"/>
        <v>1</v>
      </c>
      <c r="EF41">
        <f t="shared" si="23"/>
        <v>0</v>
      </c>
      <c r="EG41">
        <f t="shared" si="23"/>
        <v>1</v>
      </c>
      <c r="EH41">
        <f t="shared" si="23"/>
        <v>0</v>
      </c>
      <c r="EI41">
        <f t="shared" si="23"/>
        <v>1</v>
      </c>
      <c r="EJ41">
        <f t="shared" si="23"/>
        <v>0</v>
      </c>
      <c r="EK41">
        <f t="shared" si="23"/>
        <v>1</v>
      </c>
      <c r="EL41">
        <f t="shared" si="23"/>
        <v>0</v>
      </c>
      <c r="EM41">
        <f t="shared" si="23"/>
        <v>1</v>
      </c>
      <c r="EN41">
        <f t="shared" si="23"/>
        <v>0</v>
      </c>
      <c r="EO41">
        <f t="shared" si="23"/>
        <v>1</v>
      </c>
      <c r="EP41">
        <f t="shared" si="23"/>
        <v>0</v>
      </c>
      <c r="EQ41">
        <f t="shared" si="23"/>
        <v>0</v>
      </c>
      <c r="ER41">
        <f t="shared" si="23"/>
        <v>0</v>
      </c>
      <c r="ES41">
        <f t="shared" si="23"/>
        <v>1</v>
      </c>
      <c r="ET41">
        <f t="shared" si="23"/>
        <v>0</v>
      </c>
      <c r="EU41">
        <f t="shared" si="23"/>
        <v>1</v>
      </c>
      <c r="EV41">
        <f t="shared" si="23"/>
        <v>0</v>
      </c>
      <c r="EW41">
        <f t="shared" si="23"/>
        <v>1</v>
      </c>
      <c r="EX41">
        <f t="shared" si="23"/>
        <v>0</v>
      </c>
      <c r="EY41">
        <f t="shared" si="23"/>
        <v>1</v>
      </c>
      <c r="EZ41">
        <f t="shared" si="23"/>
        <v>0</v>
      </c>
      <c r="FA41">
        <f t="shared" si="23"/>
        <v>0</v>
      </c>
      <c r="FB41">
        <f t="shared" si="23"/>
        <v>1</v>
      </c>
      <c r="FC41">
        <f t="shared" si="23"/>
        <v>1</v>
      </c>
      <c r="FD41">
        <f t="shared" si="23"/>
        <v>0</v>
      </c>
      <c r="FE41">
        <f t="shared" si="23"/>
        <v>1</v>
      </c>
      <c r="FF41">
        <f t="shared" si="23"/>
        <v>0</v>
      </c>
      <c r="FG41">
        <f t="shared" si="23"/>
        <v>1</v>
      </c>
      <c r="FH41">
        <f t="shared" si="23"/>
        <v>0</v>
      </c>
      <c r="FI41">
        <f t="shared" si="23"/>
        <v>1</v>
      </c>
      <c r="FJ41">
        <f t="shared" si="23"/>
        <v>1</v>
      </c>
      <c r="FK41">
        <f t="shared" si="23"/>
        <v>0</v>
      </c>
      <c r="FL41">
        <f t="shared" si="23"/>
        <v>1</v>
      </c>
      <c r="FM41">
        <f t="shared" si="23"/>
        <v>0</v>
      </c>
      <c r="FN41">
        <f t="shared" si="23"/>
        <v>1</v>
      </c>
      <c r="FO41">
        <f t="shared" si="23"/>
        <v>1</v>
      </c>
      <c r="FP41">
        <f t="shared" si="23"/>
        <v>0</v>
      </c>
      <c r="FQ41">
        <f t="shared" si="23"/>
        <v>1</v>
      </c>
      <c r="FR41">
        <f t="shared" si="23"/>
        <v>0</v>
      </c>
      <c r="FS41">
        <f t="shared" si="23"/>
        <v>1</v>
      </c>
      <c r="FT41">
        <f t="shared" si="23"/>
        <v>0</v>
      </c>
      <c r="FU41">
        <f t="shared" si="23"/>
        <v>1</v>
      </c>
      <c r="FV41">
        <f t="shared" si="23"/>
        <v>1</v>
      </c>
    </row>
    <row r="42" spans="1:178" x14ac:dyDescent="0.25">
      <c r="A42" t="s">
        <v>241</v>
      </c>
      <c r="B42">
        <f t="shared" ref="B42:BM42" si="24">COUNTIF(B$2:B$31,"*OKC*")</f>
        <v>1</v>
      </c>
      <c r="C42">
        <f t="shared" si="24"/>
        <v>0</v>
      </c>
      <c r="D42">
        <f t="shared" si="24"/>
        <v>0</v>
      </c>
      <c r="E42">
        <f t="shared" si="24"/>
        <v>1</v>
      </c>
      <c r="F42">
        <f t="shared" si="24"/>
        <v>0</v>
      </c>
      <c r="G42">
        <f t="shared" si="24"/>
        <v>1</v>
      </c>
      <c r="H42">
        <f t="shared" si="24"/>
        <v>0</v>
      </c>
      <c r="I42">
        <f t="shared" si="24"/>
        <v>0</v>
      </c>
      <c r="J42">
        <f t="shared" si="24"/>
        <v>0</v>
      </c>
      <c r="K42">
        <f t="shared" si="24"/>
        <v>1</v>
      </c>
      <c r="L42">
        <f t="shared" si="24"/>
        <v>0</v>
      </c>
      <c r="M42">
        <f t="shared" si="24"/>
        <v>0</v>
      </c>
      <c r="N42">
        <f t="shared" si="24"/>
        <v>1</v>
      </c>
      <c r="O42">
        <f t="shared" si="24"/>
        <v>0</v>
      </c>
      <c r="P42">
        <f t="shared" si="24"/>
        <v>1</v>
      </c>
      <c r="Q42">
        <f t="shared" si="24"/>
        <v>0</v>
      </c>
      <c r="R42">
        <f t="shared" si="24"/>
        <v>1</v>
      </c>
      <c r="S42">
        <f t="shared" si="24"/>
        <v>1</v>
      </c>
      <c r="T42">
        <f t="shared" si="24"/>
        <v>0</v>
      </c>
      <c r="U42">
        <f t="shared" si="24"/>
        <v>0</v>
      </c>
      <c r="V42">
        <f t="shared" si="24"/>
        <v>1</v>
      </c>
      <c r="W42">
        <f t="shared" si="24"/>
        <v>0</v>
      </c>
      <c r="X42">
        <f t="shared" si="24"/>
        <v>1</v>
      </c>
      <c r="Y42">
        <f t="shared" si="24"/>
        <v>1</v>
      </c>
      <c r="Z42">
        <f t="shared" si="24"/>
        <v>0</v>
      </c>
      <c r="AA42">
        <f t="shared" si="24"/>
        <v>1</v>
      </c>
      <c r="AB42">
        <f t="shared" si="24"/>
        <v>0</v>
      </c>
      <c r="AC42">
        <f t="shared" si="24"/>
        <v>1</v>
      </c>
      <c r="AD42">
        <f t="shared" si="24"/>
        <v>0</v>
      </c>
      <c r="AE42">
        <f t="shared" si="24"/>
        <v>1</v>
      </c>
      <c r="AF42">
        <f t="shared" si="24"/>
        <v>0</v>
      </c>
      <c r="AG42">
        <f t="shared" si="24"/>
        <v>0</v>
      </c>
      <c r="AH42">
        <f t="shared" si="24"/>
        <v>1</v>
      </c>
      <c r="AI42">
        <f t="shared" si="24"/>
        <v>0</v>
      </c>
      <c r="AJ42">
        <f t="shared" si="24"/>
        <v>1</v>
      </c>
      <c r="AK42">
        <f t="shared" si="24"/>
        <v>0</v>
      </c>
      <c r="AL42">
        <f t="shared" si="24"/>
        <v>1</v>
      </c>
      <c r="AM42">
        <f t="shared" si="24"/>
        <v>0</v>
      </c>
      <c r="AN42">
        <f t="shared" si="24"/>
        <v>1</v>
      </c>
      <c r="AO42">
        <f t="shared" si="24"/>
        <v>1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1</v>
      </c>
      <c r="AT42">
        <f t="shared" si="24"/>
        <v>0</v>
      </c>
      <c r="AU42">
        <f t="shared" si="24"/>
        <v>1</v>
      </c>
      <c r="AV42">
        <f t="shared" si="24"/>
        <v>0</v>
      </c>
      <c r="AW42">
        <f t="shared" si="24"/>
        <v>0</v>
      </c>
      <c r="AX42">
        <f t="shared" si="24"/>
        <v>1</v>
      </c>
      <c r="AY42">
        <f t="shared" si="24"/>
        <v>0</v>
      </c>
      <c r="AZ42">
        <f t="shared" si="24"/>
        <v>1</v>
      </c>
      <c r="BA42">
        <f t="shared" si="24"/>
        <v>0</v>
      </c>
      <c r="BB42">
        <f t="shared" si="24"/>
        <v>1</v>
      </c>
      <c r="BC42">
        <f t="shared" si="24"/>
        <v>0</v>
      </c>
      <c r="BD42">
        <f t="shared" si="24"/>
        <v>0</v>
      </c>
      <c r="BE42">
        <f t="shared" si="24"/>
        <v>1</v>
      </c>
      <c r="BF42">
        <f t="shared" si="24"/>
        <v>0</v>
      </c>
      <c r="BG42">
        <f t="shared" si="24"/>
        <v>1</v>
      </c>
      <c r="BH42">
        <f t="shared" si="24"/>
        <v>0</v>
      </c>
      <c r="BI42">
        <f t="shared" si="24"/>
        <v>1</v>
      </c>
      <c r="BJ42">
        <f t="shared" si="24"/>
        <v>1</v>
      </c>
      <c r="BK42">
        <f t="shared" si="24"/>
        <v>0</v>
      </c>
      <c r="BL42">
        <f t="shared" si="24"/>
        <v>1</v>
      </c>
      <c r="BM42">
        <f t="shared" si="24"/>
        <v>0</v>
      </c>
      <c r="BN42">
        <f t="shared" ref="BN42:DY42" si="25">COUNTIF(BN$2:BN$31,"*OKC*")</f>
        <v>1</v>
      </c>
      <c r="BO42">
        <f t="shared" si="25"/>
        <v>0</v>
      </c>
      <c r="BP42">
        <f t="shared" si="25"/>
        <v>0</v>
      </c>
      <c r="BQ42">
        <f t="shared" si="25"/>
        <v>1</v>
      </c>
      <c r="BR42">
        <f t="shared" si="25"/>
        <v>1</v>
      </c>
      <c r="BS42">
        <f t="shared" si="25"/>
        <v>0</v>
      </c>
      <c r="BT42">
        <f t="shared" si="25"/>
        <v>1</v>
      </c>
      <c r="BU42">
        <f t="shared" si="25"/>
        <v>0</v>
      </c>
      <c r="BV42">
        <f t="shared" si="25"/>
        <v>0</v>
      </c>
      <c r="BW42">
        <f t="shared" si="25"/>
        <v>1</v>
      </c>
      <c r="BX42">
        <f t="shared" si="25"/>
        <v>0</v>
      </c>
      <c r="BY42">
        <f t="shared" si="25"/>
        <v>1</v>
      </c>
      <c r="BZ42">
        <f t="shared" si="25"/>
        <v>1</v>
      </c>
      <c r="CA42">
        <f t="shared" si="25"/>
        <v>0</v>
      </c>
      <c r="CB42">
        <f t="shared" si="25"/>
        <v>1</v>
      </c>
      <c r="CC42">
        <f t="shared" si="25"/>
        <v>0</v>
      </c>
      <c r="CD42">
        <f t="shared" si="25"/>
        <v>1</v>
      </c>
      <c r="CE42">
        <f t="shared" si="25"/>
        <v>0</v>
      </c>
      <c r="CF42">
        <f t="shared" si="25"/>
        <v>1</v>
      </c>
      <c r="CG42">
        <f t="shared" si="25"/>
        <v>0</v>
      </c>
      <c r="CH42">
        <f t="shared" si="25"/>
        <v>1</v>
      </c>
      <c r="CI42">
        <f t="shared" si="25"/>
        <v>0</v>
      </c>
      <c r="CJ42">
        <f t="shared" si="25"/>
        <v>1</v>
      </c>
      <c r="CK42">
        <f t="shared" si="25"/>
        <v>0</v>
      </c>
      <c r="CL42">
        <f t="shared" si="25"/>
        <v>1</v>
      </c>
      <c r="CM42">
        <f t="shared" si="25"/>
        <v>0</v>
      </c>
      <c r="CN42">
        <f t="shared" si="25"/>
        <v>0</v>
      </c>
      <c r="CO42">
        <f t="shared" si="25"/>
        <v>1</v>
      </c>
      <c r="CP42">
        <f t="shared" si="25"/>
        <v>0</v>
      </c>
      <c r="CQ42">
        <f t="shared" si="25"/>
        <v>1</v>
      </c>
      <c r="CR42">
        <f t="shared" si="25"/>
        <v>0</v>
      </c>
      <c r="CS42">
        <f t="shared" si="25"/>
        <v>1</v>
      </c>
      <c r="CT42">
        <f t="shared" si="25"/>
        <v>0</v>
      </c>
      <c r="CU42">
        <f t="shared" si="25"/>
        <v>1</v>
      </c>
      <c r="CV42">
        <f t="shared" si="25"/>
        <v>1</v>
      </c>
      <c r="CW42">
        <f t="shared" si="25"/>
        <v>0</v>
      </c>
      <c r="CX42">
        <f t="shared" si="25"/>
        <v>1</v>
      </c>
      <c r="CY42">
        <f t="shared" si="25"/>
        <v>0</v>
      </c>
      <c r="CZ42">
        <f t="shared" si="25"/>
        <v>0</v>
      </c>
      <c r="DA42">
        <f t="shared" si="25"/>
        <v>1</v>
      </c>
      <c r="DB42">
        <f t="shared" si="25"/>
        <v>0</v>
      </c>
      <c r="DC42">
        <f t="shared" si="25"/>
        <v>1</v>
      </c>
      <c r="DD42">
        <f t="shared" si="25"/>
        <v>0</v>
      </c>
      <c r="DE42">
        <f t="shared" si="25"/>
        <v>0</v>
      </c>
      <c r="DF42">
        <f t="shared" si="25"/>
        <v>1</v>
      </c>
      <c r="DG42">
        <f t="shared" si="25"/>
        <v>0</v>
      </c>
      <c r="DH42">
        <f t="shared" si="25"/>
        <v>1</v>
      </c>
      <c r="DI42">
        <f t="shared" si="25"/>
        <v>0</v>
      </c>
      <c r="DJ42">
        <f t="shared" si="25"/>
        <v>1</v>
      </c>
      <c r="DK42">
        <f t="shared" si="25"/>
        <v>0</v>
      </c>
      <c r="DL42">
        <f t="shared" si="25"/>
        <v>1</v>
      </c>
      <c r="DM42">
        <f t="shared" si="25"/>
        <v>0</v>
      </c>
      <c r="DN42">
        <f t="shared" si="25"/>
        <v>1</v>
      </c>
      <c r="DO42">
        <f t="shared" si="25"/>
        <v>0</v>
      </c>
      <c r="DP42">
        <f t="shared" si="25"/>
        <v>1</v>
      </c>
      <c r="DQ42">
        <f t="shared" si="25"/>
        <v>0</v>
      </c>
      <c r="DR42">
        <f t="shared" si="25"/>
        <v>0</v>
      </c>
      <c r="DS42">
        <f t="shared" si="25"/>
        <v>1</v>
      </c>
      <c r="DT42">
        <f t="shared" si="25"/>
        <v>0</v>
      </c>
      <c r="DU42">
        <f t="shared" si="25"/>
        <v>0</v>
      </c>
      <c r="DV42">
        <f t="shared" si="25"/>
        <v>0</v>
      </c>
      <c r="DW42">
        <f t="shared" si="25"/>
        <v>0</v>
      </c>
      <c r="DX42">
        <f t="shared" si="25"/>
        <v>0</v>
      </c>
      <c r="DY42">
        <f t="shared" si="25"/>
        <v>0</v>
      </c>
      <c r="DZ42">
        <f t="shared" ref="DZ42:GK42" si="26">COUNTIF(DZ$2:DZ$31,"*OKC*")</f>
        <v>0</v>
      </c>
      <c r="EA42">
        <f t="shared" si="26"/>
        <v>1</v>
      </c>
      <c r="EB42">
        <f t="shared" si="26"/>
        <v>1</v>
      </c>
      <c r="EC42">
        <f t="shared" si="26"/>
        <v>0</v>
      </c>
      <c r="ED42">
        <f t="shared" si="26"/>
        <v>0</v>
      </c>
      <c r="EE42">
        <f t="shared" si="26"/>
        <v>1</v>
      </c>
      <c r="EF42">
        <f t="shared" si="26"/>
        <v>0</v>
      </c>
      <c r="EG42">
        <f t="shared" si="26"/>
        <v>1</v>
      </c>
      <c r="EH42">
        <f t="shared" si="26"/>
        <v>0</v>
      </c>
      <c r="EI42">
        <f t="shared" si="26"/>
        <v>1</v>
      </c>
      <c r="EJ42">
        <f t="shared" si="26"/>
        <v>1</v>
      </c>
      <c r="EK42">
        <f t="shared" si="26"/>
        <v>0</v>
      </c>
      <c r="EL42">
        <f t="shared" si="26"/>
        <v>1</v>
      </c>
      <c r="EM42">
        <f t="shared" si="26"/>
        <v>0</v>
      </c>
      <c r="EN42">
        <f t="shared" si="26"/>
        <v>1</v>
      </c>
      <c r="EO42">
        <f t="shared" si="26"/>
        <v>1</v>
      </c>
      <c r="EP42">
        <f t="shared" si="26"/>
        <v>0</v>
      </c>
      <c r="EQ42">
        <f t="shared" si="26"/>
        <v>0</v>
      </c>
      <c r="ER42">
        <f t="shared" si="26"/>
        <v>1</v>
      </c>
      <c r="ES42">
        <f t="shared" si="26"/>
        <v>0</v>
      </c>
      <c r="ET42">
        <f t="shared" si="26"/>
        <v>1</v>
      </c>
      <c r="EU42">
        <f t="shared" si="26"/>
        <v>1</v>
      </c>
      <c r="EV42">
        <f t="shared" si="26"/>
        <v>0</v>
      </c>
      <c r="EW42">
        <f t="shared" si="26"/>
        <v>1</v>
      </c>
      <c r="EX42">
        <f t="shared" si="26"/>
        <v>0</v>
      </c>
      <c r="EY42">
        <f t="shared" si="26"/>
        <v>1</v>
      </c>
      <c r="EZ42">
        <f t="shared" si="26"/>
        <v>0</v>
      </c>
      <c r="FA42">
        <f t="shared" si="26"/>
        <v>1</v>
      </c>
      <c r="FB42">
        <f t="shared" si="26"/>
        <v>0</v>
      </c>
      <c r="FC42">
        <f t="shared" si="26"/>
        <v>1</v>
      </c>
      <c r="FD42">
        <f t="shared" si="26"/>
        <v>0</v>
      </c>
      <c r="FE42">
        <f t="shared" si="26"/>
        <v>0</v>
      </c>
      <c r="FF42">
        <f t="shared" si="26"/>
        <v>1</v>
      </c>
      <c r="FG42">
        <f t="shared" si="26"/>
        <v>0</v>
      </c>
      <c r="FH42">
        <f t="shared" si="26"/>
        <v>1</v>
      </c>
      <c r="FI42">
        <f t="shared" si="26"/>
        <v>0</v>
      </c>
      <c r="FJ42">
        <f t="shared" si="26"/>
        <v>1</v>
      </c>
      <c r="FK42">
        <f t="shared" si="26"/>
        <v>0</v>
      </c>
      <c r="FL42">
        <f t="shared" si="26"/>
        <v>1</v>
      </c>
      <c r="FM42">
        <f t="shared" si="26"/>
        <v>0</v>
      </c>
      <c r="FN42">
        <f t="shared" si="26"/>
        <v>1</v>
      </c>
      <c r="FO42">
        <f t="shared" si="26"/>
        <v>0</v>
      </c>
      <c r="FP42">
        <f t="shared" si="26"/>
        <v>0</v>
      </c>
      <c r="FQ42">
        <f t="shared" si="26"/>
        <v>1</v>
      </c>
      <c r="FR42">
        <f t="shared" si="26"/>
        <v>0</v>
      </c>
      <c r="FS42">
        <f t="shared" si="26"/>
        <v>1</v>
      </c>
      <c r="FT42">
        <f t="shared" si="26"/>
        <v>0</v>
      </c>
      <c r="FU42">
        <f t="shared" si="26"/>
        <v>1</v>
      </c>
      <c r="FV42">
        <f t="shared" si="26"/>
        <v>1</v>
      </c>
    </row>
    <row r="43" spans="1:178" x14ac:dyDescent="0.25">
      <c r="A43" t="s">
        <v>271</v>
      </c>
      <c r="B43">
        <f t="shared" ref="B43:BM43" si="27">COUNTIF(B$2:B$31,"*Dallas*")</f>
        <v>0</v>
      </c>
      <c r="C43">
        <f t="shared" si="27"/>
        <v>1</v>
      </c>
      <c r="D43">
        <f t="shared" si="27"/>
        <v>0</v>
      </c>
      <c r="E43">
        <f t="shared" si="27"/>
        <v>0</v>
      </c>
      <c r="F43">
        <f t="shared" si="27"/>
        <v>1</v>
      </c>
      <c r="G43">
        <f t="shared" si="27"/>
        <v>0</v>
      </c>
      <c r="H43">
        <f t="shared" si="27"/>
        <v>1</v>
      </c>
      <c r="I43">
        <f t="shared" si="27"/>
        <v>0</v>
      </c>
      <c r="J43">
        <f t="shared" si="27"/>
        <v>1</v>
      </c>
      <c r="K43">
        <f t="shared" si="27"/>
        <v>0</v>
      </c>
      <c r="L43">
        <f t="shared" si="27"/>
        <v>1</v>
      </c>
      <c r="M43">
        <f t="shared" si="27"/>
        <v>0</v>
      </c>
      <c r="N43">
        <f t="shared" si="27"/>
        <v>1</v>
      </c>
      <c r="O43">
        <f t="shared" si="27"/>
        <v>1</v>
      </c>
      <c r="P43">
        <f t="shared" si="27"/>
        <v>0</v>
      </c>
      <c r="Q43">
        <f t="shared" si="27"/>
        <v>1</v>
      </c>
      <c r="R43">
        <f t="shared" si="27"/>
        <v>0</v>
      </c>
      <c r="S43">
        <f t="shared" si="27"/>
        <v>1</v>
      </c>
      <c r="T43">
        <f t="shared" si="27"/>
        <v>0</v>
      </c>
      <c r="U43">
        <f t="shared" si="27"/>
        <v>0</v>
      </c>
      <c r="V43">
        <f t="shared" si="27"/>
        <v>0</v>
      </c>
      <c r="W43">
        <f t="shared" si="27"/>
        <v>1</v>
      </c>
      <c r="X43">
        <f t="shared" si="27"/>
        <v>1</v>
      </c>
      <c r="Y43">
        <f t="shared" si="27"/>
        <v>0</v>
      </c>
      <c r="Z43">
        <f t="shared" si="27"/>
        <v>0</v>
      </c>
      <c r="AA43">
        <f t="shared" si="27"/>
        <v>1</v>
      </c>
      <c r="AB43">
        <f t="shared" si="27"/>
        <v>0</v>
      </c>
      <c r="AC43">
        <f t="shared" si="27"/>
        <v>1</v>
      </c>
      <c r="AD43">
        <f t="shared" si="27"/>
        <v>0</v>
      </c>
      <c r="AE43">
        <f t="shared" si="27"/>
        <v>1</v>
      </c>
      <c r="AF43">
        <f t="shared" si="27"/>
        <v>0</v>
      </c>
      <c r="AG43">
        <f t="shared" si="27"/>
        <v>0</v>
      </c>
      <c r="AH43">
        <f t="shared" si="27"/>
        <v>1</v>
      </c>
      <c r="AI43">
        <f t="shared" si="27"/>
        <v>0</v>
      </c>
      <c r="AJ43">
        <f t="shared" si="27"/>
        <v>1</v>
      </c>
      <c r="AK43">
        <f t="shared" si="27"/>
        <v>0</v>
      </c>
      <c r="AL43">
        <f t="shared" si="27"/>
        <v>1</v>
      </c>
      <c r="AM43">
        <f t="shared" si="27"/>
        <v>0</v>
      </c>
      <c r="AN43">
        <f t="shared" si="27"/>
        <v>0</v>
      </c>
      <c r="AO43">
        <f t="shared" si="27"/>
        <v>1</v>
      </c>
      <c r="AP43">
        <f t="shared" si="27"/>
        <v>0</v>
      </c>
      <c r="AQ43">
        <f t="shared" si="27"/>
        <v>0</v>
      </c>
      <c r="AR43">
        <f t="shared" si="27"/>
        <v>0</v>
      </c>
      <c r="AS43">
        <f t="shared" si="27"/>
        <v>1</v>
      </c>
      <c r="AT43">
        <f t="shared" si="27"/>
        <v>0</v>
      </c>
      <c r="AU43">
        <f t="shared" si="27"/>
        <v>1</v>
      </c>
      <c r="AV43">
        <f t="shared" si="27"/>
        <v>0</v>
      </c>
      <c r="AW43">
        <f t="shared" si="27"/>
        <v>1</v>
      </c>
      <c r="AX43">
        <f t="shared" si="27"/>
        <v>0</v>
      </c>
      <c r="AY43">
        <f t="shared" si="27"/>
        <v>1</v>
      </c>
      <c r="AZ43">
        <f t="shared" si="27"/>
        <v>1</v>
      </c>
      <c r="BA43">
        <f t="shared" si="27"/>
        <v>0</v>
      </c>
      <c r="BB43">
        <f t="shared" si="27"/>
        <v>0</v>
      </c>
      <c r="BC43">
        <f t="shared" si="27"/>
        <v>1</v>
      </c>
      <c r="BD43">
        <f t="shared" si="27"/>
        <v>0</v>
      </c>
      <c r="BE43">
        <f t="shared" si="27"/>
        <v>1</v>
      </c>
      <c r="BF43">
        <f t="shared" si="27"/>
        <v>0</v>
      </c>
      <c r="BG43">
        <f t="shared" si="27"/>
        <v>1</v>
      </c>
      <c r="BH43">
        <f t="shared" si="27"/>
        <v>1</v>
      </c>
      <c r="BI43">
        <f t="shared" si="27"/>
        <v>0</v>
      </c>
      <c r="BJ43">
        <f t="shared" si="27"/>
        <v>0</v>
      </c>
      <c r="BK43">
        <f t="shared" si="27"/>
        <v>1</v>
      </c>
      <c r="BL43">
        <f t="shared" si="27"/>
        <v>0</v>
      </c>
      <c r="BM43">
        <f t="shared" si="27"/>
        <v>1</v>
      </c>
      <c r="BN43">
        <f t="shared" ref="BN43:DY43" si="28">COUNTIF(BN$2:BN$31,"*Dallas*")</f>
        <v>0</v>
      </c>
      <c r="BO43">
        <f t="shared" si="28"/>
        <v>1</v>
      </c>
      <c r="BP43">
        <f t="shared" si="28"/>
        <v>0</v>
      </c>
      <c r="BQ43">
        <f t="shared" si="28"/>
        <v>1</v>
      </c>
      <c r="BR43">
        <f t="shared" si="28"/>
        <v>1</v>
      </c>
      <c r="BS43">
        <f t="shared" si="28"/>
        <v>0</v>
      </c>
      <c r="BT43">
        <f t="shared" si="28"/>
        <v>0</v>
      </c>
      <c r="BU43">
        <f t="shared" si="28"/>
        <v>1</v>
      </c>
      <c r="BV43">
        <f t="shared" si="28"/>
        <v>0</v>
      </c>
      <c r="BW43">
        <f t="shared" si="28"/>
        <v>1</v>
      </c>
      <c r="BX43">
        <f t="shared" si="28"/>
        <v>0</v>
      </c>
      <c r="BY43">
        <f t="shared" si="28"/>
        <v>1</v>
      </c>
      <c r="BZ43">
        <f t="shared" si="28"/>
        <v>1</v>
      </c>
      <c r="CA43">
        <f t="shared" si="28"/>
        <v>0</v>
      </c>
      <c r="CB43">
        <f t="shared" si="28"/>
        <v>1</v>
      </c>
      <c r="CC43">
        <f t="shared" si="28"/>
        <v>0</v>
      </c>
      <c r="CD43">
        <f t="shared" si="28"/>
        <v>1</v>
      </c>
      <c r="CE43">
        <f t="shared" si="28"/>
        <v>1</v>
      </c>
      <c r="CF43">
        <f t="shared" si="28"/>
        <v>0</v>
      </c>
      <c r="CG43">
        <f t="shared" si="28"/>
        <v>1</v>
      </c>
      <c r="CH43">
        <f t="shared" si="28"/>
        <v>0</v>
      </c>
      <c r="CI43">
        <f t="shared" si="28"/>
        <v>1</v>
      </c>
      <c r="CJ43">
        <f t="shared" si="28"/>
        <v>0</v>
      </c>
      <c r="CK43">
        <f t="shared" si="28"/>
        <v>1</v>
      </c>
      <c r="CL43">
        <f t="shared" si="28"/>
        <v>0</v>
      </c>
      <c r="CM43">
        <f t="shared" si="28"/>
        <v>1</v>
      </c>
      <c r="CN43">
        <f t="shared" si="28"/>
        <v>0</v>
      </c>
      <c r="CO43">
        <f t="shared" si="28"/>
        <v>0</v>
      </c>
      <c r="CP43">
        <f t="shared" si="28"/>
        <v>1</v>
      </c>
      <c r="CQ43">
        <f t="shared" si="28"/>
        <v>0</v>
      </c>
      <c r="CR43">
        <f t="shared" si="28"/>
        <v>0</v>
      </c>
      <c r="CS43">
        <f t="shared" si="28"/>
        <v>1</v>
      </c>
      <c r="CT43">
        <f t="shared" si="28"/>
        <v>0</v>
      </c>
      <c r="CU43">
        <f t="shared" si="28"/>
        <v>1</v>
      </c>
      <c r="CV43">
        <f t="shared" si="28"/>
        <v>1</v>
      </c>
      <c r="CW43">
        <f t="shared" si="28"/>
        <v>0</v>
      </c>
      <c r="CX43">
        <f t="shared" si="28"/>
        <v>0</v>
      </c>
      <c r="CY43">
        <f t="shared" si="28"/>
        <v>1</v>
      </c>
      <c r="CZ43">
        <f t="shared" si="28"/>
        <v>0</v>
      </c>
      <c r="DA43">
        <f t="shared" si="28"/>
        <v>1</v>
      </c>
      <c r="DB43">
        <f t="shared" si="28"/>
        <v>0</v>
      </c>
      <c r="DC43">
        <f t="shared" si="28"/>
        <v>0</v>
      </c>
      <c r="DD43">
        <f t="shared" si="28"/>
        <v>1</v>
      </c>
      <c r="DE43">
        <f t="shared" si="28"/>
        <v>1</v>
      </c>
      <c r="DF43">
        <f t="shared" si="28"/>
        <v>0</v>
      </c>
      <c r="DG43">
        <f t="shared" si="28"/>
        <v>1</v>
      </c>
      <c r="DH43">
        <f t="shared" si="28"/>
        <v>0</v>
      </c>
      <c r="DI43">
        <f t="shared" si="28"/>
        <v>0</v>
      </c>
      <c r="DJ43">
        <f t="shared" si="28"/>
        <v>0</v>
      </c>
      <c r="DK43">
        <f t="shared" si="28"/>
        <v>1</v>
      </c>
      <c r="DL43">
        <f t="shared" si="28"/>
        <v>0</v>
      </c>
      <c r="DM43">
        <f t="shared" si="28"/>
        <v>1</v>
      </c>
      <c r="DN43">
        <f t="shared" si="28"/>
        <v>0</v>
      </c>
      <c r="DO43">
        <f t="shared" si="28"/>
        <v>1</v>
      </c>
      <c r="DP43">
        <f t="shared" si="28"/>
        <v>1</v>
      </c>
      <c r="DQ43">
        <f t="shared" si="28"/>
        <v>0</v>
      </c>
      <c r="DR43">
        <f t="shared" si="28"/>
        <v>1</v>
      </c>
      <c r="DS43">
        <f t="shared" si="28"/>
        <v>0</v>
      </c>
      <c r="DT43">
        <f t="shared" si="28"/>
        <v>0</v>
      </c>
      <c r="DU43">
        <f t="shared" si="28"/>
        <v>0</v>
      </c>
      <c r="DV43">
        <f t="shared" si="28"/>
        <v>0</v>
      </c>
      <c r="DW43">
        <f t="shared" si="28"/>
        <v>0</v>
      </c>
      <c r="DX43">
        <f t="shared" si="28"/>
        <v>0</v>
      </c>
      <c r="DY43">
        <f t="shared" si="28"/>
        <v>0</v>
      </c>
      <c r="DZ43">
        <f t="shared" ref="DZ43:GK43" si="29">COUNTIF(DZ$2:DZ$31,"*Dallas*")</f>
        <v>0</v>
      </c>
      <c r="EA43">
        <f t="shared" si="29"/>
        <v>1</v>
      </c>
      <c r="EB43">
        <f t="shared" si="29"/>
        <v>1</v>
      </c>
      <c r="EC43">
        <f t="shared" si="29"/>
        <v>0</v>
      </c>
      <c r="ED43">
        <f t="shared" si="29"/>
        <v>1</v>
      </c>
      <c r="EE43">
        <f t="shared" si="29"/>
        <v>0</v>
      </c>
      <c r="EF43">
        <f t="shared" si="29"/>
        <v>1</v>
      </c>
      <c r="EG43">
        <f t="shared" si="29"/>
        <v>0</v>
      </c>
      <c r="EH43">
        <f t="shared" si="29"/>
        <v>0</v>
      </c>
      <c r="EI43">
        <f t="shared" si="29"/>
        <v>1</v>
      </c>
      <c r="EJ43">
        <f t="shared" si="29"/>
        <v>0</v>
      </c>
      <c r="EK43">
        <f t="shared" si="29"/>
        <v>1</v>
      </c>
      <c r="EL43">
        <f t="shared" si="29"/>
        <v>0</v>
      </c>
      <c r="EM43">
        <f t="shared" si="29"/>
        <v>1</v>
      </c>
      <c r="EN43">
        <f t="shared" si="29"/>
        <v>0</v>
      </c>
      <c r="EO43">
        <f t="shared" si="29"/>
        <v>1</v>
      </c>
      <c r="EP43">
        <f t="shared" si="29"/>
        <v>0</v>
      </c>
      <c r="EQ43">
        <f t="shared" si="29"/>
        <v>1</v>
      </c>
      <c r="ER43">
        <f t="shared" si="29"/>
        <v>0</v>
      </c>
      <c r="ES43">
        <f t="shared" si="29"/>
        <v>1</v>
      </c>
      <c r="ET43">
        <f t="shared" si="29"/>
        <v>0</v>
      </c>
      <c r="EU43">
        <f t="shared" si="29"/>
        <v>1</v>
      </c>
      <c r="EV43">
        <f t="shared" si="29"/>
        <v>0</v>
      </c>
      <c r="EW43">
        <f t="shared" si="29"/>
        <v>1</v>
      </c>
      <c r="EX43">
        <f t="shared" si="29"/>
        <v>0</v>
      </c>
      <c r="EY43">
        <f t="shared" si="29"/>
        <v>1</v>
      </c>
      <c r="EZ43">
        <f t="shared" si="29"/>
        <v>0</v>
      </c>
      <c r="FA43">
        <f t="shared" si="29"/>
        <v>1</v>
      </c>
      <c r="FB43">
        <f t="shared" si="29"/>
        <v>1</v>
      </c>
      <c r="FC43">
        <f t="shared" si="29"/>
        <v>0</v>
      </c>
      <c r="FD43">
        <f t="shared" si="29"/>
        <v>1</v>
      </c>
      <c r="FE43">
        <f t="shared" si="29"/>
        <v>0</v>
      </c>
      <c r="FF43">
        <f t="shared" si="29"/>
        <v>0</v>
      </c>
      <c r="FG43">
        <f t="shared" si="29"/>
        <v>1</v>
      </c>
      <c r="FH43">
        <f t="shared" si="29"/>
        <v>0</v>
      </c>
      <c r="FI43">
        <f t="shared" si="29"/>
        <v>1</v>
      </c>
      <c r="FJ43">
        <f t="shared" si="29"/>
        <v>0</v>
      </c>
      <c r="FK43">
        <f t="shared" si="29"/>
        <v>0</v>
      </c>
      <c r="FL43">
        <f t="shared" si="29"/>
        <v>1</v>
      </c>
      <c r="FM43">
        <f t="shared" si="29"/>
        <v>1</v>
      </c>
      <c r="FN43">
        <f t="shared" si="29"/>
        <v>0</v>
      </c>
      <c r="FO43">
        <f t="shared" si="29"/>
        <v>1</v>
      </c>
      <c r="FP43">
        <f t="shared" si="29"/>
        <v>0</v>
      </c>
      <c r="FQ43">
        <f t="shared" si="29"/>
        <v>1</v>
      </c>
      <c r="FR43">
        <f t="shared" si="29"/>
        <v>0</v>
      </c>
      <c r="FS43">
        <f t="shared" si="29"/>
        <v>1</v>
      </c>
      <c r="FT43">
        <f t="shared" si="29"/>
        <v>0</v>
      </c>
      <c r="FU43">
        <f t="shared" si="29"/>
        <v>1</v>
      </c>
      <c r="FV43">
        <f t="shared" si="29"/>
        <v>1</v>
      </c>
    </row>
    <row r="44" spans="1:178" x14ac:dyDescent="0.25">
      <c r="A44" t="s">
        <v>301</v>
      </c>
      <c r="B44">
        <f t="shared" ref="B44:BM44" si="30">COUNTIF(B$2:B$31,"*San Antonio*")</f>
        <v>0</v>
      </c>
      <c r="C44">
        <f t="shared" si="30"/>
        <v>1</v>
      </c>
      <c r="D44">
        <f t="shared" si="30"/>
        <v>0</v>
      </c>
      <c r="E44">
        <f t="shared" si="30"/>
        <v>0</v>
      </c>
      <c r="F44">
        <f t="shared" si="30"/>
        <v>1</v>
      </c>
      <c r="G44">
        <f t="shared" si="30"/>
        <v>0</v>
      </c>
      <c r="H44">
        <f t="shared" si="30"/>
        <v>1</v>
      </c>
      <c r="I44">
        <f t="shared" si="30"/>
        <v>0</v>
      </c>
      <c r="J44">
        <f t="shared" si="30"/>
        <v>1</v>
      </c>
      <c r="K44">
        <f t="shared" si="30"/>
        <v>0</v>
      </c>
      <c r="L44">
        <f t="shared" si="30"/>
        <v>0</v>
      </c>
      <c r="M44">
        <f t="shared" si="30"/>
        <v>1</v>
      </c>
      <c r="N44">
        <f t="shared" si="30"/>
        <v>0</v>
      </c>
      <c r="O44">
        <f t="shared" si="30"/>
        <v>1</v>
      </c>
      <c r="P44">
        <f t="shared" si="30"/>
        <v>0</v>
      </c>
      <c r="Q44">
        <f t="shared" si="30"/>
        <v>1</v>
      </c>
      <c r="R44">
        <f t="shared" si="30"/>
        <v>0</v>
      </c>
      <c r="S44">
        <f t="shared" si="30"/>
        <v>0</v>
      </c>
      <c r="T44">
        <f t="shared" si="30"/>
        <v>1</v>
      </c>
      <c r="U44">
        <f t="shared" si="30"/>
        <v>1</v>
      </c>
      <c r="V44">
        <f t="shared" si="30"/>
        <v>0</v>
      </c>
      <c r="W44">
        <f t="shared" si="30"/>
        <v>0</v>
      </c>
      <c r="X44">
        <f t="shared" si="30"/>
        <v>1</v>
      </c>
      <c r="Y44">
        <f t="shared" si="30"/>
        <v>0</v>
      </c>
      <c r="Z44">
        <f t="shared" si="30"/>
        <v>0</v>
      </c>
      <c r="AA44">
        <f t="shared" si="30"/>
        <v>1</v>
      </c>
      <c r="AB44">
        <f t="shared" si="30"/>
        <v>0</v>
      </c>
      <c r="AC44">
        <f t="shared" si="30"/>
        <v>1</v>
      </c>
      <c r="AD44">
        <f t="shared" si="30"/>
        <v>0</v>
      </c>
      <c r="AE44">
        <f t="shared" si="30"/>
        <v>1</v>
      </c>
      <c r="AF44">
        <f t="shared" si="30"/>
        <v>1</v>
      </c>
      <c r="AG44">
        <f t="shared" si="30"/>
        <v>0</v>
      </c>
      <c r="AH44">
        <f t="shared" si="30"/>
        <v>0</v>
      </c>
      <c r="AI44">
        <f t="shared" si="30"/>
        <v>1</v>
      </c>
      <c r="AJ44">
        <f t="shared" si="30"/>
        <v>1</v>
      </c>
      <c r="AK44">
        <f t="shared" si="30"/>
        <v>0</v>
      </c>
      <c r="AL44">
        <f t="shared" si="30"/>
        <v>1</v>
      </c>
      <c r="AM44">
        <f t="shared" si="30"/>
        <v>0</v>
      </c>
      <c r="AN44">
        <f t="shared" si="30"/>
        <v>1</v>
      </c>
      <c r="AO44">
        <f t="shared" si="30"/>
        <v>1</v>
      </c>
      <c r="AP44">
        <f t="shared" si="30"/>
        <v>0</v>
      </c>
      <c r="AQ44">
        <f t="shared" si="30"/>
        <v>1</v>
      </c>
      <c r="AR44">
        <f t="shared" si="30"/>
        <v>0</v>
      </c>
      <c r="AS44">
        <f t="shared" si="30"/>
        <v>1</v>
      </c>
      <c r="AT44">
        <f t="shared" si="30"/>
        <v>0</v>
      </c>
      <c r="AU44">
        <f t="shared" si="30"/>
        <v>1</v>
      </c>
      <c r="AV44">
        <f t="shared" si="30"/>
        <v>0</v>
      </c>
      <c r="AW44">
        <f t="shared" si="30"/>
        <v>1</v>
      </c>
      <c r="AX44">
        <f t="shared" si="30"/>
        <v>0</v>
      </c>
      <c r="AY44">
        <f t="shared" si="30"/>
        <v>1</v>
      </c>
      <c r="AZ44">
        <f t="shared" si="30"/>
        <v>1</v>
      </c>
      <c r="BA44">
        <f t="shared" si="30"/>
        <v>0</v>
      </c>
      <c r="BB44">
        <f t="shared" si="30"/>
        <v>1</v>
      </c>
      <c r="BC44">
        <f t="shared" si="30"/>
        <v>0</v>
      </c>
      <c r="BD44">
        <f t="shared" si="30"/>
        <v>1</v>
      </c>
      <c r="BE44">
        <f t="shared" si="30"/>
        <v>0</v>
      </c>
      <c r="BF44">
        <f t="shared" si="30"/>
        <v>1</v>
      </c>
      <c r="BG44">
        <f t="shared" si="30"/>
        <v>0</v>
      </c>
      <c r="BH44">
        <f t="shared" si="30"/>
        <v>1</v>
      </c>
      <c r="BI44">
        <f t="shared" si="30"/>
        <v>0</v>
      </c>
      <c r="BJ44">
        <f t="shared" si="30"/>
        <v>1</v>
      </c>
      <c r="BK44">
        <f t="shared" si="30"/>
        <v>0</v>
      </c>
      <c r="BL44">
        <f t="shared" si="30"/>
        <v>1</v>
      </c>
      <c r="BM44">
        <f t="shared" si="30"/>
        <v>0</v>
      </c>
      <c r="BN44">
        <f t="shared" ref="BN44:DY44" si="31">COUNTIF(BN$2:BN$31,"*San Antonio*")</f>
        <v>1</v>
      </c>
      <c r="BO44">
        <f t="shared" si="31"/>
        <v>0</v>
      </c>
      <c r="BP44">
        <f t="shared" si="31"/>
        <v>1</v>
      </c>
      <c r="BQ44">
        <f t="shared" si="31"/>
        <v>1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1</v>
      </c>
      <c r="BV44">
        <f t="shared" si="31"/>
        <v>0</v>
      </c>
      <c r="BW44">
        <f t="shared" si="31"/>
        <v>1</v>
      </c>
      <c r="BX44">
        <f t="shared" si="31"/>
        <v>1</v>
      </c>
      <c r="BY44">
        <f t="shared" si="31"/>
        <v>0</v>
      </c>
      <c r="BZ44">
        <f t="shared" si="31"/>
        <v>1</v>
      </c>
      <c r="CA44">
        <f t="shared" si="31"/>
        <v>0</v>
      </c>
      <c r="CB44">
        <f t="shared" si="31"/>
        <v>0</v>
      </c>
      <c r="CC44">
        <f t="shared" si="31"/>
        <v>1</v>
      </c>
      <c r="CD44">
        <f t="shared" si="31"/>
        <v>0</v>
      </c>
      <c r="CE44">
        <f t="shared" si="31"/>
        <v>1</v>
      </c>
      <c r="CF44">
        <f t="shared" si="31"/>
        <v>0</v>
      </c>
      <c r="CG44">
        <f t="shared" si="31"/>
        <v>1</v>
      </c>
      <c r="CH44">
        <f t="shared" si="31"/>
        <v>0</v>
      </c>
      <c r="CI44">
        <f t="shared" si="31"/>
        <v>1</v>
      </c>
      <c r="CJ44">
        <f t="shared" si="31"/>
        <v>1</v>
      </c>
      <c r="CK44">
        <f t="shared" si="31"/>
        <v>0</v>
      </c>
      <c r="CL44">
        <f t="shared" si="31"/>
        <v>1</v>
      </c>
      <c r="CM44">
        <f t="shared" si="31"/>
        <v>0</v>
      </c>
      <c r="CN44">
        <f t="shared" si="31"/>
        <v>1</v>
      </c>
      <c r="CO44">
        <f t="shared" si="31"/>
        <v>0</v>
      </c>
      <c r="CP44">
        <f t="shared" si="31"/>
        <v>1</v>
      </c>
      <c r="CQ44">
        <f t="shared" si="31"/>
        <v>0</v>
      </c>
      <c r="CR44">
        <f t="shared" si="31"/>
        <v>1</v>
      </c>
      <c r="CS44">
        <f t="shared" si="31"/>
        <v>0</v>
      </c>
      <c r="CT44">
        <f t="shared" si="31"/>
        <v>1</v>
      </c>
      <c r="CU44">
        <f t="shared" si="31"/>
        <v>0</v>
      </c>
      <c r="CV44">
        <f t="shared" si="31"/>
        <v>0</v>
      </c>
      <c r="CW44">
        <f t="shared" si="31"/>
        <v>1</v>
      </c>
      <c r="CX44">
        <f t="shared" si="31"/>
        <v>0</v>
      </c>
      <c r="CY44">
        <f t="shared" si="31"/>
        <v>0</v>
      </c>
      <c r="CZ44">
        <f t="shared" si="31"/>
        <v>1</v>
      </c>
      <c r="DA44">
        <f t="shared" si="31"/>
        <v>1</v>
      </c>
      <c r="DB44">
        <f t="shared" si="31"/>
        <v>0</v>
      </c>
      <c r="DC44">
        <f t="shared" si="31"/>
        <v>1</v>
      </c>
      <c r="DD44">
        <f t="shared" si="31"/>
        <v>0</v>
      </c>
      <c r="DE44">
        <f t="shared" si="31"/>
        <v>1</v>
      </c>
      <c r="DF44">
        <f t="shared" si="31"/>
        <v>0</v>
      </c>
      <c r="DG44">
        <f t="shared" si="31"/>
        <v>1</v>
      </c>
      <c r="DH44">
        <f t="shared" si="31"/>
        <v>0</v>
      </c>
      <c r="DI44">
        <f t="shared" si="31"/>
        <v>1</v>
      </c>
      <c r="DJ44">
        <f t="shared" si="31"/>
        <v>0</v>
      </c>
      <c r="DK44">
        <f t="shared" si="31"/>
        <v>1</v>
      </c>
      <c r="DL44">
        <f t="shared" si="31"/>
        <v>1</v>
      </c>
      <c r="DM44">
        <f t="shared" si="31"/>
        <v>0</v>
      </c>
      <c r="DN44">
        <f t="shared" si="31"/>
        <v>1</v>
      </c>
      <c r="DO44">
        <f t="shared" si="31"/>
        <v>0</v>
      </c>
      <c r="DP44">
        <f t="shared" si="31"/>
        <v>0</v>
      </c>
      <c r="DQ44">
        <f t="shared" si="31"/>
        <v>1</v>
      </c>
      <c r="DR44">
        <f t="shared" si="31"/>
        <v>0</v>
      </c>
      <c r="DS44">
        <f t="shared" si="31"/>
        <v>0</v>
      </c>
      <c r="DT44">
        <f t="shared" si="31"/>
        <v>0</v>
      </c>
      <c r="DU44">
        <f t="shared" si="31"/>
        <v>0</v>
      </c>
      <c r="DV44">
        <f t="shared" si="31"/>
        <v>0</v>
      </c>
      <c r="DW44">
        <f t="shared" si="31"/>
        <v>0</v>
      </c>
      <c r="DX44">
        <f t="shared" si="31"/>
        <v>0</v>
      </c>
      <c r="DY44">
        <f t="shared" si="31"/>
        <v>0</v>
      </c>
      <c r="DZ44">
        <f t="shared" ref="DZ44:GK44" si="32">COUNTIF(DZ$2:DZ$31,"*San Antonio*")</f>
        <v>0</v>
      </c>
      <c r="EA44">
        <f t="shared" si="32"/>
        <v>1</v>
      </c>
      <c r="EB44">
        <f t="shared" si="32"/>
        <v>0</v>
      </c>
      <c r="EC44">
        <f t="shared" si="32"/>
        <v>1</v>
      </c>
      <c r="ED44">
        <f t="shared" si="32"/>
        <v>1</v>
      </c>
      <c r="EE44">
        <f t="shared" si="32"/>
        <v>0</v>
      </c>
      <c r="EF44">
        <f t="shared" si="32"/>
        <v>1</v>
      </c>
      <c r="EG44">
        <f t="shared" si="32"/>
        <v>0</v>
      </c>
      <c r="EH44">
        <f t="shared" si="32"/>
        <v>0</v>
      </c>
      <c r="EI44">
        <f t="shared" si="32"/>
        <v>1</v>
      </c>
      <c r="EJ44">
        <f t="shared" si="32"/>
        <v>0</v>
      </c>
      <c r="EK44">
        <f t="shared" si="32"/>
        <v>1</v>
      </c>
      <c r="EL44">
        <f t="shared" si="32"/>
        <v>0</v>
      </c>
      <c r="EM44">
        <f t="shared" si="32"/>
        <v>1</v>
      </c>
      <c r="EN44">
        <f t="shared" si="32"/>
        <v>0</v>
      </c>
      <c r="EO44">
        <f t="shared" si="32"/>
        <v>0</v>
      </c>
      <c r="EP44">
        <f t="shared" si="32"/>
        <v>0</v>
      </c>
      <c r="EQ44">
        <f t="shared" si="32"/>
        <v>1</v>
      </c>
      <c r="ER44">
        <f t="shared" si="32"/>
        <v>0</v>
      </c>
      <c r="ES44">
        <f t="shared" si="32"/>
        <v>1</v>
      </c>
      <c r="ET44">
        <f t="shared" si="32"/>
        <v>0</v>
      </c>
      <c r="EU44">
        <f t="shared" si="32"/>
        <v>0</v>
      </c>
      <c r="EV44">
        <f t="shared" si="32"/>
        <v>1</v>
      </c>
      <c r="EW44">
        <f t="shared" si="32"/>
        <v>1</v>
      </c>
      <c r="EX44">
        <f t="shared" si="32"/>
        <v>0</v>
      </c>
      <c r="EY44">
        <f t="shared" si="32"/>
        <v>1</v>
      </c>
      <c r="EZ44">
        <f t="shared" si="32"/>
        <v>0</v>
      </c>
      <c r="FA44">
        <f t="shared" si="32"/>
        <v>1</v>
      </c>
      <c r="FB44">
        <f t="shared" si="32"/>
        <v>0</v>
      </c>
      <c r="FC44">
        <f t="shared" si="32"/>
        <v>1</v>
      </c>
      <c r="FD44">
        <f t="shared" si="32"/>
        <v>0</v>
      </c>
      <c r="FE44">
        <f t="shared" si="32"/>
        <v>1</v>
      </c>
      <c r="FF44">
        <f t="shared" si="32"/>
        <v>0</v>
      </c>
      <c r="FG44">
        <f t="shared" si="32"/>
        <v>1</v>
      </c>
      <c r="FH44">
        <f t="shared" si="32"/>
        <v>0</v>
      </c>
      <c r="FI44">
        <f t="shared" si="32"/>
        <v>1</v>
      </c>
      <c r="FJ44">
        <f t="shared" si="32"/>
        <v>0</v>
      </c>
      <c r="FK44">
        <f t="shared" si="32"/>
        <v>0</v>
      </c>
      <c r="FL44">
        <f t="shared" si="32"/>
        <v>1</v>
      </c>
      <c r="FM44">
        <f t="shared" si="32"/>
        <v>0</v>
      </c>
      <c r="FN44">
        <f t="shared" si="32"/>
        <v>1</v>
      </c>
      <c r="FO44">
        <f t="shared" si="32"/>
        <v>1</v>
      </c>
      <c r="FP44">
        <f t="shared" si="32"/>
        <v>0</v>
      </c>
      <c r="FQ44">
        <f t="shared" si="32"/>
        <v>1</v>
      </c>
      <c r="FR44">
        <f t="shared" si="32"/>
        <v>0</v>
      </c>
      <c r="FS44">
        <f t="shared" si="32"/>
        <v>1</v>
      </c>
      <c r="FT44">
        <f t="shared" si="32"/>
        <v>0</v>
      </c>
      <c r="FU44">
        <f t="shared" si="32"/>
        <v>0</v>
      </c>
      <c r="FV44">
        <f t="shared" si="32"/>
        <v>1</v>
      </c>
    </row>
    <row r="45" spans="1:178" x14ac:dyDescent="0.25">
      <c r="A45" t="s">
        <v>331</v>
      </c>
      <c r="B45">
        <f t="shared" ref="B45:BM45" si="33">COUNTIF(B$2:B$31,"*Houston*")</f>
        <v>0</v>
      </c>
      <c r="C45">
        <f t="shared" si="33"/>
        <v>1</v>
      </c>
      <c r="D45">
        <f t="shared" si="33"/>
        <v>0</v>
      </c>
      <c r="E45">
        <f t="shared" si="33"/>
        <v>0</v>
      </c>
      <c r="F45">
        <f t="shared" si="33"/>
        <v>1</v>
      </c>
      <c r="G45">
        <f t="shared" si="33"/>
        <v>1</v>
      </c>
      <c r="H45">
        <f t="shared" si="33"/>
        <v>0</v>
      </c>
      <c r="I45">
        <f t="shared" si="33"/>
        <v>0</v>
      </c>
      <c r="J45">
        <f t="shared" si="33"/>
        <v>1</v>
      </c>
      <c r="K45">
        <f t="shared" si="33"/>
        <v>0</v>
      </c>
      <c r="L45">
        <f t="shared" si="33"/>
        <v>1</v>
      </c>
      <c r="M45">
        <f t="shared" si="33"/>
        <v>0</v>
      </c>
      <c r="N45">
        <f t="shared" si="33"/>
        <v>0</v>
      </c>
      <c r="O45">
        <f t="shared" si="33"/>
        <v>0</v>
      </c>
      <c r="P45">
        <f t="shared" si="33"/>
        <v>1</v>
      </c>
      <c r="Q45">
        <f t="shared" si="33"/>
        <v>0</v>
      </c>
      <c r="R45">
        <f t="shared" si="33"/>
        <v>0</v>
      </c>
      <c r="S45">
        <f t="shared" si="33"/>
        <v>1</v>
      </c>
      <c r="T45">
        <f t="shared" si="33"/>
        <v>1</v>
      </c>
      <c r="U45">
        <f t="shared" si="33"/>
        <v>0</v>
      </c>
      <c r="V45">
        <f t="shared" si="33"/>
        <v>1</v>
      </c>
      <c r="W45">
        <f t="shared" si="33"/>
        <v>0</v>
      </c>
      <c r="X45">
        <f t="shared" si="33"/>
        <v>0</v>
      </c>
      <c r="Y45">
        <f t="shared" si="33"/>
        <v>1</v>
      </c>
      <c r="Z45">
        <f t="shared" si="33"/>
        <v>0</v>
      </c>
      <c r="AA45">
        <f t="shared" si="33"/>
        <v>1</v>
      </c>
      <c r="AB45">
        <f t="shared" si="33"/>
        <v>1</v>
      </c>
      <c r="AC45">
        <f t="shared" si="33"/>
        <v>0</v>
      </c>
      <c r="AD45">
        <f t="shared" si="33"/>
        <v>1</v>
      </c>
      <c r="AE45">
        <f t="shared" si="33"/>
        <v>0</v>
      </c>
      <c r="AF45">
        <f t="shared" si="33"/>
        <v>1</v>
      </c>
      <c r="AG45">
        <f t="shared" si="33"/>
        <v>0</v>
      </c>
      <c r="AH45">
        <f t="shared" si="33"/>
        <v>1</v>
      </c>
      <c r="AI45">
        <f t="shared" si="33"/>
        <v>0</v>
      </c>
      <c r="AJ45">
        <f t="shared" si="33"/>
        <v>0</v>
      </c>
      <c r="AK45">
        <f t="shared" si="33"/>
        <v>0</v>
      </c>
      <c r="AL45">
        <f t="shared" si="33"/>
        <v>1</v>
      </c>
      <c r="AM45">
        <f t="shared" si="33"/>
        <v>0</v>
      </c>
      <c r="AN45">
        <f t="shared" si="33"/>
        <v>1</v>
      </c>
      <c r="AO45">
        <f t="shared" si="33"/>
        <v>1</v>
      </c>
      <c r="AP45">
        <f t="shared" si="33"/>
        <v>0</v>
      </c>
      <c r="AQ45">
        <f t="shared" si="33"/>
        <v>1</v>
      </c>
      <c r="AR45">
        <f t="shared" si="33"/>
        <v>0</v>
      </c>
      <c r="AS45">
        <f t="shared" si="33"/>
        <v>1</v>
      </c>
      <c r="AT45">
        <f t="shared" si="33"/>
        <v>0</v>
      </c>
      <c r="AU45">
        <f t="shared" si="33"/>
        <v>1</v>
      </c>
      <c r="AV45">
        <f t="shared" si="33"/>
        <v>1</v>
      </c>
      <c r="AW45">
        <f t="shared" si="33"/>
        <v>0</v>
      </c>
      <c r="AX45">
        <f t="shared" si="33"/>
        <v>1</v>
      </c>
      <c r="AY45">
        <f t="shared" si="33"/>
        <v>0</v>
      </c>
      <c r="AZ45">
        <f t="shared" si="33"/>
        <v>0</v>
      </c>
      <c r="BA45">
        <f t="shared" si="33"/>
        <v>1</v>
      </c>
      <c r="BB45">
        <f t="shared" si="33"/>
        <v>0</v>
      </c>
      <c r="BC45">
        <f t="shared" si="33"/>
        <v>1</v>
      </c>
      <c r="BD45">
        <f t="shared" si="33"/>
        <v>0</v>
      </c>
      <c r="BE45">
        <f t="shared" si="33"/>
        <v>0</v>
      </c>
      <c r="BF45">
        <f t="shared" si="33"/>
        <v>1</v>
      </c>
      <c r="BG45">
        <f t="shared" si="33"/>
        <v>0</v>
      </c>
      <c r="BH45">
        <f t="shared" si="33"/>
        <v>1</v>
      </c>
      <c r="BI45">
        <f t="shared" si="33"/>
        <v>0</v>
      </c>
      <c r="BJ45">
        <f t="shared" si="33"/>
        <v>1</v>
      </c>
      <c r="BK45">
        <f t="shared" si="33"/>
        <v>0</v>
      </c>
      <c r="BL45">
        <f t="shared" si="33"/>
        <v>1</v>
      </c>
      <c r="BM45">
        <f t="shared" si="33"/>
        <v>0</v>
      </c>
      <c r="BN45">
        <f t="shared" ref="BN45:DY45" si="34">COUNTIF(BN$2:BN$31,"*Houston*")</f>
        <v>1</v>
      </c>
      <c r="BO45">
        <f t="shared" si="34"/>
        <v>1</v>
      </c>
      <c r="BP45">
        <f t="shared" si="34"/>
        <v>0</v>
      </c>
      <c r="BQ45">
        <f t="shared" si="34"/>
        <v>1</v>
      </c>
      <c r="BR45">
        <f t="shared" si="34"/>
        <v>0</v>
      </c>
      <c r="BS45">
        <f t="shared" si="34"/>
        <v>0</v>
      </c>
      <c r="BT45">
        <f t="shared" si="34"/>
        <v>1</v>
      </c>
      <c r="BU45">
        <f t="shared" si="34"/>
        <v>0</v>
      </c>
      <c r="BV45">
        <f t="shared" si="34"/>
        <v>1</v>
      </c>
      <c r="BW45">
        <f t="shared" si="34"/>
        <v>0</v>
      </c>
      <c r="BX45">
        <f t="shared" si="34"/>
        <v>1</v>
      </c>
      <c r="BY45">
        <f t="shared" si="34"/>
        <v>0</v>
      </c>
      <c r="BZ45">
        <f t="shared" si="34"/>
        <v>1</v>
      </c>
      <c r="CA45">
        <f t="shared" si="34"/>
        <v>0</v>
      </c>
      <c r="CB45">
        <f t="shared" si="34"/>
        <v>0</v>
      </c>
      <c r="CC45">
        <f t="shared" si="34"/>
        <v>1</v>
      </c>
      <c r="CD45">
        <f t="shared" si="34"/>
        <v>0</v>
      </c>
      <c r="CE45">
        <f t="shared" si="34"/>
        <v>1</v>
      </c>
      <c r="CF45">
        <f t="shared" si="34"/>
        <v>0</v>
      </c>
      <c r="CG45">
        <f t="shared" si="34"/>
        <v>1</v>
      </c>
      <c r="CH45">
        <f t="shared" si="34"/>
        <v>0</v>
      </c>
      <c r="CI45">
        <f t="shared" si="34"/>
        <v>1</v>
      </c>
      <c r="CJ45">
        <f t="shared" si="34"/>
        <v>0</v>
      </c>
      <c r="CK45">
        <f t="shared" si="34"/>
        <v>1</v>
      </c>
      <c r="CL45">
        <f t="shared" si="34"/>
        <v>0</v>
      </c>
      <c r="CM45">
        <f t="shared" si="34"/>
        <v>1</v>
      </c>
      <c r="CN45">
        <f t="shared" si="34"/>
        <v>1</v>
      </c>
      <c r="CO45">
        <f t="shared" si="34"/>
        <v>0</v>
      </c>
      <c r="CP45">
        <f t="shared" si="34"/>
        <v>1</v>
      </c>
      <c r="CQ45">
        <f t="shared" si="34"/>
        <v>0</v>
      </c>
      <c r="CR45">
        <f t="shared" si="34"/>
        <v>0</v>
      </c>
      <c r="CS45">
        <f t="shared" si="34"/>
        <v>1</v>
      </c>
      <c r="CT45">
        <f t="shared" si="34"/>
        <v>0</v>
      </c>
      <c r="CU45">
        <f t="shared" si="34"/>
        <v>1</v>
      </c>
      <c r="CV45">
        <f t="shared" si="34"/>
        <v>0</v>
      </c>
      <c r="CW45">
        <f t="shared" si="34"/>
        <v>1</v>
      </c>
      <c r="CX45">
        <f t="shared" si="34"/>
        <v>0</v>
      </c>
      <c r="CY45">
        <f t="shared" si="34"/>
        <v>1</v>
      </c>
      <c r="CZ45">
        <f t="shared" si="34"/>
        <v>0</v>
      </c>
      <c r="DA45">
        <f t="shared" si="34"/>
        <v>1</v>
      </c>
      <c r="DB45">
        <f t="shared" si="34"/>
        <v>0</v>
      </c>
      <c r="DC45">
        <f t="shared" si="34"/>
        <v>1</v>
      </c>
      <c r="DD45">
        <f t="shared" si="34"/>
        <v>0</v>
      </c>
      <c r="DE45">
        <f t="shared" si="34"/>
        <v>0</v>
      </c>
      <c r="DF45">
        <f t="shared" si="34"/>
        <v>1</v>
      </c>
      <c r="DG45">
        <f t="shared" si="34"/>
        <v>1</v>
      </c>
      <c r="DH45">
        <f t="shared" si="34"/>
        <v>0</v>
      </c>
      <c r="DI45">
        <f t="shared" si="34"/>
        <v>1</v>
      </c>
      <c r="DJ45">
        <f t="shared" si="34"/>
        <v>0</v>
      </c>
      <c r="DK45">
        <f t="shared" si="34"/>
        <v>1</v>
      </c>
      <c r="DL45">
        <f t="shared" si="34"/>
        <v>0</v>
      </c>
      <c r="DM45">
        <f t="shared" si="34"/>
        <v>0</v>
      </c>
      <c r="DN45">
        <f t="shared" si="34"/>
        <v>1</v>
      </c>
      <c r="DO45">
        <f t="shared" si="34"/>
        <v>0</v>
      </c>
      <c r="DP45">
        <f t="shared" si="34"/>
        <v>1</v>
      </c>
      <c r="DQ45">
        <f t="shared" si="34"/>
        <v>0</v>
      </c>
      <c r="DR45">
        <f t="shared" si="34"/>
        <v>1</v>
      </c>
      <c r="DS45">
        <f t="shared" si="34"/>
        <v>0</v>
      </c>
      <c r="DT45">
        <f t="shared" si="34"/>
        <v>0</v>
      </c>
      <c r="DU45">
        <f t="shared" si="34"/>
        <v>0</v>
      </c>
      <c r="DV45">
        <f t="shared" si="34"/>
        <v>0</v>
      </c>
      <c r="DW45">
        <f t="shared" si="34"/>
        <v>0</v>
      </c>
      <c r="DX45">
        <f t="shared" si="34"/>
        <v>0</v>
      </c>
      <c r="DY45">
        <f t="shared" si="34"/>
        <v>0</v>
      </c>
      <c r="DZ45">
        <f t="shared" ref="DZ45:GK45" si="35">COUNTIF(DZ$2:DZ$31,"*Houston*")</f>
        <v>1</v>
      </c>
      <c r="EA45">
        <f t="shared" si="35"/>
        <v>0</v>
      </c>
      <c r="EB45">
        <f t="shared" si="35"/>
        <v>1</v>
      </c>
      <c r="EC45">
        <f t="shared" si="35"/>
        <v>0</v>
      </c>
      <c r="ED45">
        <f t="shared" si="35"/>
        <v>1</v>
      </c>
      <c r="EE45">
        <f t="shared" si="35"/>
        <v>0</v>
      </c>
      <c r="EF45">
        <f t="shared" si="35"/>
        <v>1</v>
      </c>
      <c r="EG45">
        <f t="shared" si="35"/>
        <v>1</v>
      </c>
      <c r="EH45">
        <f t="shared" si="35"/>
        <v>0</v>
      </c>
      <c r="EI45">
        <f t="shared" si="35"/>
        <v>0</v>
      </c>
      <c r="EJ45">
        <f t="shared" si="35"/>
        <v>1</v>
      </c>
      <c r="EK45">
        <f t="shared" si="35"/>
        <v>0</v>
      </c>
      <c r="EL45">
        <f t="shared" si="35"/>
        <v>1</v>
      </c>
      <c r="EM45">
        <f t="shared" si="35"/>
        <v>0</v>
      </c>
      <c r="EN45">
        <f t="shared" si="35"/>
        <v>0</v>
      </c>
      <c r="EO45">
        <f t="shared" si="35"/>
        <v>1</v>
      </c>
      <c r="EP45">
        <f t="shared" si="35"/>
        <v>0</v>
      </c>
      <c r="EQ45">
        <f t="shared" si="35"/>
        <v>1</v>
      </c>
      <c r="ER45">
        <f t="shared" si="35"/>
        <v>1</v>
      </c>
      <c r="ES45">
        <f t="shared" si="35"/>
        <v>0</v>
      </c>
      <c r="ET45">
        <f t="shared" si="35"/>
        <v>1</v>
      </c>
      <c r="EU45">
        <f t="shared" si="35"/>
        <v>0</v>
      </c>
      <c r="EV45">
        <f t="shared" si="35"/>
        <v>1</v>
      </c>
      <c r="EW45">
        <f t="shared" si="35"/>
        <v>0</v>
      </c>
      <c r="EX45">
        <f t="shared" si="35"/>
        <v>1</v>
      </c>
      <c r="EY45">
        <f t="shared" si="35"/>
        <v>0</v>
      </c>
      <c r="EZ45">
        <f t="shared" si="35"/>
        <v>1</v>
      </c>
      <c r="FA45">
        <f t="shared" si="35"/>
        <v>1</v>
      </c>
      <c r="FB45">
        <f t="shared" si="35"/>
        <v>0</v>
      </c>
      <c r="FC45">
        <f t="shared" si="35"/>
        <v>1</v>
      </c>
      <c r="FD45">
        <f t="shared" si="35"/>
        <v>0</v>
      </c>
      <c r="FE45">
        <f t="shared" si="35"/>
        <v>1</v>
      </c>
      <c r="FF45">
        <f t="shared" si="35"/>
        <v>0</v>
      </c>
      <c r="FG45">
        <f t="shared" si="35"/>
        <v>1</v>
      </c>
      <c r="FH45">
        <f t="shared" si="35"/>
        <v>0</v>
      </c>
      <c r="FI45">
        <f t="shared" si="35"/>
        <v>1</v>
      </c>
      <c r="FJ45">
        <f t="shared" si="35"/>
        <v>0</v>
      </c>
      <c r="FK45">
        <f t="shared" si="35"/>
        <v>1</v>
      </c>
      <c r="FL45">
        <f t="shared" si="35"/>
        <v>0</v>
      </c>
      <c r="FM45">
        <f t="shared" si="35"/>
        <v>0</v>
      </c>
      <c r="FN45">
        <f t="shared" si="35"/>
        <v>1</v>
      </c>
      <c r="FO45">
        <f t="shared" si="35"/>
        <v>1</v>
      </c>
      <c r="FP45">
        <f t="shared" si="35"/>
        <v>0</v>
      </c>
      <c r="FQ45">
        <f t="shared" si="35"/>
        <v>1</v>
      </c>
      <c r="FR45">
        <f t="shared" si="35"/>
        <v>0</v>
      </c>
      <c r="FS45">
        <f t="shared" si="35"/>
        <v>1</v>
      </c>
      <c r="FT45">
        <f t="shared" si="35"/>
        <v>0</v>
      </c>
      <c r="FU45">
        <f t="shared" si="35"/>
        <v>1</v>
      </c>
      <c r="FV45">
        <f t="shared" si="35"/>
        <v>0</v>
      </c>
    </row>
    <row r="46" spans="1:178" x14ac:dyDescent="0.25">
      <c r="A46" s="2" t="s">
        <v>361</v>
      </c>
      <c r="B46">
        <f t="shared" ref="B46:BM46" si="36">COUNTIF(B$2:B$31,"*New Orleans*")</f>
        <v>0</v>
      </c>
      <c r="C46">
        <f t="shared" si="36"/>
        <v>1</v>
      </c>
      <c r="D46">
        <f t="shared" si="36"/>
        <v>0</v>
      </c>
      <c r="E46">
        <f t="shared" si="36"/>
        <v>1</v>
      </c>
      <c r="F46">
        <f t="shared" si="36"/>
        <v>0</v>
      </c>
      <c r="G46">
        <f t="shared" si="36"/>
        <v>0</v>
      </c>
      <c r="H46">
        <f t="shared" si="36"/>
        <v>0</v>
      </c>
      <c r="I46">
        <f t="shared" si="36"/>
        <v>1</v>
      </c>
      <c r="J46">
        <f t="shared" si="36"/>
        <v>0</v>
      </c>
      <c r="K46">
        <f t="shared" si="36"/>
        <v>0</v>
      </c>
      <c r="L46">
        <f t="shared" si="36"/>
        <v>1</v>
      </c>
      <c r="M46">
        <f t="shared" si="36"/>
        <v>1</v>
      </c>
      <c r="N46">
        <f t="shared" si="36"/>
        <v>0</v>
      </c>
      <c r="O46">
        <f t="shared" si="36"/>
        <v>1</v>
      </c>
      <c r="P46">
        <f t="shared" si="36"/>
        <v>0</v>
      </c>
      <c r="Q46">
        <f t="shared" si="36"/>
        <v>1</v>
      </c>
      <c r="R46">
        <f t="shared" si="36"/>
        <v>1</v>
      </c>
      <c r="S46">
        <f t="shared" si="36"/>
        <v>0</v>
      </c>
      <c r="T46">
        <f t="shared" si="36"/>
        <v>1</v>
      </c>
      <c r="U46">
        <f t="shared" si="36"/>
        <v>0</v>
      </c>
      <c r="V46">
        <f t="shared" si="36"/>
        <v>1</v>
      </c>
      <c r="W46">
        <f t="shared" si="36"/>
        <v>0</v>
      </c>
      <c r="X46">
        <f t="shared" si="36"/>
        <v>1</v>
      </c>
      <c r="Y46">
        <f t="shared" si="36"/>
        <v>0</v>
      </c>
      <c r="Z46">
        <f t="shared" si="36"/>
        <v>0</v>
      </c>
      <c r="AA46">
        <f t="shared" si="36"/>
        <v>1</v>
      </c>
      <c r="AB46">
        <f t="shared" si="36"/>
        <v>0</v>
      </c>
      <c r="AC46">
        <f t="shared" si="36"/>
        <v>1</v>
      </c>
      <c r="AD46">
        <f t="shared" si="36"/>
        <v>0</v>
      </c>
      <c r="AE46">
        <f t="shared" si="36"/>
        <v>1</v>
      </c>
      <c r="AF46">
        <f t="shared" si="36"/>
        <v>0</v>
      </c>
      <c r="AG46">
        <f t="shared" si="36"/>
        <v>1</v>
      </c>
      <c r="AH46">
        <f t="shared" si="36"/>
        <v>1</v>
      </c>
      <c r="AI46">
        <f t="shared" si="36"/>
        <v>0</v>
      </c>
      <c r="AJ46">
        <f t="shared" si="36"/>
        <v>1</v>
      </c>
      <c r="AK46">
        <f t="shared" si="36"/>
        <v>0</v>
      </c>
      <c r="AL46">
        <f t="shared" si="36"/>
        <v>1</v>
      </c>
      <c r="AM46">
        <f t="shared" si="36"/>
        <v>0</v>
      </c>
      <c r="AN46">
        <f t="shared" si="36"/>
        <v>1</v>
      </c>
      <c r="AO46">
        <f t="shared" si="36"/>
        <v>1</v>
      </c>
      <c r="AP46">
        <f t="shared" si="36"/>
        <v>0</v>
      </c>
      <c r="AQ46">
        <f t="shared" si="36"/>
        <v>1</v>
      </c>
      <c r="AR46">
        <f t="shared" si="36"/>
        <v>0</v>
      </c>
      <c r="AS46">
        <f t="shared" si="36"/>
        <v>1</v>
      </c>
      <c r="AT46">
        <f t="shared" si="36"/>
        <v>0</v>
      </c>
      <c r="AU46">
        <f t="shared" si="36"/>
        <v>1</v>
      </c>
      <c r="AV46">
        <f t="shared" si="36"/>
        <v>0</v>
      </c>
      <c r="AW46">
        <f t="shared" si="36"/>
        <v>1</v>
      </c>
      <c r="AX46">
        <f t="shared" si="36"/>
        <v>1</v>
      </c>
      <c r="AY46">
        <f t="shared" si="36"/>
        <v>0</v>
      </c>
      <c r="AZ46">
        <f t="shared" si="36"/>
        <v>1</v>
      </c>
      <c r="BA46">
        <f t="shared" si="36"/>
        <v>0</v>
      </c>
      <c r="BB46">
        <f t="shared" si="36"/>
        <v>1</v>
      </c>
      <c r="BC46">
        <f t="shared" si="36"/>
        <v>0</v>
      </c>
      <c r="BD46">
        <f t="shared" si="36"/>
        <v>1</v>
      </c>
      <c r="BE46">
        <f t="shared" si="36"/>
        <v>1</v>
      </c>
      <c r="BF46">
        <f t="shared" si="36"/>
        <v>0</v>
      </c>
      <c r="BG46">
        <f t="shared" si="36"/>
        <v>1</v>
      </c>
      <c r="BH46">
        <f t="shared" si="36"/>
        <v>0</v>
      </c>
      <c r="BI46">
        <f t="shared" si="36"/>
        <v>0</v>
      </c>
      <c r="BJ46">
        <f t="shared" si="36"/>
        <v>0</v>
      </c>
      <c r="BK46">
        <f t="shared" si="36"/>
        <v>1</v>
      </c>
      <c r="BL46">
        <f t="shared" si="36"/>
        <v>0</v>
      </c>
      <c r="BM46">
        <f t="shared" si="36"/>
        <v>0</v>
      </c>
      <c r="BN46">
        <f t="shared" ref="BN46:DY46" si="37">COUNTIF(BN$2:BN$31,"*New Orleans*")</f>
        <v>1</v>
      </c>
      <c r="BO46">
        <f t="shared" si="37"/>
        <v>0</v>
      </c>
      <c r="BP46">
        <f t="shared" si="37"/>
        <v>1</v>
      </c>
      <c r="BQ46">
        <f t="shared" si="37"/>
        <v>0</v>
      </c>
      <c r="BR46">
        <f t="shared" si="37"/>
        <v>1</v>
      </c>
      <c r="BS46">
        <f t="shared" si="37"/>
        <v>0</v>
      </c>
      <c r="BT46">
        <f t="shared" si="37"/>
        <v>0</v>
      </c>
      <c r="BU46">
        <f t="shared" si="37"/>
        <v>1</v>
      </c>
      <c r="BV46">
        <f t="shared" si="37"/>
        <v>0</v>
      </c>
      <c r="BW46">
        <f t="shared" si="37"/>
        <v>1</v>
      </c>
      <c r="BX46">
        <f t="shared" si="37"/>
        <v>1</v>
      </c>
      <c r="BY46">
        <f t="shared" si="37"/>
        <v>0</v>
      </c>
      <c r="BZ46">
        <f t="shared" si="37"/>
        <v>1</v>
      </c>
      <c r="CA46">
        <f t="shared" si="37"/>
        <v>0</v>
      </c>
      <c r="CB46">
        <f t="shared" si="37"/>
        <v>1</v>
      </c>
      <c r="CC46">
        <f t="shared" si="37"/>
        <v>0</v>
      </c>
      <c r="CD46">
        <f t="shared" si="37"/>
        <v>0</v>
      </c>
      <c r="CE46">
        <f t="shared" si="37"/>
        <v>1</v>
      </c>
      <c r="CF46">
        <f t="shared" si="37"/>
        <v>0</v>
      </c>
      <c r="CG46">
        <f t="shared" si="37"/>
        <v>1</v>
      </c>
      <c r="CH46">
        <f t="shared" si="37"/>
        <v>0</v>
      </c>
      <c r="CI46">
        <f t="shared" si="37"/>
        <v>1</v>
      </c>
      <c r="CJ46">
        <f t="shared" si="37"/>
        <v>0</v>
      </c>
      <c r="CK46">
        <f t="shared" si="37"/>
        <v>0</v>
      </c>
      <c r="CL46">
        <f t="shared" si="37"/>
        <v>1</v>
      </c>
      <c r="CM46">
        <f t="shared" si="37"/>
        <v>0</v>
      </c>
      <c r="CN46">
        <f t="shared" si="37"/>
        <v>1</v>
      </c>
      <c r="CO46">
        <f t="shared" si="37"/>
        <v>0</v>
      </c>
      <c r="CP46">
        <f t="shared" si="37"/>
        <v>1</v>
      </c>
      <c r="CQ46">
        <f t="shared" si="37"/>
        <v>0</v>
      </c>
      <c r="CR46">
        <f t="shared" si="37"/>
        <v>1</v>
      </c>
      <c r="CS46">
        <f t="shared" si="37"/>
        <v>0</v>
      </c>
      <c r="CT46">
        <f t="shared" si="37"/>
        <v>0</v>
      </c>
      <c r="CU46">
        <f t="shared" si="37"/>
        <v>1</v>
      </c>
      <c r="CV46">
        <f t="shared" si="37"/>
        <v>0</v>
      </c>
      <c r="CW46">
        <f t="shared" si="37"/>
        <v>1</v>
      </c>
      <c r="CX46">
        <f t="shared" si="37"/>
        <v>1</v>
      </c>
      <c r="CY46">
        <f t="shared" si="37"/>
        <v>0</v>
      </c>
      <c r="CZ46">
        <f t="shared" si="37"/>
        <v>1</v>
      </c>
      <c r="DA46">
        <f t="shared" si="37"/>
        <v>0</v>
      </c>
      <c r="DB46">
        <f t="shared" si="37"/>
        <v>0</v>
      </c>
      <c r="DC46">
        <f t="shared" si="37"/>
        <v>1</v>
      </c>
      <c r="DD46">
        <f t="shared" si="37"/>
        <v>1</v>
      </c>
      <c r="DE46">
        <f t="shared" si="37"/>
        <v>0</v>
      </c>
      <c r="DF46">
        <f t="shared" si="37"/>
        <v>0</v>
      </c>
      <c r="DG46">
        <f t="shared" si="37"/>
        <v>1</v>
      </c>
      <c r="DH46">
        <f t="shared" si="37"/>
        <v>0</v>
      </c>
      <c r="DI46">
        <f t="shared" si="37"/>
        <v>1</v>
      </c>
      <c r="DJ46">
        <f t="shared" si="37"/>
        <v>0</v>
      </c>
      <c r="DK46">
        <f t="shared" si="37"/>
        <v>1</v>
      </c>
      <c r="DL46">
        <f t="shared" si="37"/>
        <v>0</v>
      </c>
      <c r="DM46">
        <f t="shared" si="37"/>
        <v>1</v>
      </c>
      <c r="DN46">
        <f t="shared" si="37"/>
        <v>1</v>
      </c>
      <c r="DO46">
        <f t="shared" si="37"/>
        <v>0</v>
      </c>
      <c r="DP46">
        <f t="shared" si="37"/>
        <v>0</v>
      </c>
      <c r="DQ46">
        <f t="shared" si="37"/>
        <v>1</v>
      </c>
      <c r="DR46">
        <f t="shared" si="37"/>
        <v>0</v>
      </c>
      <c r="DS46">
        <f t="shared" si="37"/>
        <v>1</v>
      </c>
      <c r="DT46">
        <f t="shared" si="37"/>
        <v>0</v>
      </c>
      <c r="DU46">
        <f t="shared" si="37"/>
        <v>0</v>
      </c>
      <c r="DV46">
        <f t="shared" si="37"/>
        <v>0</v>
      </c>
      <c r="DW46">
        <f t="shared" si="37"/>
        <v>0</v>
      </c>
      <c r="DX46">
        <f t="shared" si="37"/>
        <v>0</v>
      </c>
      <c r="DY46">
        <f t="shared" si="37"/>
        <v>0</v>
      </c>
      <c r="DZ46">
        <f t="shared" ref="DZ46:GK46" si="38">COUNTIF(DZ$2:DZ$31,"*New Orleans*")</f>
        <v>0</v>
      </c>
      <c r="EA46">
        <f t="shared" si="38"/>
        <v>1</v>
      </c>
      <c r="EB46">
        <f t="shared" si="38"/>
        <v>1</v>
      </c>
      <c r="EC46">
        <f t="shared" si="38"/>
        <v>0</v>
      </c>
      <c r="ED46">
        <f t="shared" si="38"/>
        <v>1</v>
      </c>
      <c r="EE46">
        <f t="shared" si="38"/>
        <v>0</v>
      </c>
      <c r="EF46">
        <f t="shared" si="38"/>
        <v>1</v>
      </c>
      <c r="EG46">
        <f t="shared" si="38"/>
        <v>0</v>
      </c>
      <c r="EH46">
        <f t="shared" si="38"/>
        <v>1</v>
      </c>
      <c r="EI46">
        <f t="shared" si="38"/>
        <v>1</v>
      </c>
      <c r="EJ46">
        <f t="shared" si="38"/>
        <v>0</v>
      </c>
      <c r="EK46">
        <f t="shared" si="38"/>
        <v>1</v>
      </c>
      <c r="EL46">
        <f t="shared" si="38"/>
        <v>0</v>
      </c>
      <c r="EM46">
        <f t="shared" si="38"/>
        <v>1</v>
      </c>
      <c r="EN46">
        <f t="shared" si="38"/>
        <v>0</v>
      </c>
      <c r="EO46">
        <f t="shared" si="38"/>
        <v>1</v>
      </c>
      <c r="EP46">
        <f t="shared" si="38"/>
        <v>0</v>
      </c>
      <c r="EQ46">
        <f t="shared" si="38"/>
        <v>1</v>
      </c>
      <c r="ER46">
        <f t="shared" si="38"/>
        <v>0</v>
      </c>
      <c r="ES46">
        <f t="shared" si="38"/>
        <v>1</v>
      </c>
      <c r="ET46">
        <f t="shared" si="38"/>
        <v>0</v>
      </c>
      <c r="EU46">
        <f t="shared" si="38"/>
        <v>0</v>
      </c>
      <c r="EV46">
        <f t="shared" si="38"/>
        <v>1</v>
      </c>
      <c r="EW46">
        <f t="shared" si="38"/>
        <v>1</v>
      </c>
      <c r="EX46">
        <f t="shared" si="38"/>
        <v>0</v>
      </c>
      <c r="EY46">
        <f t="shared" si="38"/>
        <v>1</v>
      </c>
      <c r="EZ46">
        <f t="shared" si="38"/>
        <v>0</v>
      </c>
      <c r="FA46">
        <f t="shared" si="38"/>
        <v>1</v>
      </c>
      <c r="FB46">
        <f t="shared" si="38"/>
        <v>0</v>
      </c>
      <c r="FC46">
        <f t="shared" si="38"/>
        <v>0</v>
      </c>
      <c r="FD46">
        <f t="shared" si="38"/>
        <v>0</v>
      </c>
      <c r="FE46">
        <f t="shared" si="38"/>
        <v>1</v>
      </c>
      <c r="FF46">
        <f t="shared" si="38"/>
        <v>0</v>
      </c>
      <c r="FG46">
        <f t="shared" si="38"/>
        <v>1</v>
      </c>
      <c r="FH46">
        <f t="shared" si="38"/>
        <v>0</v>
      </c>
      <c r="FI46">
        <f t="shared" si="38"/>
        <v>1</v>
      </c>
      <c r="FJ46">
        <f t="shared" si="38"/>
        <v>0</v>
      </c>
      <c r="FK46">
        <f t="shared" si="38"/>
        <v>0</v>
      </c>
      <c r="FL46">
        <f t="shared" si="38"/>
        <v>1</v>
      </c>
      <c r="FM46">
        <f t="shared" si="38"/>
        <v>0</v>
      </c>
      <c r="FN46">
        <f t="shared" si="38"/>
        <v>0</v>
      </c>
      <c r="FO46">
        <f t="shared" si="38"/>
        <v>1</v>
      </c>
      <c r="FP46">
        <f t="shared" si="38"/>
        <v>0</v>
      </c>
      <c r="FQ46">
        <f t="shared" si="38"/>
        <v>1</v>
      </c>
      <c r="FR46">
        <f t="shared" si="38"/>
        <v>0</v>
      </c>
      <c r="FS46">
        <f t="shared" si="38"/>
        <v>1</v>
      </c>
      <c r="FT46">
        <f t="shared" si="38"/>
        <v>0</v>
      </c>
      <c r="FU46">
        <f t="shared" si="38"/>
        <v>1</v>
      </c>
      <c r="FV46">
        <f t="shared" si="38"/>
        <v>0</v>
      </c>
    </row>
    <row r="47" spans="1:178" x14ac:dyDescent="0.25">
      <c r="A47" s="2" t="s">
        <v>391</v>
      </c>
      <c r="B47">
        <f t="shared" ref="B47:BM47" si="39">COUNTIF(B$2:B$31,"*Memphis*")</f>
        <v>0</v>
      </c>
      <c r="C47">
        <f t="shared" si="39"/>
        <v>1</v>
      </c>
      <c r="D47">
        <f t="shared" si="39"/>
        <v>0</v>
      </c>
      <c r="E47">
        <f t="shared" si="39"/>
        <v>1</v>
      </c>
      <c r="F47">
        <f t="shared" si="39"/>
        <v>0</v>
      </c>
      <c r="G47">
        <f t="shared" si="39"/>
        <v>0</v>
      </c>
      <c r="H47">
        <f t="shared" si="39"/>
        <v>1</v>
      </c>
      <c r="I47">
        <f t="shared" si="39"/>
        <v>0</v>
      </c>
      <c r="J47">
        <f t="shared" si="39"/>
        <v>1</v>
      </c>
      <c r="K47">
        <f t="shared" si="39"/>
        <v>0</v>
      </c>
      <c r="L47">
        <f t="shared" si="39"/>
        <v>0</v>
      </c>
      <c r="M47">
        <f t="shared" si="39"/>
        <v>1</v>
      </c>
      <c r="N47">
        <f t="shared" si="39"/>
        <v>0</v>
      </c>
      <c r="O47">
        <f t="shared" si="39"/>
        <v>0</v>
      </c>
      <c r="P47">
        <f t="shared" si="39"/>
        <v>1</v>
      </c>
      <c r="Q47">
        <f t="shared" si="39"/>
        <v>0</v>
      </c>
      <c r="R47">
        <f t="shared" si="39"/>
        <v>0</v>
      </c>
      <c r="S47">
        <f t="shared" si="39"/>
        <v>1</v>
      </c>
      <c r="T47">
        <f t="shared" si="39"/>
        <v>0</v>
      </c>
      <c r="U47">
        <f t="shared" si="39"/>
        <v>1</v>
      </c>
      <c r="V47">
        <f t="shared" si="39"/>
        <v>1</v>
      </c>
      <c r="W47">
        <f t="shared" si="39"/>
        <v>0</v>
      </c>
      <c r="X47">
        <f t="shared" si="39"/>
        <v>1</v>
      </c>
      <c r="Y47">
        <f t="shared" si="39"/>
        <v>0</v>
      </c>
      <c r="Z47">
        <f t="shared" si="39"/>
        <v>0</v>
      </c>
      <c r="AA47">
        <f t="shared" si="39"/>
        <v>1</v>
      </c>
      <c r="AB47">
        <f t="shared" si="39"/>
        <v>0</v>
      </c>
      <c r="AC47">
        <f t="shared" si="39"/>
        <v>1</v>
      </c>
      <c r="AD47">
        <f t="shared" si="39"/>
        <v>0</v>
      </c>
      <c r="AE47">
        <f t="shared" si="39"/>
        <v>1</v>
      </c>
      <c r="AF47">
        <f t="shared" si="39"/>
        <v>0</v>
      </c>
      <c r="AG47">
        <f t="shared" si="39"/>
        <v>1</v>
      </c>
      <c r="AH47">
        <f t="shared" si="39"/>
        <v>0</v>
      </c>
      <c r="AI47">
        <f t="shared" si="39"/>
        <v>1</v>
      </c>
      <c r="AJ47">
        <f t="shared" si="39"/>
        <v>1</v>
      </c>
      <c r="AK47">
        <f t="shared" si="39"/>
        <v>0</v>
      </c>
      <c r="AL47">
        <f t="shared" si="39"/>
        <v>1</v>
      </c>
      <c r="AM47">
        <f t="shared" si="39"/>
        <v>0</v>
      </c>
      <c r="AN47">
        <f t="shared" si="39"/>
        <v>1</v>
      </c>
      <c r="AO47">
        <f t="shared" si="39"/>
        <v>0</v>
      </c>
      <c r="AP47">
        <f t="shared" si="39"/>
        <v>1</v>
      </c>
      <c r="AQ47">
        <f t="shared" si="39"/>
        <v>0</v>
      </c>
      <c r="AR47">
        <f t="shared" si="39"/>
        <v>1</v>
      </c>
      <c r="AS47">
        <f t="shared" si="39"/>
        <v>0</v>
      </c>
      <c r="AT47">
        <f t="shared" si="39"/>
        <v>0</v>
      </c>
      <c r="AU47">
        <f t="shared" si="39"/>
        <v>1</v>
      </c>
      <c r="AV47">
        <f t="shared" si="39"/>
        <v>0</v>
      </c>
      <c r="AW47">
        <f t="shared" si="39"/>
        <v>1</v>
      </c>
      <c r="AX47">
        <f t="shared" si="39"/>
        <v>0</v>
      </c>
      <c r="AY47">
        <f t="shared" si="39"/>
        <v>0</v>
      </c>
      <c r="AZ47">
        <f t="shared" si="39"/>
        <v>1</v>
      </c>
      <c r="BA47">
        <f t="shared" si="39"/>
        <v>0</v>
      </c>
      <c r="BB47">
        <f t="shared" si="39"/>
        <v>1</v>
      </c>
      <c r="BC47">
        <f t="shared" si="39"/>
        <v>1</v>
      </c>
      <c r="BD47">
        <f t="shared" si="39"/>
        <v>0</v>
      </c>
      <c r="BE47">
        <f t="shared" si="39"/>
        <v>1</v>
      </c>
      <c r="BF47">
        <f t="shared" si="39"/>
        <v>0</v>
      </c>
      <c r="BG47">
        <f t="shared" si="39"/>
        <v>1</v>
      </c>
      <c r="BH47">
        <f t="shared" si="39"/>
        <v>0</v>
      </c>
      <c r="BI47">
        <f t="shared" si="39"/>
        <v>1</v>
      </c>
      <c r="BJ47">
        <f t="shared" si="39"/>
        <v>1</v>
      </c>
      <c r="BK47">
        <f t="shared" si="39"/>
        <v>0</v>
      </c>
      <c r="BL47">
        <f t="shared" si="39"/>
        <v>1</v>
      </c>
      <c r="BM47">
        <f t="shared" si="39"/>
        <v>0</v>
      </c>
      <c r="BN47">
        <f t="shared" ref="BN47:DY47" si="40">COUNTIF(BN$2:BN$31,"*Memphis*")</f>
        <v>1</v>
      </c>
      <c r="BO47">
        <f t="shared" si="40"/>
        <v>0</v>
      </c>
      <c r="BP47">
        <f t="shared" si="40"/>
        <v>1</v>
      </c>
      <c r="BQ47">
        <f t="shared" si="40"/>
        <v>0</v>
      </c>
      <c r="BR47">
        <f t="shared" si="40"/>
        <v>1</v>
      </c>
      <c r="BS47">
        <f t="shared" si="40"/>
        <v>0</v>
      </c>
      <c r="BT47">
        <f t="shared" si="40"/>
        <v>0</v>
      </c>
      <c r="BU47">
        <f t="shared" si="40"/>
        <v>1</v>
      </c>
      <c r="BV47">
        <f t="shared" si="40"/>
        <v>0</v>
      </c>
      <c r="BW47">
        <f t="shared" si="40"/>
        <v>0</v>
      </c>
      <c r="BX47">
        <f t="shared" si="40"/>
        <v>1</v>
      </c>
      <c r="BY47">
        <f t="shared" si="40"/>
        <v>0</v>
      </c>
      <c r="BZ47">
        <f t="shared" si="40"/>
        <v>1</v>
      </c>
      <c r="CA47">
        <f t="shared" si="40"/>
        <v>0</v>
      </c>
      <c r="CB47">
        <f t="shared" si="40"/>
        <v>1</v>
      </c>
      <c r="CC47">
        <f t="shared" si="40"/>
        <v>0</v>
      </c>
      <c r="CD47">
        <f t="shared" si="40"/>
        <v>1</v>
      </c>
      <c r="CE47">
        <f t="shared" si="40"/>
        <v>1</v>
      </c>
      <c r="CF47">
        <f t="shared" si="40"/>
        <v>0</v>
      </c>
      <c r="CG47">
        <f t="shared" si="40"/>
        <v>1</v>
      </c>
      <c r="CH47">
        <f t="shared" si="40"/>
        <v>0</v>
      </c>
      <c r="CI47">
        <f t="shared" si="40"/>
        <v>1</v>
      </c>
      <c r="CJ47">
        <f t="shared" si="40"/>
        <v>0</v>
      </c>
      <c r="CK47">
        <f t="shared" si="40"/>
        <v>0</v>
      </c>
      <c r="CL47">
        <f t="shared" si="40"/>
        <v>1</v>
      </c>
      <c r="CM47">
        <f t="shared" si="40"/>
        <v>0</v>
      </c>
      <c r="CN47">
        <f t="shared" si="40"/>
        <v>1</v>
      </c>
      <c r="CO47">
        <f t="shared" si="40"/>
        <v>0</v>
      </c>
      <c r="CP47">
        <f t="shared" si="40"/>
        <v>1</v>
      </c>
      <c r="CQ47">
        <f t="shared" si="40"/>
        <v>0</v>
      </c>
      <c r="CR47">
        <f t="shared" si="40"/>
        <v>1</v>
      </c>
      <c r="CS47">
        <f t="shared" si="40"/>
        <v>1</v>
      </c>
      <c r="CT47">
        <f t="shared" si="40"/>
        <v>0</v>
      </c>
      <c r="CU47">
        <f t="shared" si="40"/>
        <v>1</v>
      </c>
      <c r="CV47">
        <f t="shared" si="40"/>
        <v>0</v>
      </c>
      <c r="CW47">
        <f t="shared" si="40"/>
        <v>1</v>
      </c>
      <c r="CX47">
        <f t="shared" si="40"/>
        <v>0</v>
      </c>
      <c r="CY47">
        <f t="shared" si="40"/>
        <v>1</v>
      </c>
      <c r="CZ47">
        <f t="shared" si="40"/>
        <v>1</v>
      </c>
      <c r="DA47">
        <f t="shared" si="40"/>
        <v>0</v>
      </c>
      <c r="DB47">
        <f t="shared" si="40"/>
        <v>1</v>
      </c>
      <c r="DC47">
        <f t="shared" si="40"/>
        <v>0</v>
      </c>
      <c r="DD47">
        <f t="shared" si="40"/>
        <v>1</v>
      </c>
      <c r="DE47">
        <f t="shared" si="40"/>
        <v>0</v>
      </c>
      <c r="DF47">
        <f t="shared" si="40"/>
        <v>1</v>
      </c>
      <c r="DG47">
        <f t="shared" si="40"/>
        <v>0</v>
      </c>
      <c r="DH47">
        <f t="shared" si="40"/>
        <v>1</v>
      </c>
      <c r="DI47">
        <f t="shared" si="40"/>
        <v>0</v>
      </c>
      <c r="DJ47">
        <f t="shared" si="40"/>
        <v>1</v>
      </c>
      <c r="DK47">
        <f t="shared" si="40"/>
        <v>0</v>
      </c>
      <c r="DL47">
        <f t="shared" si="40"/>
        <v>1</v>
      </c>
      <c r="DM47">
        <f t="shared" si="40"/>
        <v>0</v>
      </c>
      <c r="DN47">
        <f t="shared" si="40"/>
        <v>1</v>
      </c>
      <c r="DO47">
        <f t="shared" si="40"/>
        <v>0</v>
      </c>
      <c r="DP47">
        <f t="shared" si="40"/>
        <v>0</v>
      </c>
      <c r="DQ47">
        <f t="shared" si="40"/>
        <v>1</v>
      </c>
      <c r="DR47">
        <f t="shared" si="40"/>
        <v>1</v>
      </c>
      <c r="DS47">
        <f t="shared" si="40"/>
        <v>0</v>
      </c>
      <c r="DT47">
        <f t="shared" si="40"/>
        <v>0</v>
      </c>
      <c r="DU47">
        <f t="shared" si="40"/>
        <v>0</v>
      </c>
      <c r="DV47">
        <f t="shared" si="40"/>
        <v>0</v>
      </c>
      <c r="DW47">
        <f t="shared" si="40"/>
        <v>0</v>
      </c>
      <c r="DX47">
        <f t="shared" si="40"/>
        <v>0</v>
      </c>
      <c r="DY47">
        <f t="shared" si="40"/>
        <v>0</v>
      </c>
      <c r="DZ47">
        <f t="shared" ref="DZ47:GK47" si="41">COUNTIF(DZ$2:DZ$31,"*Memphis*")</f>
        <v>0</v>
      </c>
      <c r="EA47">
        <f t="shared" si="41"/>
        <v>1</v>
      </c>
      <c r="EB47">
        <f t="shared" si="41"/>
        <v>1</v>
      </c>
      <c r="EC47">
        <f t="shared" si="41"/>
        <v>0</v>
      </c>
      <c r="ED47">
        <f t="shared" si="41"/>
        <v>1</v>
      </c>
      <c r="EE47">
        <f t="shared" si="41"/>
        <v>0</v>
      </c>
      <c r="EF47">
        <f t="shared" si="41"/>
        <v>1</v>
      </c>
      <c r="EG47">
        <f t="shared" si="41"/>
        <v>0</v>
      </c>
      <c r="EH47">
        <f t="shared" si="41"/>
        <v>0</v>
      </c>
      <c r="EI47">
        <f t="shared" si="41"/>
        <v>1</v>
      </c>
      <c r="EJ47">
        <f t="shared" si="41"/>
        <v>1</v>
      </c>
      <c r="EK47">
        <f t="shared" si="41"/>
        <v>0</v>
      </c>
      <c r="EL47">
        <f t="shared" si="41"/>
        <v>1</v>
      </c>
      <c r="EM47">
        <f t="shared" si="41"/>
        <v>0</v>
      </c>
      <c r="EN47">
        <f t="shared" si="41"/>
        <v>0</v>
      </c>
      <c r="EO47">
        <f t="shared" si="41"/>
        <v>1</v>
      </c>
      <c r="EP47">
        <f t="shared" si="41"/>
        <v>0</v>
      </c>
      <c r="EQ47">
        <f t="shared" si="41"/>
        <v>1</v>
      </c>
      <c r="ER47">
        <f t="shared" si="41"/>
        <v>0</v>
      </c>
      <c r="ES47">
        <f t="shared" si="41"/>
        <v>0</v>
      </c>
      <c r="ET47">
        <f t="shared" si="41"/>
        <v>1</v>
      </c>
      <c r="EU47">
        <f t="shared" si="41"/>
        <v>0</v>
      </c>
      <c r="EV47">
        <f t="shared" si="41"/>
        <v>0</v>
      </c>
      <c r="EW47">
        <f t="shared" si="41"/>
        <v>1</v>
      </c>
      <c r="EX47">
        <f t="shared" si="41"/>
        <v>0</v>
      </c>
      <c r="EY47">
        <f t="shared" si="41"/>
        <v>0</v>
      </c>
      <c r="EZ47">
        <f t="shared" si="41"/>
        <v>0</v>
      </c>
      <c r="FA47">
        <f t="shared" si="41"/>
        <v>1</v>
      </c>
      <c r="FB47">
        <f t="shared" si="41"/>
        <v>0</v>
      </c>
      <c r="FC47">
        <f t="shared" si="41"/>
        <v>1</v>
      </c>
      <c r="FD47">
        <f t="shared" si="41"/>
        <v>1</v>
      </c>
      <c r="FE47">
        <f t="shared" si="41"/>
        <v>0</v>
      </c>
      <c r="FF47">
        <f t="shared" si="41"/>
        <v>1</v>
      </c>
      <c r="FG47">
        <f t="shared" si="41"/>
        <v>0</v>
      </c>
      <c r="FH47">
        <f t="shared" si="41"/>
        <v>1</v>
      </c>
      <c r="FI47">
        <f t="shared" si="41"/>
        <v>0</v>
      </c>
      <c r="FJ47">
        <f t="shared" si="41"/>
        <v>0</v>
      </c>
      <c r="FK47">
        <f t="shared" si="41"/>
        <v>1</v>
      </c>
      <c r="FL47">
        <f t="shared" si="41"/>
        <v>1</v>
      </c>
      <c r="FM47">
        <f t="shared" si="41"/>
        <v>0</v>
      </c>
      <c r="FN47">
        <f t="shared" si="41"/>
        <v>0</v>
      </c>
      <c r="FO47">
        <f t="shared" si="41"/>
        <v>1</v>
      </c>
      <c r="FP47">
        <f t="shared" si="41"/>
        <v>0</v>
      </c>
      <c r="FQ47">
        <f t="shared" si="41"/>
        <v>1</v>
      </c>
      <c r="FR47">
        <f t="shared" si="41"/>
        <v>0</v>
      </c>
      <c r="FS47">
        <f t="shared" si="41"/>
        <v>1</v>
      </c>
      <c r="FT47">
        <f t="shared" si="41"/>
        <v>0</v>
      </c>
      <c r="FU47">
        <f t="shared" si="41"/>
        <v>1</v>
      </c>
      <c r="FV47">
        <f t="shared" si="41"/>
        <v>1</v>
      </c>
    </row>
    <row r="48" spans="1:178" x14ac:dyDescent="0.25">
      <c r="A48" s="2" t="s">
        <v>421</v>
      </c>
      <c r="B48">
        <f t="shared" ref="B48:BM48" si="42">COUNTIF(B$2:B$31,"*Minneapolis*")</f>
        <v>0</v>
      </c>
      <c r="C48">
        <f t="shared" si="42"/>
        <v>1</v>
      </c>
      <c r="D48">
        <f t="shared" si="42"/>
        <v>0</v>
      </c>
      <c r="E48">
        <f t="shared" si="42"/>
        <v>1</v>
      </c>
      <c r="F48">
        <f t="shared" si="42"/>
        <v>1</v>
      </c>
      <c r="G48">
        <f t="shared" si="42"/>
        <v>0</v>
      </c>
      <c r="H48">
        <f t="shared" si="42"/>
        <v>1</v>
      </c>
      <c r="I48">
        <f t="shared" si="42"/>
        <v>0</v>
      </c>
      <c r="J48">
        <f t="shared" si="42"/>
        <v>1</v>
      </c>
      <c r="K48">
        <f t="shared" si="42"/>
        <v>0</v>
      </c>
      <c r="L48">
        <f t="shared" si="42"/>
        <v>1</v>
      </c>
      <c r="M48">
        <f t="shared" si="42"/>
        <v>0</v>
      </c>
      <c r="N48">
        <f t="shared" si="42"/>
        <v>0</v>
      </c>
      <c r="O48">
        <f t="shared" si="42"/>
        <v>1</v>
      </c>
      <c r="P48">
        <f t="shared" si="42"/>
        <v>0</v>
      </c>
      <c r="Q48">
        <f t="shared" si="42"/>
        <v>1</v>
      </c>
      <c r="R48">
        <f t="shared" si="42"/>
        <v>0</v>
      </c>
      <c r="S48">
        <f t="shared" si="42"/>
        <v>1</v>
      </c>
      <c r="T48">
        <f t="shared" si="42"/>
        <v>0</v>
      </c>
      <c r="U48">
        <f t="shared" si="42"/>
        <v>1</v>
      </c>
      <c r="V48">
        <f t="shared" si="42"/>
        <v>1</v>
      </c>
      <c r="W48">
        <f t="shared" si="42"/>
        <v>0</v>
      </c>
      <c r="X48">
        <f t="shared" si="42"/>
        <v>1</v>
      </c>
      <c r="Y48">
        <f t="shared" si="42"/>
        <v>0</v>
      </c>
      <c r="Z48">
        <f t="shared" si="42"/>
        <v>1</v>
      </c>
      <c r="AA48">
        <f t="shared" si="42"/>
        <v>0</v>
      </c>
      <c r="AB48">
        <f t="shared" si="42"/>
        <v>0</v>
      </c>
      <c r="AC48">
        <f t="shared" si="42"/>
        <v>1</v>
      </c>
      <c r="AD48">
        <f t="shared" si="42"/>
        <v>0</v>
      </c>
      <c r="AE48">
        <f t="shared" si="42"/>
        <v>1</v>
      </c>
      <c r="AF48">
        <f t="shared" si="42"/>
        <v>0</v>
      </c>
      <c r="AG48">
        <f t="shared" si="42"/>
        <v>1</v>
      </c>
      <c r="AH48">
        <f t="shared" si="42"/>
        <v>0</v>
      </c>
      <c r="AI48">
        <f t="shared" si="42"/>
        <v>1</v>
      </c>
      <c r="AJ48">
        <f t="shared" si="42"/>
        <v>0</v>
      </c>
      <c r="AK48">
        <f t="shared" si="42"/>
        <v>0</v>
      </c>
      <c r="AL48">
        <f t="shared" si="42"/>
        <v>1</v>
      </c>
      <c r="AM48">
        <f t="shared" si="42"/>
        <v>0</v>
      </c>
      <c r="AN48">
        <f t="shared" si="42"/>
        <v>1</v>
      </c>
      <c r="AO48">
        <f t="shared" si="42"/>
        <v>1</v>
      </c>
      <c r="AP48">
        <f t="shared" si="42"/>
        <v>0</v>
      </c>
      <c r="AQ48">
        <f t="shared" si="42"/>
        <v>1</v>
      </c>
      <c r="AR48">
        <f t="shared" si="42"/>
        <v>0</v>
      </c>
      <c r="AS48">
        <f t="shared" si="42"/>
        <v>1</v>
      </c>
      <c r="AT48">
        <f t="shared" si="42"/>
        <v>0</v>
      </c>
      <c r="AU48">
        <f t="shared" si="42"/>
        <v>0</v>
      </c>
      <c r="AV48">
        <f t="shared" si="42"/>
        <v>1</v>
      </c>
      <c r="AW48">
        <f t="shared" si="42"/>
        <v>0</v>
      </c>
      <c r="AX48">
        <f t="shared" si="42"/>
        <v>1</v>
      </c>
      <c r="AY48">
        <f t="shared" si="42"/>
        <v>0</v>
      </c>
      <c r="AZ48">
        <f t="shared" si="42"/>
        <v>1</v>
      </c>
      <c r="BA48">
        <f t="shared" si="42"/>
        <v>0</v>
      </c>
      <c r="BB48">
        <f t="shared" si="42"/>
        <v>0</v>
      </c>
      <c r="BC48">
        <f t="shared" si="42"/>
        <v>1</v>
      </c>
      <c r="BD48">
        <f t="shared" si="42"/>
        <v>0</v>
      </c>
      <c r="BE48">
        <f t="shared" si="42"/>
        <v>1</v>
      </c>
      <c r="BF48">
        <f t="shared" si="42"/>
        <v>0</v>
      </c>
      <c r="BG48">
        <f t="shared" si="42"/>
        <v>1</v>
      </c>
      <c r="BH48">
        <f t="shared" si="42"/>
        <v>0</v>
      </c>
      <c r="BI48">
        <f t="shared" si="42"/>
        <v>0</v>
      </c>
      <c r="BJ48">
        <f t="shared" si="42"/>
        <v>1</v>
      </c>
      <c r="BK48">
        <f t="shared" si="42"/>
        <v>0</v>
      </c>
      <c r="BL48">
        <f t="shared" si="42"/>
        <v>1</v>
      </c>
      <c r="BM48">
        <f t="shared" si="42"/>
        <v>0</v>
      </c>
      <c r="BN48">
        <f t="shared" ref="BN48:DY48" si="43">COUNTIF(BN$2:BN$31,"*Minneapolis*")</f>
        <v>1</v>
      </c>
      <c r="BO48">
        <f t="shared" si="43"/>
        <v>0</v>
      </c>
      <c r="BP48">
        <f t="shared" si="43"/>
        <v>1</v>
      </c>
      <c r="BQ48">
        <f t="shared" si="43"/>
        <v>0</v>
      </c>
      <c r="BR48">
        <f t="shared" si="43"/>
        <v>1</v>
      </c>
      <c r="BS48">
        <f t="shared" si="43"/>
        <v>0</v>
      </c>
      <c r="BT48">
        <f t="shared" si="43"/>
        <v>0</v>
      </c>
      <c r="BU48">
        <f t="shared" si="43"/>
        <v>1</v>
      </c>
      <c r="BV48">
        <f t="shared" si="43"/>
        <v>0</v>
      </c>
      <c r="BW48">
        <f t="shared" si="43"/>
        <v>1</v>
      </c>
      <c r="BX48">
        <f t="shared" si="43"/>
        <v>0</v>
      </c>
      <c r="BY48">
        <f t="shared" si="43"/>
        <v>1</v>
      </c>
      <c r="BZ48">
        <f t="shared" si="43"/>
        <v>1</v>
      </c>
      <c r="CA48">
        <f t="shared" si="43"/>
        <v>0</v>
      </c>
      <c r="CB48">
        <f t="shared" si="43"/>
        <v>1</v>
      </c>
      <c r="CC48">
        <f t="shared" si="43"/>
        <v>0</v>
      </c>
      <c r="CD48">
        <f t="shared" si="43"/>
        <v>1</v>
      </c>
      <c r="CE48">
        <f t="shared" si="43"/>
        <v>0</v>
      </c>
      <c r="CF48">
        <f t="shared" si="43"/>
        <v>1</v>
      </c>
      <c r="CG48">
        <f t="shared" si="43"/>
        <v>0</v>
      </c>
      <c r="CH48">
        <f t="shared" si="43"/>
        <v>1</v>
      </c>
      <c r="CI48">
        <f t="shared" si="43"/>
        <v>0</v>
      </c>
      <c r="CJ48">
        <f t="shared" si="43"/>
        <v>0</v>
      </c>
      <c r="CK48">
        <f t="shared" si="43"/>
        <v>1</v>
      </c>
      <c r="CL48">
        <f t="shared" si="43"/>
        <v>1</v>
      </c>
      <c r="CM48">
        <f t="shared" si="43"/>
        <v>0</v>
      </c>
      <c r="CN48">
        <f t="shared" si="43"/>
        <v>0</v>
      </c>
      <c r="CO48">
        <f t="shared" si="43"/>
        <v>1</v>
      </c>
      <c r="CP48">
        <f t="shared" si="43"/>
        <v>0</v>
      </c>
      <c r="CQ48">
        <f t="shared" si="43"/>
        <v>0</v>
      </c>
      <c r="CR48">
        <f t="shared" si="43"/>
        <v>1</v>
      </c>
      <c r="CS48">
        <f t="shared" si="43"/>
        <v>0</v>
      </c>
      <c r="CT48">
        <f t="shared" si="43"/>
        <v>1</v>
      </c>
      <c r="CU48">
        <f t="shared" si="43"/>
        <v>0</v>
      </c>
      <c r="CV48">
        <f t="shared" si="43"/>
        <v>1</v>
      </c>
      <c r="CW48">
        <f t="shared" si="43"/>
        <v>0</v>
      </c>
      <c r="CX48">
        <f t="shared" si="43"/>
        <v>1</v>
      </c>
      <c r="CY48">
        <f t="shared" si="43"/>
        <v>1</v>
      </c>
      <c r="CZ48">
        <f t="shared" si="43"/>
        <v>0</v>
      </c>
      <c r="DA48">
        <f t="shared" si="43"/>
        <v>1</v>
      </c>
      <c r="DB48">
        <f t="shared" si="43"/>
        <v>0</v>
      </c>
      <c r="DC48">
        <f t="shared" si="43"/>
        <v>0</v>
      </c>
      <c r="DD48">
        <f t="shared" si="43"/>
        <v>1</v>
      </c>
      <c r="DE48">
        <f t="shared" si="43"/>
        <v>0</v>
      </c>
      <c r="DF48">
        <f t="shared" si="43"/>
        <v>0</v>
      </c>
      <c r="DG48">
        <f t="shared" si="43"/>
        <v>1</v>
      </c>
      <c r="DH48">
        <f t="shared" si="43"/>
        <v>0</v>
      </c>
      <c r="DI48">
        <f t="shared" si="43"/>
        <v>0</v>
      </c>
      <c r="DJ48">
        <f t="shared" si="43"/>
        <v>1</v>
      </c>
      <c r="DK48">
        <f t="shared" si="43"/>
        <v>0</v>
      </c>
      <c r="DL48">
        <f t="shared" si="43"/>
        <v>1</v>
      </c>
      <c r="DM48">
        <f t="shared" si="43"/>
        <v>1</v>
      </c>
      <c r="DN48">
        <f t="shared" si="43"/>
        <v>0</v>
      </c>
      <c r="DO48">
        <f t="shared" si="43"/>
        <v>0</v>
      </c>
      <c r="DP48">
        <f t="shared" si="43"/>
        <v>1</v>
      </c>
      <c r="DQ48">
        <f t="shared" si="43"/>
        <v>0</v>
      </c>
      <c r="DR48">
        <f t="shared" si="43"/>
        <v>1</v>
      </c>
      <c r="DS48">
        <f t="shared" si="43"/>
        <v>0</v>
      </c>
      <c r="DT48">
        <f t="shared" si="43"/>
        <v>0</v>
      </c>
      <c r="DU48">
        <f t="shared" si="43"/>
        <v>0</v>
      </c>
      <c r="DV48">
        <f t="shared" si="43"/>
        <v>0</v>
      </c>
      <c r="DW48">
        <f t="shared" si="43"/>
        <v>0</v>
      </c>
      <c r="DX48">
        <f t="shared" si="43"/>
        <v>0</v>
      </c>
      <c r="DY48">
        <f t="shared" si="43"/>
        <v>0</v>
      </c>
      <c r="DZ48">
        <f t="shared" ref="DZ48:GK48" si="44">COUNTIF(DZ$2:DZ$31,"*Minneapolis*")</f>
        <v>0</v>
      </c>
      <c r="EA48">
        <f t="shared" si="44"/>
        <v>1</v>
      </c>
      <c r="EB48">
        <f t="shared" si="44"/>
        <v>1</v>
      </c>
      <c r="EC48">
        <f t="shared" si="44"/>
        <v>0</v>
      </c>
      <c r="ED48">
        <f t="shared" si="44"/>
        <v>1</v>
      </c>
      <c r="EE48">
        <f t="shared" si="44"/>
        <v>0</v>
      </c>
      <c r="EF48">
        <f t="shared" si="44"/>
        <v>1</v>
      </c>
      <c r="EG48">
        <f t="shared" si="44"/>
        <v>1</v>
      </c>
      <c r="EH48">
        <f t="shared" si="44"/>
        <v>0</v>
      </c>
      <c r="EI48">
        <f t="shared" si="44"/>
        <v>0</v>
      </c>
      <c r="EJ48">
        <f t="shared" si="44"/>
        <v>1</v>
      </c>
      <c r="EK48">
        <f t="shared" si="44"/>
        <v>0</v>
      </c>
      <c r="EL48">
        <f t="shared" si="44"/>
        <v>1</v>
      </c>
      <c r="EM48">
        <f t="shared" si="44"/>
        <v>1</v>
      </c>
      <c r="EN48">
        <f t="shared" si="44"/>
        <v>0</v>
      </c>
      <c r="EO48">
        <f t="shared" si="44"/>
        <v>0</v>
      </c>
      <c r="EP48">
        <f t="shared" si="44"/>
        <v>1</v>
      </c>
      <c r="EQ48">
        <f t="shared" si="44"/>
        <v>1</v>
      </c>
      <c r="ER48">
        <f t="shared" si="44"/>
        <v>0</v>
      </c>
      <c r="ES48">
        <f t="shared" si="44"/>
        <v>1</v>
      </c>
      <c r="ET48">
        <f t="shared" si="44"/>
        <v>0</v>
      </c>
      <c r="EU48">
        <f t="shared" si="44"/>
        <v>1</v>
      </c>
      <c r="EV48">
        <f t="shared" si="44"/>
        <v>0</v>
      </c>
      <c r="EW48">
        <f t="shared" si="44"/>
        <v>0</v>
      </c>
      <c r="EX48">
        <f t="shared" si="44"/>
        <v>1</v>
      </c>
      <c r="EY48">
        <f t="shared" si="44"/>
        <v>0</v>
      </c>
      <c r="EZ48">
        <f t="shared" si="44"/>
        <v>1</v>
      </c>
      <c r="FA48">
        <f t="shared" si="44"/>
        <v>0</v>
      </c>
      <c r="FB48">
        <f t="shared" si="44"/>
        <v>1</v>
      </c>
      <c r="FC48">
        <f t="shared" si="44"/>
        <v>0</v>
      </c>
      <c r="FD48">
        <f t="shared" si="44"/>
        <v>1</v>
      </c>
      <c r="FE48">
        <f t="shared" si="44"/>
        <v>0</v>
      </c>
      <c r="FF48">
        <f t="shared" si="44"/>
        <v>0</v>
      </c>
      <c r="FG48">
        <f t="shared" si="44"/>
        <v>1</v>
      </c>
      <c r="FH48">
        <f t="shared" si="44"/>
        <v>0</v>
      </c>
      <c r="FI48">
        <f t="shared" si="44"/>
        <v>0</v>
      </c>
      <c r="FJ48">
        <f t="shared" si="44"/>
        <v>1</v>
      </c>
      <c r="FK48">
        <f t="shared" si="44"/>
        <v>1</v>
      </c>
      <c r="FL48">
        <f t="shared" si="44"/>
        <v>0</v>
      </c>
      <c r="FM48">
        <f t="shared" si="44"/>
        <v>1</v>
      </c>
      <c r="FN48">
        <f t="shared" si="44"/>
        <v>0</v>
      </c>
      <c r="FO48">
        <f t="shared" si="44"/>
        <v>1</v>
      </c>
      <c r="FP48">
        <f t="shared" si="44"/>
        <v>0</v>
      </c>
      <c r="FQ48">
        <f t="shared" si="44"/>
        <v>1</v>
      </c>
      <c r="FR48">
        <f t="shared" si="44"/>
        <v>0</v>
      </c>
      <c r="FS48">
        <f t="shared" si="44"/>
        <v>1</v>
      </c>
      <c r="FT48">
        <f t="shared" si="44"/>
        <v>0</v>
      </c>
      <c r="FU48">
        <f t="shared" si="44"/>
        <v>1</v>
      </c>
      <c r="FV48">
        <f t="shared" si="44"/>
        <v>1</v>
      </c>
    </row>
    <row r="49" spans="1:178" ht="15.75" x14ac:dyDescent="0.25">
      <c r="A49" s="3" t="s">
        <v>451</v>
      </c>
      <c r="B49">
        <f t="shared" ref="B49:BM49" si="45">COUNTIF(B$2:B$31,"*Boston*")</f>
        <v>1</v>
      </c>
      <c r="C49">
        <f t="shared" si="45"/>
        <v>0</v>
      </c>
      <c r="D49">
        <f t="shared" si="45"/>
        <v>0</v>
      </c>
      <c r="E49">
        <f t="shared" si="45"/>
        <v>1</v>
      </c>
      <c r="F49">
        <f t="shared" si="45"/>
        <v>1</v>
      </c>
      <c r="G49">
        <f t="shared" si="45"/>
        <v>0</v>
      </c>
      <c r="H49">
        <f t="shared" si="45"/>
        <v>1</v>
      </c>
      <c r="I49">
        <f t="shared" si="45"/>
        <v>0</v>
      </c>
      <c r="J49">
        <f t="shared" si="45"/>
        <v>0</v>
      </c>
      <c r="K49">
        <f t="shared" si="45"/>
        <v>1</v>
      </c>
      <c r="L49">
        <f t="shared" si="45"/>
        <v>0</v>
      </c>
      <c r="M49">
        <f t="shared" si="45"/>
        <v>1</v>
      </c>
      <c r="N49">
        <f t="shared" si="45"/>
        <v>0</v>
      </c>
      <c r="O49">
        <f t="shared" si="45"/>
        <v>0</v>
      </c>
      <c r="P49">
        <f t="shared" si="45"/>
        <v>1</v>
      </c>
      <c r="Q49">
        <f t="shared" si="45"/>
        <v>0</v>
      </c>
      <c r="R49">
        <f t="shared" si="45"/>
        <v>1</v>
      </c>
      <c r="S49">
        <f t="shared" si="45"/>
        <v>0</v>
      </c>
      <c r="T49">
        <f t="shared" si="45"/>
        <v>1</v>
      </c>
      <c r="U49">
        <f t="shared" si="45"/>
        <v>0</v>
      </c>
      <c r="V49">
        <f t="shared" si="45"/>
        <v>1</v>
      </c>
      <c r="W49">
        <f t="shared" si="45"/>
        <v>0</v>
      </c>
      <c r="X49">
        <f t="shared" si="45"/>
        <v>0</v>
      </c>
      <c r="Y49">
        <f t="shared" si="45"/>
        <v>1</v>
      </c>
      <c r="Z49">
        <f t="shared" si="45"/>
        <v>1</v>
      </c>
      <c r="AA49">
        <f t="shared" si="45"/>
        <v>0</v>
      </c>
      <c r="AB49">
        <f t="shared" si="45"/>
        <v>1</v>
      </c>
      <c r="AC49">
        <f t="shared" si="45"/>
        <v>0</v>
      </c>
      <c r="AD49">
        <f t="shared" si="45"/>
        <v>0</v>
      </c>
      <c r="AE49">
        <f t="shared" si="45"/>
        <v>1</v>
      </c>
      <c r="AF49">
        <f t="shared" si="45"/>
        <v>0</v>
      </c>
      <c r="AG49">
        <f t="shared" si="45"/>
        <v>1</v>
      </c>
      <c r="AH49">
        <f t="shared" si="45"/>
        <v>1</v>
      </c>
      <c r="AI49">
        <f t="shared" si="45"/>
        <v>0</v>
      </c>
      <c r="AJ49">
        <f t="shared" si="45"/>
        <v>1</v>
      </c>
      <c r="AK49">
        <f t="shared" si="45"/>
        <v>0</v>
      </c>
      <c r="AL49">
        <f t="shared" si="45"/>
        <v>1</v>
      </c>
      <c r="AM49">
        <f t="shared" si="45"/>
        <v>0</v>
      </c>
      <c r="AN49">
        <f t="shared" si="45"/>
        <v>1</v>
      </c>
      <c r="AO49">
        <f t="shared" si="45"/>
        <v>1</v>
      </c>
      <c r="AP49">
        <f t="shared" si="45"/>
        <v>0</v>
      </c>
      <c r="AQ49">
        <f t="shared" si="45"/>
        <v>1</v>
      </c>
      <c r="AR49">
        <f t="shared" si="45"/>
        <v>0</v>
      </c>
      <c r="AS49">
        <f t="shared" si="45"/>
        <v>0</v>
      </c>
      <c r="AT49">
        <f t="shared" si="45"/>
        <v>0</v>
      </c>
      <c r="AU49">
        <f t="shared" si="45"/>
        <v>1</v>
      </c>
      <c r="AV49">
        <f t="shared" si="45"/>
        <v>1</v>
      </c>
      <c r="AW49">
        <f t="shared" si="45"/>
        <v>0</v>
      </c>
      <c r="AX49">
        <f t="shared" si="45"/>
        <v>0</v>
      </c>
      <c r="AY49">
        <f t="shared" si="45"/>
        <v>0</v>
      </c>
      <c r="AZ49">
        <f t="shared" si="45"/>
        <v>0</v>
      </c>
      <c r="BA49">
        <f t="shared" si="45"/>
        <v>1</v>
      </c>
      <c r="BB49">
        <f t="shared" si="45"/>
        <v>0</v>
      </c>
      <c r="BC49">
        <f t="shared" si="45"/>
        <v>1</v>
      </c>
      <c r="BD49">
        <f t="shared" si="45"/>
        <v>0</v>
      </c>
      <c r="BE49">
        <f t="shared" si="45"/>
        <v>1</v>
      </c>
      <c r="BF49">
        <f t="shared" si="45"/>
        <v>0</v>
      </c>
      <c r="BG49">
        <f t="shared" si="45"/>
        <v>1</v>
      </c>
      <c r="BH49">
        <f t="shared" si="45"/>
        <v>0</v>
      </c>
      <c r="BI49">
        <f t="shared" si="45"/>
        <v>1</v>
      </c>
      <c r="BJ49">
        <f t="shared" si="45"/>
        <v>1</v>
      </c>
      <c r="BK49">
        <f t="shared" si="45"/>
        <v>0</v>
      </c>
      <c r="BL49">
        <f t="shared" si="45"/>
        <v>0</v>
      </c>
      <c r="BM49">
        <f t="shared" si="45"/>
        <v>0</v>
      </c>
      <c r="BN49">
        <f t="shared" ref="BN49:DY49" si="46">COUNTIF(BN$2:BN$31,"*Boston*")</f>
        <v>1</v>
      </c>
      <c r="BO49">
        <f t="shared" si="46"/>
        <v>0</v>
      </c>
      <c r="BP49">
        <f t="shared" si="46"/>
        <v>1</v>
      </c>
      <c r="BQ49">
        <f t="shared" si="46"/>
        <v>0</v>
      </c>
      <c r="BR49">
        <f t="shared" si="46"/>
        <v>1</v>
      </c>
      <c r="BS49">
        <f t="shared" si="46"/>
        <v>0</v>
      </c>
      <c r="BT49">
        <f t="shared" si="46"/>
        <v>1</v>
      </c>
      <c r="BU49">
        <f t="shared" si="46"/>
        <v>0</v>
      </c>
      <c r="BV49">
        <f t="shared" si="46"/>
        <v>1</v>
      </c>
      <c r="BW49">
        <f t="shared" si="46"/>
        <v>0</v>
      </c>
      <c r="BX49">
        <f t="shared" si="46"/>
        <v>1</v>
      </c>
      <c r="BY49">
        <f t="shared" si="46"/>
        <v>0</v>
      </c>
      <c r="BZ49">
        <f t="shared" si="46"/>
        <v>1</v>
      </c>
      <c r="CA49">
        <f t="shared" si="46"/>
        <v>0</v>
      </c>
      <c r="CB49">
        <f t="shared" si="46"/>
        <v>1</v>
      </c>
      <c r="CC49">
        <f t="shared" si="46"/>
        <v>0</v>
      </c>
      <c r="CD49">
        <f t="shared" si="46"/>
        <v>1</v>
      </c>
      <c r="CE49">
        <f t="shared" si="46"/>
        <v>0</v>
      </c>
      <c r="CF49">
        <f t="shared" si="46"/>
        <v>0</v>
      </c>
      <c r="CG49">
        <f t="shared" si="46"/>
        <v>1</v>
      </c>
      <c r="CH49">
        <f t="shared" si="46"/>
        <v>0</v>
      </c>
      <c r="CI49">
        <f t="shared" si="46"/>
        <v>1</v>
      </c>
      <c r="CJ49">
        <f t="shared" si="46"/>
        <v>1</v>
      </c>
      <c r="CK49">
        <f t="shared" si="46"/>
        <v>0</v>
      </c>
      <c r="CL49">
        <f t="shared" si="46"/>
        <v>1</v>
      </c>
      <c r="CM49">
        <f t="shared" si="46"/>
        <v>0</v>
      </c>
      <c r="CN49">
        <f t="shared" si="46"/>
        <v>1</v>
      </c>
      <c r="CO49">
        <f t="shared" si="46"/>
        <v>0</v>
      </c>
      <c r="CP49">
        <f t="shared" si="46"/>
        <v>1</v>
      </c>
      <c r="CQ49">
        <f t="shared" si="46"/>
        <v>0</v>
      </c>
      <c r="CR49">
        <f t="shared" si="46"/>
        <v>1</v>
      </c>
      <c r="CS49">
        <f t="shared" si="46"/>
        <v>1</v>
      </c>
      <c r="CT49">
        <f t="shared" si="46"/>
        <v>0</v>
      </c>
      <c r="CU49">
        <f t="shared" si="46"/>
        <v>1</v>
      </c>
      <c r="CV49">
        <f t="shared" si="46"/>
        <v>0</v>
      </c>
      <c r="CW49">
        <f t="shared" si="46"/>
        <v>1</v>
      </c>
      <c r="CX49">
        <f t="shared" si="46"/>
        <v>0</v>
      </c>
      <c r="CY49">
        <f t="shared" si="46"/>
        <v>0</v>
      </c>
      <c r="CZ49">
        <f t="shared" si="46"/>
        <v>1</v>
      </c>
      <c r="DA49">
        <f t="shared" si="46"/>
        <v>0</v>
      </c>
      <c r="DB49">
        <f t="shared" si="46"/>
        <v>1</v>
      </c>
      <c r="DC49">
        <f t="shared" si="46"/>
        <v>0</v>
      </c>
      <c r="DD49">
        <f t="shared" si="46"/>
        <v>1</v>
      </c>
      <c r="DE49">
        <f t="shared" si="46"/>
        <v>0</v>
      </c>
      <c r="DF49">
        <f t="shared" si="46"/>
        <v>1</v>
      </c>
      <c r="DG49">
        <f t="shared" si="46"/>
        <v>0</v>
      </c>
      <c r="DH49">
        <f t="shared" si="46"/>
        <v>1</v>
      </c>
      <c r="DI49">
        <f t="shared" si="46"/>
        <v>0</v>
      </c>
      <c r="DJ49">
        <f t="shared" si="46"/>
        <v>1</v>
      </c>
      <c r="DK49">
        <f t="shared" si="46"/>
        <v>0</v>
      </c>
      <c r="DL49">
        <f t="shared" si="46"/>
        <v>1</v>
      </c>
      <c r="DM49">
        <f t="shared" si="46"/>
        <v>0</v>
      </c>
      <c r="DN49">
        <f t="shared" si="46"/>
        <v>1</v>
      </c>
      <c r="DO49">
        <f t="shared" si="46"/>
        <v>0</v>
      </c>
      <c r="DP49">
        <f t="shared" si="46"/>
        <v>0</v>
      </c>
      <c r="DQ49">
        <f t="shared" si="46"/>
        <v>1</v>
      </c>
      <c r="DR49">
        <f t="shared" si="46"/>
        <v>1</v>
      </c>
      <c r="DS49">
        <f t="shared" si="46"/>
        <v>0</v>
      </c>
      <c r="DT49">
        <f t="shared" si="46"/>
        <v>0</v>
      </c>
      <c r="DU49">
        <f t="shared" si="46"/>
        <v>0</v>
      </c>
      <c r="DV49">
        <f t="shared" si="46"/>
        <v>0</v>
      </c>
      <c r="DW49">
        <f t="shared" si="46"/>
        <v>0</v>
      </c>
      <c r="DX49">
        <f t="shared" si="46"/>
        <v>0</v>
      </c>
      <c r="DY49">
        <f t="shared" si="46"/>
        <v>0</v>
      </c>
      <c r="DZ49">
        <f t="shared" ref="DZ49:GK49" si="47">COUNTIF(DZ$2:DZ$31,"*Boston*")</f>
        <v>1</v>
      </c>
      <c r="EA49">
        <f t="shared" si="47"/>
        <v>0</v>
      </c>
      <c r="EB49">
        <f t="shared" si="47"/>
        <v>1</v>
      </c>
      <c r="EC49">
        <f t="shared" si="47"/>
        <v>0</v>
      </c>
      <c r="ED49">
        <f t="shared" si="47"/>
        <v>0</v>
      </c>
      <c r="EE49">
        <f t="shared" si="47"/>
        <v>1</v>
      </c>
      <c r="EF49">
        <f t="shared" si="47"/>
        <v>1</v>
      </c>
      <c r="EG49">
        <f t="shared" si="47"/>
        <v>0</v>
      </c>
      <c r="EH49">
        <f t="shared" si="47"/>
        <v>1</v>
      </c>
      <c r="EI49">
        <f t="shared" si="47"/>
        <v>0</v>
      </c>
      <c r="EJ49">
        <f t="shared" si="47"/>
        <v>1</v>
      </c>
      <c r="EK49">
        <f t="shared" si="47"/>
        <v>0</v>
      </c>
      <c r="EL49">
        <f t="shared" si="47"/>
        <v>1</v>
      </c>
      <c r="EM49">
        <f t="shared" si="47"/>
        <v>1</v>
      </c>
      <c r="EN49">
        <f t="shared" si="47"/>
        <v>0</v>
      </c>
      <c r="EO49">
        <f t="shared" si="47"/>
        <v>0</v>
      </c>
      <c r="EP49">
        <f t="shared" si="47"/>
        <v>1</v>
      </c>
      <c r="EQ49">
        <f t="shared" si="47"/>
        <v>0</v>
      </c>
      <c r="ER49">
        <f t="shared" si="47"/>
        <v>1</v>
      </c>
      <c r="ES49">
        <f t="shared" si="47"/>
        <v>0</v>
      </c>
      <c r="ET49">
        <f t="shared" si="47"/>
        <v>0</v>
      </c>
      <c r="EU49">
        <f t="shared" si="47"/>
        <v>1</v>
      </c>
      <c r="EV49">
        <f t="shared" si="47"/>
        <v>0</v>
      </c>
      <c r="EW49">
        <f t="shared" si="47"/>
        <v>1</v>
      </c>
      <c r="EX49">
        <f t="shared" si="47"/>
        <v>0</v>
      </c>
      <c r="EY49">
        <f t="shared" si="47"/>
        <v>1</v>
      </c>
      <c r="EZ49">
        <f t="shared" si="47"/>
        <v>0</v>
      </c>
      <c r="FA49">
        <f t="shared" si="47"/>
        <v>1</v>
      </c>
      <c r="FB49">
        <f t="shared" si="47"/>
        <v>0</v>
      </c>
      <c r="FC49">
        <f t="shared" si="47"/>
        <v>0</v>
      </c>
      <c r="FD49">
        <f t="shared" si="47"/>
        <v>1</v>
      </c>
      <c r="FE49">
        <f t="shared" si="47"/>
        <v>1</v>
      </c>
      <c r="FF49">
        <f t="shared" si="47"/>
        <v>0</v>
      </c>
      <c r="FG49">
        <f t="shared" si="47"/>
        <v>1</v>
      </c>
      <c r="FH49">
        <f t="shared" si="47"/>
        <v>0</v>
      </c>
      <c r="FI49">
        <f t="shared" si="47"/>
        <v>0</v>
      </c>
      <c r="FJ49">
        <f t="shared" si="47"/>
        <v>1</v>
      </c>
      <c r="FK49">
        <f t="shared" si="47"/>
        <v>1</v>
      </c>
      <c r="FL49">
        <f t="shared" si="47"/>
        <v>0</v>
      </c>
      <c r="FM49">
        <f t="shared" si="47"/>
        <v>1</v>
      </c>
      <c r="FN49">
        <f t="shared" si="47"/>
        <v>0</v>
      </c>
      <c r="FO49">
        <f t="shared" si="47"/>
        <v>1</v>
      </c>
      <c r="FP49">
        <f t="shared" si="47"/>
        <v>0</v>
      </c>
      <c r="FQ49">
        <f t="shared" si="47"/>
        <v>1</v>
      </c>
      <c r="FR49">
        <f t="shared" si="47"/>
        <v>0</v>
      </c>
      <c r="FS49">
        <f t="shared" si="47"/>
        <v>1</v>
      </c>
      <c r="FT49">
        <f t="shared" si="47"/>
        <v>0</v>
      </c>
      <c r="FU49">
        <f t="shared" si="47"/>
        <v>1</v>
      </c>
      <c r="FV49">
        <f t="shared" si="47"/>
        <v>0</v>
      </c>
    </row>
    <row r="50" spans="1:178" ht="15.75" x14ac:dyDescent="0.25">
      <c r="A50" s="4" t="s">
        <v>481</v>
      </c>
      <c r="B50">
        <f t="shared" ref="B50:BM50" si="48">COUNTIF(B$2:B$31,"*Toronto*")</f>
        <v>0</v>
      </c>
      <c r="C50">
        <f t="shared" si="48"/>
        <v>1</v>
      </c>
      <c r="D50">
        <f t="shared" si="48"/>
        <v>0</v>
      </c>
      <c r="E50">
        <f t="shared" si="48"/>
        <v>1</v>
      </c>
      <c r="F50">
        <f t="shared" si="48"/>
        <v>1</v>
      </c>
      <c r="G50">
        <f t="shared" si="48"/>
        <v>0</v>
      </c>
      <c r="H50">
        <f t="shared" si="48"/>
        <v>1</v>
      </c>
      <c r="I50">
        <f t="shared" si="48"/>
        <v>0</v>
      </c>
      <c r="J50">
        <f t="shared" si="48"/>
        <v>1</v>
      </c>
      <c r="K50">
        <f t="shared" si="48"/>
        <v>0</v>
      </c>
      <c r="L50">
        <f t="shared" si="48"/>
        <v>1</v>
      </c>
      <c r="M50">
        <f t="shared" si="48"/>
        <v>0</v>
      </c>
      <c r="N50">
        <f t="shared" si="48"/>
        <v>0</v>
      </c>
      <c r="O50">
        <f t="shared" si="48"/>
        <v>1</v>
      </c>
      <c r="P50">
        <f t="shared" si="48"/>
        <v>1</v>
      </c>
      <c r="Q50">
        <f t="shared" si="48"/>
        <v>0</v>
      </c>
      <c r="R50">
        <f t="shared" si="48"/>
        <v>0</v>
      </c>
      <c r="S50">
        <f t="shared" si="48"/>
        <v>1</v>
      </c>
      <c r="T50">
        <f t="shared" si="48"/>
        <v>0</v>
      </c>
      <c r="U50">
        <f t="shared" si="48"/>
        <v>1</v>
      </c>
      <c r="V50">
        <f t="shared" si="48"/>
        <v>1</v>
      </c>
      <c r="W50">
        <f t="shared" si="48"/>
        <v>0</v>
      </c>
      <c r="X50">
        <f t="shared" si="48"/>
        <v>1</v>
      </c>
      <c r="Y50">
        <f t="shared" si="48"/>
        <v>0</v>
      </c>
      <c r="Z50">
        <f t="shared" si="48"/>
        <v>0</v>
      </c>
      <c r="AA50">
        <f t="shared" si="48"/>
        <v>1</v>
      </c>
      <c r="AB50">
        <f t="shared" si="48"/>
        <v>0</v>
      </c>
      <c r="AC50">
        <f t="shared" si="48"/>
        <v>1</v>
      </c>
      <c r="AD50">
        <f t="shared" si="48"/>
        <v>0</v>
      </c>
      <c r="AE50">
        <f t="shared" si="48"/>
        <v>1</v>
      </c>
      <c r="AF50">
        <f t="shared" si="48"/>
        <v>0</v>
      </c>
      <c r="AG50">
        <f t="shared" si="48"/>
        <v>1</v>
      </c>
      <c r="AH50">
        <f t="shared" si="48"/>
        <v>1</v>
      </c>
      <c r="AI50">
        <f t="shared" si="48"/>
        <v>0</v>
      </c>
      <c r="AJ50">
        <f t="shared" si="48"/>
        <v>0</v>
      </c>
      <c r="AK50">
        <f t="shared" si="48"/>
        <v>1</v>
      </c>
      <c r="AL50">
        <f t="shared" si="48"/>
        <v>1</v>
      </c>
      <c r="AM50">
        <f t="shared" si="48"/>
        <v>0</v>
      </c>
      <c r="AN50">
        <f t="shared" si="48"/>
        <v>1</v>
      </c>
      <c r="AO50">
        <f t="shared" si="48"/>
        <v>0</v>
      </c>
      <c r="AP50">
        <f t="shared" si="48"/>
        <v>1</v>
      </c>
      <c r="AQ50">
        <f t="shared" si="48"/>
        <v>0</v>
      </c>
      <c r="AR50">
        <f t="shared" si="48"/>
        <v>1</v>
      </c>
      <c r="AS50">
        <f t="shared" si="48"/>
        <v>0</v>
      </c>
      <c r="AT50">
        <f t="shared" si="48"/>
        <v>1</v>
      </c>
      <c r="AU50">
        <f t="shared" si="48"/>
        <v>0</v>
      </c>
      <c r="AV50">
        <f t="shared" si="48"/>
        <v>1</v>
      </c>
      <c r="AW50">
        <f t="shared" si="48"/>
        <v>0</v>
      </c>
      <c r="AX50">
        <f t="shared" si="48"/>
        <v>1</v>
      </c>
      <c r="AY50">
        <f t="shared" si="48"/>
        <v>0</v>
      </c>
      <c r="AZ50">
        <f t="shared" si="48"/>
        <v>1</v>
      </c>
      <c r="BA50">
        <f t="shared" si="48"/>
        <v>0</v>
      </c>
      <c r="BB50">
        <f t="shared" si="48"/>
        <v>1</v>
      </c>
      <c r="BC50">
        <f t="shared" si="48"/>
        <v>0</v>
      </c>
      <c r="BD50">
        <f t="shared" si="48"/>
        <v>1</v>
      </c>
      <c r="BE50">
        <f t="shared" si="48"/>
        <v>0</v>
      </c>
      <c r="BF50">
        <f t="shared" si="48"/>
        <v>1</v>
      </c>
      <c r="BG50">
        <f t="shared" si="48"/>
        <v>1</v>
      </c>
      <c r="BH50">
        <f t="shared" si="48"/>
        <v>0</v>
      </c>
      <c r="BI50">
        <f t="shared" si="48"/>
        <v>1</v>
      </c>
      <c r="BJ50">
        <f t="shared" si="48"/>
        <v>0</v>
      </c>
      <c r="BK50">
        <f t="shared" si="48"/>
        <v>1</v>
      </c>
      <c r="BL50">
        <f t="shared" si="48"/>
        <v>0</v>
      </c>
      <c r="BM50">
        <f t="shared" si="48"/>
        <v>0</v>
      </c>
      <c r="BN50">
        <f t="shared" ref="BN50:DY50" si="49">COUNTIF(BN$2:BN$31,"*Toronto*")</f>
        <v>1</v>
      </c>
      <c r="BO50">
        <f t="shared" si="49"/>
        <v>0</v>
      </c>
      <c r="BP50">
        <f t="shared" si="49"/>
        <v>1</v>
      </c>
      <c r="BQ50">
        <f t="shared" si="49"/>
        <v>1</v>
      </c>
      <c r="BR50">
        <f t="shared" si="49"/>
        <v>0</v>
      </c>
      <c r="BS50">
        <f t="shared" si="49"/>
        <v>0</v>
      </c>
      <c r="BT50">
        <f t="shared" si="49"/>
        <v>0</v>
      </c>
      <c r="BU50">
        <f t="shared" si="49"/>
        <v>1</v>
      </c>
      <c r="BV50">
        <f t="shared" si="49"/>
        <v>0</v>
      </c>
      <c r="BW50">
        <f t="shared" si="49"/>
        <v>1</v>
      </c>
      <c r="BX50">
        <f t="shared" si="49"/>
        <v>0</v>
      </c>
      <c r="BY50">
        <f t="shared" si="49"/>
        <v>1</v>
      </c>
      <c r="BZ50">
        <f t="shared" si="49"/>
        <v>0</v>
      </c>
      <c r="CA50">
        <f t="shared" si="49"/>
        <v>1</v>
      </c>
      <c r="CB50">
        <f t="shared" si="49"/>
        <v>0</v>
      </c>
      <c r="CC50">
        <f t="shared" si="49"/>
        <v>1</v>
      </c>
      <c r="CD50">
        <f t="shared" si="49"/>
        <v>0</v>
      </c>
      <c r="CE50">
        <f t="shared" si="49"/>
        <v>1</v>
      </c>
      <c r="CF50">
        <f t="shared" si="49"/>
        <v>1</v>
      </c>
      <c r="CG50">
        <f t="shared" si="49"/>
        <v>0</v>
      </c>
      <c r="CH50">
        <f t="shared" si="49"/>
        <v>1</v>
      </c>
      <c r="CI50">
        <f t="shared" si="49"/>
        <v>0</v>
      </c>
      <c r="CJ50">
        <f t="shared" si="49"/>
        <v>0</v>
      </c>
      <c r="CK50">
        <f t="shared" si="49"/>
        <v>1</v>
      </c>
      <c r="CL50">
        <f t="shared" si="49"/>
        <v>0</v>
      </c>
      <c r="CM50">
        <f t="shared" si="49"/>
        <v>1</v>
      </c>
      <c r="CN50">
        <f t="shared" si="49"/>
        <v>0</v>
      </c>
      <c r="CO50">
        <f t="shared" si="49"/>
        <v>0</v>
      </c>
      <c r="CP50">
        <f t="shared" si="49"/>
        <v>1</v>
      </c>
      <c r="CQ50">
        <f t="shared" si="49"/>
        <v>1</v>
      </c>
      <c r="CR50">
        <f t="shared" si="49"/>
        <v>0</v>
      </c>
      <c r="CS50">
        <f t="shared" si="49"/>
        <v>1</v>
      </c>
      <c r="CT50">
        <f t="shared" si="49"/>
        <v>0</v>
      </c>
      <c r="CU50">
        <f t="shared" si="49"/>
        <v>0</v>
      </c>
      <c r="CV50">
        <f t="shared" si="49"/>
        <v>1</v>
      </c>
      <c r="CW50">
        <f t="shared" si="49"/>
        <v>1</v>
      </c>
      <c r="CX50">
        <f t="shared" si="49"/>
        <v>0</v>
      </c>
      <c r="CY50">
        <f t="shared" si="49"/>
        <v>1</v>
      </c>
      <c r="CZ50">
        <f t="shared" si="49"/>
        <v>0</v>
      </c>
      <c r="DA50">
        <f t="shared" si="49"/>
        <v>1</v>
      </c>
      <c r="DB50">
        <f t="shared" si="49"/>
        <v>0</v>
      </c>
      <c r="DC50">
        <f t="shared" si="49"/>
        <v>0</v>
      </c>
      <c r="DD50">
        <f t="shared" si="49"/>
        <v>0</v>
      </c>
      <c r="DE50">
        <f t="shared" si="49"/>
        <v>1</v>
      </c>
      <c r="DF50">
        <f t="shared" si="49"/>
        <v>0</v>
      </c>
      <c r="DG50">
        <f t="shared" si="49"/>
        <v>0</v>
      </c>
      <c r="DH50">
        <f t="shared" si="49"/>
        <v>1</v>
      </c>
      <c r="DI50">
        <f t="shared" si="49"/>
        <v>0</v>
      </c>
      <c r="DJ50">
        <f t="shared" si="49"/>
        <v>1</v>
      </c>
      <c r="DK50">
        <f t="shared" si="49"/>
        <v>0</v>
      </c>
      <c r="DL50">
        <f t="shared" si="49"/>
        <v>1</v>
      </c>
      <c r="DM50">
        <f t="shared" si="49"/>
        <v>0</v>
      </c>
      <c r="DN50">
        <f t="shared" si="49"/>
        <v>1</v>
      </c>
      <c r="DO50">
        <f t="shared" si="49"/>
        <v>0</v>
      </c>
      <c r="DP50">
        <f t="shared" si="49"/>
        <v>1</v>
      </c>
      <c r="DQ50">
        <f t="shared" si="49"/>
        <v>0</v>
      </c>
      <c r="DR50">
        <f t="shared" si="49"/>
        <v>1</v>
      </c>
      <c r="DS50">
        <f t="shared" si="49"/>
        <v>0</v>
      </c>
      <c r="DT50">
        <f t="shared" si="49"/>
        <v>0</v>
      </c>
      <c r="DU50">
        <f t="shared" si="49"/>
        <v>0</v>
      </c>
      <c r="DV50">
        <f t="shared" si="49"/>
        <v>0</v>
      </c>
      <c r="DW50">
        <f t="shared" si="49"/>
        <v>0</v>
      </c>
      <c r="DX50">
        <f t="shared" si="49"/>
        <v>0</v>
      </c>
      <c r="DY50">
        <f t="shared" si="49"/>
        <v>0</v>
      </c>
      <c r="DZ50">
        <f t="shared" ref="DZ50:GK50" si="50">COUNTIF(DZ$2:DZ$31,"*Toronto*")</f>
        <v>0</v>
      </c>
      <c r="EA50">
        <f t="shared" si="50"/>
        <v>1</v>
      </c>
      <c r="EB50">
        <f t="shared" si="50"/>
        <v>0</v>
      </c>
      <c r="EC50">
        <f t="shared" si="50"/>
        <v>1</v>
      </c>
      <c r="ED50">
        <f t="shared" si="50"/>
        <v>0</v>
      </c>
      <c r="EE50">
        <f t="shared" si="50"/>
        <v>1</v>
      </c>
      <c r="EF50">
        <f t="shared" si="50"/>
        <v>0</v>
      </c>
      <c r="EG50">
        <f t="shared" si="50"/>
        <v>0</v>
      </c>
      <c r="EH50">
        <f t="shared" si="50"/>
        <v>1</v>
      </c>
      <c r="EI50">
        <f t="shared" si="50"/>
        <v>0</v>
      </c>
      <c r="EJ50">
        <f t="shared" si="50"/>
        <v>1</v>
      </c>
      <c r="EK50">
        <f t="shared" si="50"/>
        <v>0</v>
      </c>
      <c r="EL50">
        <f t="shared" si="50"/>
        <v>1</v>
      </c>
      <c r="EM50">
        <f t="shared" si="50"/>
        <v>0</v>
      </c>
      <c r="EN50">
        <f t="shared" si="50"/>
        <v>0</v>
      </c>
      <c r="EO50">
        <f t="shared" si="50"/>
        <v>1</v>
      </c>
      <c r="EP50">
        <f t="shared" si="50"/>
        <v>0</v>
      </c>
      <c r="EQ50">
        <f t="shared" si="50"/>
        <v>1</v>
      </c>
      <c r="ER50">
        <f t="shared" si="50"/>
        <v>1</v>
      </c>
      <c r="ES50">
        <f t="shared" si="50"/>
        <v>0</v>
      </c>
      <c r="ET50">
        <f t="shared" si="50"/>
        <v>0</v>
      </c>
      <c r="EU50">
        <f t="shared" si="50"/>
        <v>1</v>
      </c>
      <c r="EV50">
        <f t="shared" si="50"/>
        <v>0</v>
      </c>
      <c r="EW50">
        <f t="shared" si="50"/>
        <v>0</v>
      </c>
      <c r="EX50">
        <f t="shared" si="50"/>
        <v>1</v>
      </c>
      <c r="EY50">
        <f t="shared" si="50"/>
        <v>1</v>
      </c>
      <c r="EZ50">
        <f t="shared" si="50"/>
        <v>0</v>
      </c>
      <c r="FA50">
        <f t="shared" si="50"/>
        <v>1</v>
      </c>
      <c r="FB50">
        <f t="shared" si="50"/>
        <v>0</v>
      </c>
      <c r="FC50">
        <f t="shared" si="50"/>
        <v>1</v>
      </c>
      <c r="FD50">
        <f t="shared" si="50"/>
        <v>0</v>
      </c>
      <c r="FE50">
        <f t="shared" si="50"/>
        <v>1</v>
      </c>
      <c r="FF50">
        <f t="shared" si="50"/>
        <v>0</v>
      </c>
      <c r="FG50">
        <f t="shared" si="50"/>
        <v>1</v>
      </c>
      <c r="FH50">
        <f t="shared" si="50"/>
        <v>0</v>
      </c>
      <c r="FI50">
        <f t="shared" si="50"/>
        <v>1</v>
      </c>
      <c r="FJ50">
        <f t="shared" si="50"/>
        <v>0</v>
      </c>
      <c r="FK50">
        <f t="shared" si="50"/>
        <v>1</v>
      </c>
      <c r="FL50">
        <f t="shared" si="50"/>
        <v>0</v>
      </c>
      <c r="FM50">
        <f t="shared" si="50"/>
        <v>1</v>
      </c>
      <c r="FN50">
        <f t="shared" si="50"/>
        <v>0</v>
      </c>
      <c r="FO50">
        <f t="shared" si="50"/>
        <v>1</v>
      </c>
      <c r="FP50">
        <f t="shared" si="50"/>
        <v>0</v>
      </c>
      <c r="FQ50">
        <f t="shared" si="50"/>
        <v>1</v>
      </c>
      <c r="FR50">
        <f t="shared" si="50"/>
        <v>0</v>
      </c>
      <c r="FS50">
        <f t="shared" si="50"/>
        <v>1</v>
      </c>
      <c r="FT50">
        <f t="shared" si="50"/>
        <v>0</v>
      </c>
      <c r="FU50">
        <f t="shared" si="50"/>
        <v>1</v>
      </c>
      <c r="FV50">
        <f t="shared" si="50"/>
        <v>0</v>
      </c>
    </row>
    <row r="51" spans="1:178" ht="15.75" x14ac:dyDescent="0.25">
      <c r="A51" s="3" t="s">
        <v>511</v>
      </c>
      <c r="B51">
        <f t="shared" ref="B51:BM51" si="51">COUNTIF(B$2:B$31,"*New York*")</f>
        <v>0</v>
      </c>
      <c r="C51">
        <f t="shared" si="51"/>
        <v>1</v>
      </c>
      <c r="D51">
        <f t="shared" si="51"/>
        <v>0</v>
      </c>
      <c r="E51">
        <f t="shared" si="51"/>
        <v>1</v>
      </c>
      <c r="F51">
        <f t="shared" si="51"/>
        <v>1</v>
      </c>
      <c r="G51">
        <f t="shared" si="51"/>
        <v>0</v>
      </c>
      <c r="H51">
        <f t="shared" si="51"/>
        <v>1</v>
      </c>
      <c r="I51">
        <f t="shared" si="51"/>
        <v>0</v>
      </c>
      <c r="J51">
        <f t="shared" si="51"/>
        <v>1</v>
      </c>
      <c r="K51">
        <f t="shared" si="51"/>
        <v>0</v>
      </c>
      <c r="L51">
        <f t="shared" si="51"/>
        <v>1</v>
      </c>
      <c r="M51">
        <f t="shared" si="51"/>
        <v>0</v>
      </c>
      <c r="N51">
        <f t="shared" si="51"/>
        <v>0</v>
      </c>
      <c r="O51">
        <f t="shared" si="51"/>
        <v>1</v>
      </c>
      <c r="P51">
        <f t="shared" si="51"/>
        <v>0</v>
      </c>
      <c r="Q51">
        <f t="shared" si="51"/>
        <v>1</v>
      </c>
      <c r="R51">
        <f t="shared" si="51"/>
        <v>0</v>
      </c>
      <c r="S51">
        <f t="shared" si="51"/>
        <v>1</v>
      </c>
      <c r="T51">
        <f t="shared" si="51"/>
        <v>0</v>
      </c>
      <c r="U51">
        <f t="shared" si="51"/>
        <v>1</v>
      </c>
      <c r="V51">
        <f t="shared" si="51"/>
        <v>1</v>
      </c>
      <c r="W51">
        <f t="shared" si="51"/>
        <v>0</v>
      </c>
      <c r="X51">
        <f t="shared" si="51"/>
        <v>1</v>
      </c>
      <c r="Y51">
        <f t="shared" si="51"/>
        <v>0</v>
      </c>
      <c r="Z51">
        <f t="shared" si="51"/>
        <v>0</v>
      </c>
      <c r="AA51">
        <f t="shared" si="51"/>
        <v>1</v>
      </c>
      <c r="AB51">
        <f t="shared" si="51"/>
        <v>1</v>
      </c>
      <c r="AC51">
        <f t="shared" si="51"/>
        <v>0</v>
      </c>
      <c r="AD51">
        <f t="shared" si="51"/>
        <v>0</v>
      </c>
      <c r="AE51">
        <f t="shared" si="51"/>
        <v>1</v>
      </c>
      <c r="AF51">
        <f t="shared" si="51"/>
        <v>0</v>
      </c>
      <c r="AG51">
        <f t="shared" si="51"/>
        <v>1</v>
      </c>
      <c r="AH51">
        <f t="shared" si="51"/>
        <v>0</v>
      </c>
      <c r="AI51">
        <f t="shared" si="51"/>
        <v>1</v>
      </c>
      <c r="AJ51">
        <f t="shared" si="51"/>
        <v>0</v>
      </c>
      <c r="AK51">
        <f t="shared" si="51"/>
        <v>1</v>
      </c>
      <c r="AL51">
        <f t="shared" si="51"/>
        <v>1</v>
      </c>
      <c r="AM51">
        <f t="shared" si="51"/>
        <v>0</v>
      </c>
      <c r="AN51">
        <f t="shared" si="51"/>
        <v>1</v>
      </c>
      <c r="AO51">
        <f t="shared" si="51"/>
        <v>0</v>
      </c>
      <c r="AP51">
        <f t="shared" si="51"/>
        <v>1</v>
      </c>
      <c r="AQ51">
        <f t="shared" si="51"/>
        <v>0</v>
      </c>
      <c r="AR51">
        <f t="shared" si="51"/>
        <v>1</v>
      </c>
      <c r="AS51">
        <f t="shared" si="51"/>
        <v>1</v>
      </c>
      <c r="AT51">
        <f t="shared" si="51"/>
        <v>0</v>
      </c>
      <c r="AU51">
        <f t="shared" si="51"/>
        <v>0</v>
      </c>
      <c r="AV51">
        <f t="shared" si="51"/>
        <v>1</v>
      </c>
      <c r="AW51">
        <f t="shared" si="51"/>
        <v>0</v>
      </c>
      <c r="AX51">
        <f t="shared" si="51"/>
        <v>1</v>
      </c>
      <c r="AY51">
        <f t="shared" si="51"/>
        <v>0</v>
      </c>
      <c r="AZ51">
        <f t="shared" si="51"/>
        <v>0</v>
      </c>
      <c r="BA51">
        <f t="shared" si="51"/>
        <v>1</v>
      </c>
      <c r="BB51">
        <f t="shared" si="51"/>
        <v>0</v>
      </c>
      <c r="BC51">
        <f t="shared" si="51"/>
        <v>1</v>
      </c>
      <c r="BD51">
        <f t="shared" si="51"/>
        <v>1</v>
      </c>
      <c r="BE51">
        <f t="shared" si="51"/>
        <v>0</v>
      </c>
      <c r="BF51">
        <f t="shared" si="51"/>
        <v>0</v>
      </c>
      <c r="BG51">
        <f t="shared" si="51"/>
        <v>1</v>
      </c>
      <c r="BH51">
        <f t="shared" si="51"/>
        <v>0</v>
      </c>
      <c r="BI51">
        <f t="shared" si="51"/>
        <v>1</v>
      </c>
      <c r="BJ51">
        <f t="shared" si="51"/>
        <v>0</v>
      </c>
      <c r="BK51">
        <f t="shared" si="51"/>
        <v>1</v>
      </c>
      <c r="BL51">
        <f t="shared" si="51"/>
        <v>1</v>
      </c>
      <c r="BM51">
        <f t="shared" si="51"/>
        <v>0</v>
      </c>
      <c r="BN51">
        <f t="shared" ref="BN51:DY51" si="52">COUNTIF(BN$2:BN$31,"*New York*")</f>
        <v>1</v>
      </c>
      <c r="BO51">
        <f t="shared" si="52"/>
        <v>0</v>
      </c>
      <c r="BP51">
        <f t="shared" si="52"/>
        <v>1</v>
      </c>
      <c r="BQ51">
        <f t="shared" si="52"/>
        <v>0</v>
      </c>
      <c r="BR51">
        <f t="shared" si="52"/>
        <v>0</v>
      </c>
      <c r="BS51">
        <f t="shared" si="52"/>
        <v>0</v>
      </c>
      <c r="BT51">
        <f t="shared" si="52"/>
        <v>1</v>
      </c>
      <c r="BU51">
        <f t="shared" si="52"/>
        <v>0</v>
      </c>
      <c r="BV51">
        <f t="shared" si="52"/>
        <v>1</v>
      </c>
      <c r="BW51">
        <f t="shared" si="52"/>
        <v>0</v>
      </c>
      <c r="BX51">
        <f t="shared" si="52"/>
        <v>1</v>
      </c>
      <c r="BY51">
        <f t="shared" si="52"/>
        <v>0</v>
      </c>
      <c r="BZ51">
        <f t="shared" si="52"/>
        <v>0</v>
      </c>
      <c r="CA51">
        <f t="shared" si="52"/>
        <v>1</v>
      </c>
      <c r="CB51">
        <f t="shared" si="52"/>
        <v>0</v>
      </c>
      <c r="CC51">
        <f t="shared" si="52"/>
        <v>0</v>
      </c>
      <c r="CD51">
        <f t="shared" si="52"/>
        <v>1</v>
      </c>
      <c r="CE51">
        <f t="shared" si="52"/>
        <v>0</v>
      </c>
      <c r="CF51">
        <f t="shared" si="52"/>
        <v>0</v>
      </c>
      <c r="CG51">
        <f t="shared" si="52"/>
        <v>1</v>
      </c>
      <c r="CH51">
        <f t="shared" si="52"/>
        <v>1</v>
      </c>
      <c r="CI51">
        <f t="shared" si="52"/>
        <v>0</v>
      </c>
      <c r="CJ51">
        <f t="shared" si="52"/>
        <v>0</v>
      </c>
      <c r="CK51">
        <f t="shared" si="52"/>
        <v>1</v>
      </c>
      <c r="CL51">
        <f t="shared" si="52"/>
        <v>0</v>
      </c>
      <c r="CM51">
        <f t="shared" si="52"/>
        <v>1</v>
      </c>
      <c r="CN51">
        <f t="shared" si="52"/>
        <v>0</v>
      </c>
      <c r="CO51">
        <f t="shared" si="52"/>
        <v>0</v>
      </c>
      <c r="CP51">
        <f t="shared" si="52"/>
        <v>0</v>
      </c>
      <c r="CQ51">
        <f t="shared" si="52"/>
        <v>1</v>
      </c>
      <c r="CR51">
        <f t="shared" si="52"/>
        <v>0</v>
      </c>
      <c r="CS51">
        <f t="shared" si="52"/>
        <v>0</v>
      </c>
      <c r="CT51">
        <f t="shared" si="52"/>
        <v>0</v>
      </c>
      <c r="CU51">
        <f t="shared" si="52"/>
        <v>1</v>
      </c>
      <c r="CV51">
        <f t="shared" si="52"/>
        <v>0</v>
      </c>
      <c r="CW51">
        <f t="shared" si="52"/>
        <v>1</v>
      </c>
      <c r="CX51">
        <f t="shared" si="52"/>
        <v>0</v>
      </c>
      <c r="CY51">
        <f t="shared" si="52"/>
        <v>1</v>
      </c>
      <c r="CZ51">
        <f t="shared" si="52"/>
        <v>0</v>
      </c>
      <c r="DA51">
        <f t="shared" si="52"/>
        <v>1</v>
      </c>
      <c r="DB51">
        <f t="shared" si="52"/>
        <v>1</v>
      </c>
      <c r="DC51">
        <f t="shared" si="52"/>
        <v>0</v>
      </c>
      <c r="DD51">
        <f t="shared" si="52"/>
        <v>1</v>
      </c>
      <c r="DE51">
        <f t="shared" si="52"/>
        <v>0</v>
      </c>
      <c r="DF51">
        <f t="shared" si="52"/>
        <v>1</v>
      </c>
      <c r="DG51">
        <f t="shared" si="52"/>
        <v>0</v>
      </c>
      <c r="DH51">
        <f t="shared" si="52"/>
        <v>1</v>
      </c>
      <c r="DI51">
        <f t="shared" si="52"/>
        <v>0</v>
      </c>
      <c r="DJ51">
        <f t="shared" si="52"/>
        <v>1</v>
      </c>
      <c r="DK51">
        <f t="shared" si="52"/>
        <v>0</v>
      </c>
      <c r="DL51">
        <f t="shared" si="52"/>
        <v>0</v>
      </c>
      <c r="DM51">
        <f t="shared" si="52"/>
        <v>1</v>
      </c>
      <c r="DN51">
        <f t="shared" si="52"/>
        <v>1</v>
      </c>
      <c r="DO51">
        <f t="shared" si="52"/>
        <v>0</v>
      </c>
      <c r="DP51">
        <f t="shared" si="52"/>
        <v>1</v>
      </c>
      <c r="DQ51">
        <f t="shared" si="52"/>
        <v>0</v>
      </c>
      <c r="DR51">
        <f t="shared" si="52"/>
        <v>1</v>
      </c>
      <c r="DS51">
        <f t="shared" si="52"/>
        <v>1</v>
      </c>
      <c r="DT51">
        <f t="shared" si="52"/>
        <v>0</v>
      </c>
      <c r="DU51">
        <f t="shared" si="52"/>
        <v>0</v>
      </c>
      <c r="DV51">
        <f t="shared" si="52"/>
        <v>0</v>
      </c>
      <c r="DW51">
        <f t="shared" si="52"/>
        <v>0</v>
      </c>
      <c r="DX51">
        <f t="shared" si="52"/>
        <v>0</v>
      </c>
      <c r="DY51">
        <f t="shared" si="52"/>
        <v>0</v>
      </c>
      <c r="DZ51">
        <f t="shared" ref="DZ51:GK51" si="53">COUNTIF(DZ$2:DZ$31,"*New York*")</f>
        <v>0</v>
      </c>
      <c r="EA51">
        <f t="shared" si="53"/>
        <v>1</v>
      </c>
      <c r="EB51">
        <f t="shared" si="53"/>
        <v>0</v>
      </c>
      <c r="EC51">
        <f t="shared" si="53"/>
        <v>1</v>
      </c>
      <c r="ED51">
        <f t="shared" si="53"/>
        <v>0</v>
      </c>
      <c r="EE51">
        <f t="shared" si="53"/>
        <v>1</v>
      </c>
      <c r="EF51">
        <f t="shared" si="53"/>
        <v>0</v>
      </c>
      <c r="EG51">
        <f t="shared" si="53"/>
        <v>1</v>
      </c>
      <c r="EH51">
        <f t="shared" si="53"/>
        <v>0</v>
      </c>
      <c r="EI51">
        <f t="shared" si="53"/>
        <v>0</v>
      </c>
      <c r="EJ51">
        <f t="shared" si="53"/>
        <v>1</v>
      </c>
      <c r="EK51">
        <f t="shared" si="53"/>
        <v>1</v>
      </c>
      <c r="EL51">
        <f t="shared" si="53"/>
        <v>0</v>
      </c>
      <c r="EM51">
        <f t="shared" si="53"/>
        <v>1</v>
      </c>
      <c r="EN51">
        <f t="shared" si="53"/>
        <v>0</v>
      </c>
      <c r="EO51">
        <f t="shared" si="53"/>
        <v>0</v>
      </c>
      <c r="EP51">
        <f t="shared" si="53"/>
        <v>1</v>
      </c>
      <c r="EQ51">
        <f t="shared" si="53"/>
        <v>1</v>
      </c>
      <c r="ER51">
        <f t="shared" si="53"/>
        <v>0</v>
      </c>
      <c r="ES51">
        <f t="shared" si="53"/>
        <v>1</v>
      </c>
      <c r="ET51">
        <f t="shared" si="53"/>
        <v>0</v>
      </c>
      <c r="EU51">
        <f t="shared" si="53"/>
        <v>0</v>
      </c>
      <c r="EV51">
        <f t="shared" si="53"/>
        <v>1</v>
      </c>
      <c r="EW51">
        <f t="shared" si="53"/>
        <v>0</v>
      </c>
      <c r="EX51">
        <f t="shared" si="53"/>
        <v>1</v>
      </c>
      <c r="EY51">
        <f t="shared" si="53"/>
        <v>1</v>
      </c>
      <c r="EZ51">
        <f t="shared" si="53"/>
        <v>0</v>
      </c>
      <c r="FA51">
        <f t="shared" si="53"/>
        <v>1</v>
      </c>
      <c r="FB51">
        <f t="shared" si="53"/>
        <v>0</v>
      </c>
      <c r="FC51">
        <f t="shared" si="53"/>
        <v>1</v>
      </c>
      <c r="FD51">
        <f t="shared" si="53"/>
        <v>0</v>
      </c>
      <c r="FE51">
        <f t="shared" si="53"/>
        <v>1</v>
      </c>
      <c r="FF51">
        <f t="shared" si="53"/>
        <v>0</v>
      </c>
      <c r="FG51">
        <f t="shared" si="53"/>
        <v>0</v>
      </c>
      <c r="FH51">
        <f t="shared" si="53"/>
        <v>0</v>
      </c>
      <c r="FI51">
        <f t="shared" si="53"/>
        <v>1</v>
      </c>
      <c r="FJ51">
        <f t="shared" si="53"/>
        <v>0</v>
      </c>
      <c r="FK51">
        <f t="shared" si="53"/>
        <v>1</v>
      </c>
      <c r="FL51">
        <f t="shared" si="53"/>
        <v>0</v>
      </c>
      <c r="FM51">
        <f t="shared" si="53"/>
        <v>1</v>
      </c>
      <c r="FN51">
        <f t="shared" si="53"/>
        <v>0</v>
      </c>
      <c r="FO51">
        <f t="shared" si="53"/>
        <v>1</v>
      </c>
      <c r="FP51">
        <f t="shared" si="53"/>
        <v>0</v>
      </c>
      <c r="FQ51">
        <f t="shared" si="53"/>
        <v>1</v>
      </c>
      <c r="FR51">
        <f t="shared" si="53"/>
        <v>0</v>
      </c>
      <c r="FS51">
        <f t="shared" si="53"/>
        <v>1</v>
      </c>
      <c r="FT51">
        <f t="shared" si="53"/>
        <v>0</v>
      </c>
      <c r="FU51">
        <f t="shared" si="53"/>
        <v>1</v>
      </c>
      <c r="FV51">
        <f t="shared" si="53"/>
        <v>1</v>
      </c>
    </row>
    <row r="52" spans="1:178" ht="15.75" x14ac:dyDescent="0.25">
      <c r="A52" s="3" t="s">
        <v>541</v>
      </c>
      <c r="B52">
        <f t="shared" ref="B52:BM52" si="54">COUNTIF(B$2:B$31,"*Philedelphia*")</f>
        <v>1</v>
      </c>
      <c r="C52">
        <f t="shared" si="54"/>
        <v>0</v>
      </c>
      <c r="D52">
        <f t="shared" si="54"/>
        <v>1</v>
      </c>
      <c r="E52">
        <f t="shared" si="54"/>
        <v>0</v>
      </c>
      <c r="F52">
        <f t="shared" si="54"/>
        <v>1</v>
      </c>
      <c r="G52">
        <f t="shared" si="54"/>
        <v>0</v>
      </c>
      <c r="H52">
        <f t="shared" si="54"/>
        <v>0</v>
      </c>
      <c r="I52">
        <f t="shared" si="54"/>
        <v>1</v>
      </c>
      <c r="J52">
        <f t="shared" si="54"/>
        <v>1</v>
      </c>
      <c r="K52">
        <f t="shared" si="54"/>
        <v>0</v>
      </c>
      <c r="L52">
        <f t="shared" si="54"/>
        <v>0</v>
      </c>
      <c r="M52">
        <f t="shared" si="54"/>
        <v>1</v>
      </c>
      <c r="N52">
        <f t="shared" si="54"/>
        <v>0</v>
      </c>
      <c r="O52">
        <f t="shared" si="54"/>
        <v>1</v>
      </c>
      <c r="P52">
        <f t="shared" si="54"/>
        <v>1</v>
      </c>
      <c r="Q52">
        <f t="shared" si="54"/>
        <v>0</v>
      </c>
      <c r="R52">
        <f t="shared" si="54"/>
        <v>1</v>
      </c>
      <c r="S52">
        <f t="shared" si="54"/>
        <v>0</v>
      </c>
      <c r="T52">
        <f t="shared" si="54"/>
        <v>1</v>
      </c>
      <c r="U52">
        <f t="shared" si="54"/>
        <v>1</v>
      </c>
      <c r="V52">
        <f t="shared" si="54"/>
        <v>0</v>
      </c>
      <c r="W52">
        <f t="shared" si="54"/>
        <v>0</v>
      </c>
      <c r="X52">
        <f t="shared" si="54"/>
        <v>1</v>
      </c>
      <c r="Y52">
        <f t="shared" si="54"/>
        <v>0</v>
      </c>
      <c r="Z52">
        <f t="shared" si="54"/>
        <v>1</v>
      </c>
      <c r="AA52">
        <f t="shared" si="54"/>
        <v>1</v>
      </c>
      <c r="AB52">
        <f t="shared" si="54"/>
        <v>0</v>
      </c>
      <c r="AC52">
        <f t="shared" si="54"/>
        <v>1</v>
      </c>
      <c r="AD52">
        <f t="shared" si="54"/>
        <v>0</v>
      </c>
      <c r="AE52">
        <f t="shared" si="54"/>
        <v>1</v>
      </c>
      <c r="AF52">
        <f t="shared" si="54"/>
        <v>0</v>
      </c>
      <c r="AG52">
        <f t="shared" si="54"/>
        <v>1</v>
      </c>
      <c r="AH52">
        <f t="shared" si="54"/>
        <v>1</v>
      </c>
      <c r="AI52">
        <f t="shared" si="54"/>
        <v>0</v>
      </c>
      <c r="AJ52">
        <f t="shared" si="54"/>
        <v>1</v>
      </c>
      <c r="AK52">
        <f t="shared" si="54"/>
        <v>0</v>
      </c>
      <c r="AL52">
        <f t="shared" si="54"/>
        <v>1</v>
      </c>
      <c r="AM52">
        <f t="shared" si="54"/>
        <v>0</v>
      </c>
      <c r="AN52">
        <f t="shared" si="54"/>
        <v>1</v>
      </c>
      <c r="AO52">
        <f t="shared" si="54"/>
        <v>0</v>
      </c>
      <c r="AP52">
        <f t="shared" si="54"/>
        <v>1</v>
      </c>
      <c r="AQ52">
        <f t="shared" si="54"/>
        <v>0</v>
      </c>
      <c r="AR52">
        <f t="shared" si="54"/>
        <v>0</v>
      </c>
      <c r="AS52">
        <f t="shared" si="54"/>
        <v>1</v>
      </c>
      <c r="AT52">
        <f t="shared" si="54"/>
        <v>0</v>
      </c>
      <c r="AU52">
        <f t="shared" si="54"/>
        <v>1</v>
      </c>
      <c r="AV52">
        <f t="shared" si="54"/>
        <v>0</v>
      </c>
      <c r="AW52">
        <f t="shared" si="54"/>
        <v>1</v>
      </c>
      <c r="AX52">
        <f t="shared" si="54"/>
        <v>0</v>
      </c>
      <c r="AY52">
        <f t="shared" si="54"/>
        <v>0</v>
      </c>
      <c r="AZ52">
        <f t="shared" si="54"/>
        <v>1</v>
      </c>
      <c r="BA52">
        <f t="shared" si="54"/>
        <v>0</v>
      </c>
      <c r="BB52">
        <f t="shared" si="54"/>
        <v>1</v>
      </c>
      <c r="BC52">
        <f t="shared" si="54"/>
        <v>0</v>
      </c>
      <c r="BD52">
        <f t="shared" si="54"/>
        <v>0</v>
      </c>
      <c r="BE52">
        <f t="shared" si="54"/>
        <v>1</v>
      </c>
      <c r="BF52">
        <f t="shared" si="54"/>
        <v>0</v>
      </c>
      <c r="BG52">
        <f t="shared" si="54"/>
        <v>1</v>
      </c>
      <c r="BH52">
        <f t="shared" si="54"/>
        <v>0</v>
      </c>
      <c r="BI52">
        <f t="shared" si="54"/>
        <v>1</v>
      </c>
      <c r="BJ52">
        <f t="shared" si="54"/>
        <v>0</v>
      </c>
      <c r="BK52">
        <f t="shared" si="54"/>
        <v>1</v>
      </c>
      <c r="BL52">
        <f t="shared" si="54"/>
        <v>1</v>
      </c>
      <c r="BM52">
        <f t="shared" si="54"/>
        <v>0</v>
      </c>
      <c r="BN52">
        <f t="shared" ref="BN52:DY52" si="55">COUNTIF(BN$2:BN$31,"*Philedelphia*")</f>
        <v>1</v>
      </c>
      <c r="BO52">
        <f t="shared" si="55"/>
        <v>0</v>
      </c>
      <c r="BP52">
        <f t="shared" si="55"/>
        <v>0</v>
      </c>
      <c r="BQ52">
        <f t="shared" si="55"/>
        <v>1</v>
      </c>
      <c r="BR52">
        <f t="shared" si="55"/>
        <v>0</v>
      </c>
      <c r="BS52">
        <f t="shared" si="55"/>
        <v>0</v>
      </c>
      <c r="BT52">
        <f t="shared" si="55"/>
        <v>1</v>
      </c>
      <c r="BU52">
        <f t="shared" si="55"/>
        <v>0</v>
      </c>
      <c r="BV52">
        <f t="shared" si="55"/>
        <v>1</v>
      </c>
      <c r="BW52">
        <f t="shared" si="55"/>
        <v>0</v>
      </c>
      <c r="BX52">
        <f t="shared" si="55"/>
        <v>0</v>
      </c>
      <c r="BY52">
        <f t="shared" si="55"/>
        <v>1</v>
      </c>
      <c r="BZ52">
        <f t="shared" si="55"/>
        <v>0</v>
      </c>
      <c r="CA52">
        <f t="shared" si="55"/>
        <v>1</v>
      </c>
      <c r="CB52">
        <f t="shared" si="55"/>
        <v>1</v>
      </c>
      <c r="CC52">
        <f t="shared" si="55"/>
        <v>0</v>
      </c>
      <c r="CD52">
        <f t="shared" si="55"/>
        <v>0</v>
      </c>
      <c r="CE52">
        <f t="shared" si="55"/>
        <v>1</v>
      </c>
      <c r="CF52">
        <f t="shared" si="55"/>
        <v>0</v>
      </c>
      <c r="CG52">
        <f t="shared" si="55"/>
        <v>0</v>
      </c>
      <c r="CH52">
        <f t="shared" si="55"/>
        <v>1</v>
      </c>
      <c r="CI52">
        <f t="shared" si="55"/>
        <v>1</v>
      </c>
      <c r="CJ52">
        <f t="shared" si="55"/>
        <v>0</v>
      </c>
      <c r="CK52">
        <f t="shared" si="55"/>
        <v>1</v>
      </c>
      <c r="CL52">
        <f t="shared" si="55"/>
        <v>0</v>
      </c>
      <c r="CM52">
        <f t="shared" si="55"/>
        <v>1</v>
      </c>
      <c r="CN52">
        <f t="shared" si="55"/>
        <v>0</v>
      </c>
      <c r="CO52">
        <f t="shared" si="55"/>
        <v>1</v>
      </c>
      <c r="CP52">
        <f t="shared" si="55"/>
        <v>0</v>
      </c>
      <c r="CQ52">
        <f t="shared" si="55"/>
        <v>1</v>
      </c>
      <c r="CR52">
        <f t="shared" si="55"/>
        <v>0</v>
      </c>
      <c r="CS52">
        <f t="shared" si="55"/>
        <v>1</v>
      </c>
      <c r="CT52">
        <f t="shared" si="55"/>
        <v>0</v>
      </c>
      <c r="CU52">
        <f t="shared" si="55"/>
        <v>1</v>
      </c>
      <c r="CV52">
        <f t="shared" si="55"/>
        <v>0</v>
      </c>
      <c r="CW52">
        <f t="shared" si="55"/>
        <v>1</v>
      </c>
      <c r="CX52">
        <f t="shared" si="55"/>
        <v>0</v>
      </c>
      <c r="CY52">
        <f t="shared" si="55"/>
        <v>0</v>
      </c>
      <c r="CZ52">
        <f t="shared" si="55"/>
        <v>1</v>
      </c>
      <c r="DA52">
        <f t="shared" si="55"/>
        <v>0</v>
      </c>
      <c r="DB52">
        <f t="shared" si="55"/>
        <v>0</v>
      </c>
      <c r="DC52">
        <f t="shared" si="55"/>
        <v>1</v>
      </c>
      <c r="DD52">
        <f t="shared" si="55"/>
        <v>0</v>
      </c>
      <c r="DE52">
        <f t="shared" si="55"/>
        <v>1</v>
      </c>
      <c r="DF52">
        <f t="shared" si="55"/>
        <v>0</v>
      </c>
      <c r="DG52">
        <f t="shared" si="55"/>
        <v>1</v>
      </c>
      <c r="DH52">
        <f t="shared" si="55"/>
        <v>0</v>
      </c>
      <c r="DI52">
        <f t="shared" si="55"/>
        <v>0</v>
      </c>
      <c r="DJ52">
        <f t="shared" si="55"/>
        <v>1</v>
      </c>
      <c r="DK52">
        <f t="shared" si="55"/>
        <v>0</v>
      </c>
      <c r="DL52">
        <f t="shared" si="55"/>
        <v>0</v>
      </c>
      <c r="DM52">
        <f t="shared" si="55"/>
        <v>1</v>
      </c>
      <c r="DN52">
        <f t="shared" si="55"/>
        <v>0</v>
      </c>
      <c r="DO52">
        <f t="shared" si="55"/>
        <v>1</v>
      </c>
      <c r="DP52">
        <f t="shared" si="55"/>
        <v>0</v>
      </c>
      <c r="DQ52">
        <f t="shared" si="55"/>
        <v>1</v>
      </c>
      <c r="DR52">
        <f t="shared" si="55"/>
        <v>1</v>
      </c>
      <c r="DS52">
        <f t="shared" si="55"/>
        <v>0</v>
      </c>
      <c r="DT52">
        <f t="shared" si="55"/>
        <v>0</v>
      </c>
      <c r="DU52">
        <f t="shared" si="55"/>
        <v>0</v>
      </c>
      <c r="DV52">
        <f t="shared" si="55"/>
        <v>0</v>
      </c>
      <c r="DW52">
        <f t="shared" si="55"/>
        <v>0</v>
      </c>
      <c r="DX52">
        <f t="shared" si="55"/>
        <v>0</v>
      </c>
      <c r="DY52">
        <f t="shared" si="55"/>
        <v>0</v>
      </c>
      <c r="DZ52">
        <f t="shared" ref="DZ52:GK52" si="56">COUNTIF(DZ$2:DZ$31,"*Philedelphia*")</f>
        <v>1</v>
      </c>
      <c r="EA52">
        <f t="shared" si="56"/>
        <v>0</v>
      </c>
      <c r="EB52">
        <f t="shared" si="56"/>
        <v>1</v>
      </c>
      <c r="EC52">
        <f t="shared" si="56"/>
        <v>0</v>
      </c>
      <c r="ED52">
        <f t="shared" si="56"/>
        <v>1</v>
      </c>
      <c r="EE52">
        <f t="shared" si="56"/>
        <v>0</v>
      </c>
      <c r="EF52">
        <f t="shared" si="56"/>
        <v>0</v>
      </c>
      <c r="EG52">
        <f t="shared" si="56"/>
        <v>1</v>
      </c>
      <c r="EH52">
        <f t="shared" si="56"/>
        <v>0</v>
      </c>
      <c r="EI52">
        <f t="shared" si="56"/>
        <v>1</v>
      </c>
      <c r="EJ52">
        <f t="shared" si="56"/>
        <v>0</v>
      </c>
      <c r="EK52">
        <f t="shared" si="56"/>
        <v>0</v>
      </c>
      <c r="EL52">
        <f t="shared" si="56"/>
        <v>1</v>
      </c>
      <c r="EM52">
        <f t="shared" si="56"/>
        <v>1</v>
      </c>
      <c r="EN52">
        <f t="shared" si="56"/>
        <v>0</v>
      </c>
      <c r="EO52">
        <f t="shared" si="56"/>
        <v>1</v>
      </c>
      <c r="EP52">
        <f t="shared" si="56"/>
        <v>0</v>
      </c>
      <c r="EQ52">
        <f t="shared" si="56"/>
        <v>1</v>
      </c>
      <c r="ER52">
        <f t="shared" si="56"/>
        <v>0</v>
      </c>
      <c r="ES52">
        <f t="shared" si="56"/>
        <v>1</v>
      </c>
      <c r="ET52">
        <f t="shared" si="56"/>
        <v>0</v>
      </c>
      <c r="EU52">
        <f t="shared" si="56"/>
        <v>0</v>
      </c>
      <c r="EV52">
        <f t="shared" si="56"/>
        <v>1</v>
      </c>
      <c r="EW52">
        <f t="shared" si="56"/>
        <v>0</v>
      </c>
      <c r="EX52">
        <f t="shared" si="56"/>
        <v>1</v>
      </c>
      <c r="EY52">
        <f t="shared" si="56"/>
        <v>0</v>
      </c>
      <c r="EZ52">
        <f t="shared" si="56"/>
        <v>1</v>
      </c>
      <c r="FA52">
        <f t="shared" si="56"/>
        <v>1</v>
      </c>
      <c r="FB52">
        <f t="shared" si="56"/>
        <v>0</v>
      </c>
      <c r="FC52">
        <f t="shared" si="56"/>
        <v>0</v>
      </c>
      <c r="FD52">
        <f t="shared" si="56"/>
        <v>1</v>
      </c>
      <c r="FE52">
        <f t="shared" si="56"/>
        <v>0</v>
      </c>
      <c r="FF52">
        <f t="shared" si="56"/>
        <v>1</v>
      </c>
      <c r="FG52">
        <f t="shared" si="56"/>
        <v>0</v>
      </c>
      <c r="FH52">
        <f t="shared" si="56"/>
        <v>0</v>
      </c>
      <c r="FI52">
        <f t="shared" si="56"/>
        <v>1</v>
      </c>
      <c r="FJ52">
        <f t="shared" si="56"/>
        <v>0</v>
      </c>
      <c r="FK52">
        <f t="shared" si="56"/>
        <v>1</v>
      </c>
      <c r="FL52">
        <f t="shared" si="56"/>
        <v>0</v>
      </c>
      <c r="FM52">
        <f t="shared" si="56"/>
        <v>1</v>
      </c>
      <c r="FN52">
        <f t="shared" si="56"/>
        <v>0</v>
      </c>
      <c r="FO52">
        <f t="shared" si="56"/>
        <v>1</v>
      </c>
      <c r="FP52">
        <f t="shared" si="56"/>
        <v>1</v>
      </c>
      <c r="FQ52">
        <f t="shared" si="56"/>
        <v>0</v>
      </c>
      <c r="FR52">
        <f t="shared" si="56"/>
        <v>1</v>
      </c>
      <c r="FS52">
        <f t="shared" si="56"/>
        <v>0</v>
      </c>
      <c r="FT52">
        <f t="shared" si="56"/>
        <v>0</v>
      </c>
      <c r="FU52">
        <f t="shared" si="56"/>
        <v>1</v>
      </c>
      <c r="FV52">
        <f t="shared" si="56"/>
        <v>1</v>
      </c>
    </row>
    <row r="53" spans="1:178" ht="15.75" x14ac:dyDescent="0.25">
      <c r="A53" s="3" t="s">
        <v>571</v>
      </c>
      <c r="B53">
        <f t="shared" ref="B53:BM53" si="57">COUNTIF(B$2:B$31,"*Brooklyn*")</f>
        <v>0</v>
      </c>
      <c r="C53">
        <f t="shared" si="57"/>
        <v>1</v>
      </c>
      <c r="D53">
        <f t="shared" si="57"/>
        <v>0</v>
      </c>
      <c r="E53">
        <f t="shared" si="57"/>
        <v>1</v>
      </c>
      <c r="F53">
        <f t="shared" si="57"/>
        <v>1</v>
      </c>
      <c r="G53">
        <f t="shared" si="57"/>
        <v>0</v>
      </c>
      <c r="H53">
        <f t="shared" si="57"/>
        <v>0</v>
      </c>
      <c r="I53">
        <f t="shared" si="57"/>
        <v>0</v>
      </c>
      <c r="J53">
        <f t="shared" si="57"/>
        <v>1</v>
      </c>
      <c r="K53">
        <f t="shared" si="57"/>
        <v>0</v>
      </c>
      <c r="L53">
        <f t="shared" si="57"/>
        <v>1</v>
      </c>
      <c r="M53">
        <f t="shared" si="57"/>
        <v>0</v>
      </c>
      <c r="N53">
        <f t="shared" si="57"/>
        <v>1</v>
      </c>
      <c r="O53">
        <f t="shared" si="57"/>
        <v>1</v>
      </c>
      <c r="P53">
        <f t="shared" si="57"/>
        <v>0</v>
      </c>
      <c r="Q53">
        <f t="shared" si="57"/>
        <v>1</v>
      </c>
      <c r="R53">
        <f t="shared" si="57"/>
        <v>0</v>
      </c>
      <c r="S53">
        <f t="shared" si="57"/>
        <v>1</v>
      </c>
      <c r="T53">
        <f t="shared" si="57"/>
        <v>0</v>
      </c>
      <c r="U53">
        <f t="shared" si="57"/>
        <v>1</v>
      </c>
      <c r="V53">
        <f t="shared" si="57"/>
        <v>0</v>
      </c>
      <c r="W53">
        <f t="shared" si="57"/>
        <v>1</v>
      </c>
      <c r="X53">
        <f t="shared" si="57"/>
        <v>0</v>
      </c>
      <c r="Y53">
        <f t="shared" si="57"/>
        <v>0</v>
      </c>
      <c r="Z53">
        <f t="shared" si="57"/>
        <v>1</v>
      </c>
      <c r="AA53">
        <f t="shared" si="57"/>
        <v>1</v>
      </c>
      <c r="AB53">
        <f t="shared" si="57"/>
        <v>0</v>
      </c>
      <c r="AC53">
        <f t="shared" si="57"/>
        <v>1</v>
      </c>
      <c r="AD53">
        <f t="shared" si="57"/>
        <v>0</v>
      </c>
      <c r="AE53">
        <f t="shared" si="57"/>
        <v>1</v>
      </c>
      <c r="AF53">
        <f t="shared" si="57"/>
        <v>0</v>
      </c>
      <c r="AG53">
        <f t="shared" si="57"/>
        <v>1</v>
      </c>
      <c r="AH53">
        <f t="shared" si="57"/>
        <v>1</v>
      </c>
      <c r="AI53">
        <f t="shared" si="57"/>
        <v>0</v>
      </c>
      <c r="AJ53">
        <f t="shared" si="57"/>
        <v>0</v>
      </c>
      <c r="AK53">
        <f t="shared" si="57"/>
        <v>1</v>
      </c>
      <c r="AL53">
        <f t="shared" si="57"/>
        <v>1</v>
      </c>
      <c r="AM53">
        <f t="shared" si="57"/>
        <v>0</v>
      </c>
      <c r="AN53">
        <f t="shared" si="57"/>
        <v>1</v>
      </c>
      <c r="AO53">
        <f t="shared" si="57"/>
        <v>0</v>
      </c>
      <c r="AP53">
        <f t="shared" si="57"/>
        <v>1</v>
      </c>
      <c r="AQ53">
        <f t="shared" si="57"/>
        <v>0</v>
      </c>
      <c r="AR53">
        <f t="shared" si="57"/>
        <v>0</v>
      </c>
      <c r="AS53">
        <f t="shared" si="57"/>
        <v>1</v>
      </c>
      <c r="AT53">
        <f t="shared" si="57"/>
        <v>0</v>
      </c>
      <c r="AU53">
        <f t="shared" si="57"/>
        <v>1</v>
      </c>
      <c r="AV53">
        <f t="shared" si="57"/>
        <v>1</v>
      </c>
      <c r="AW53">
        <f t="shared" si="57"/>
        <v>0</v>
      </c>
      <c r="AX53">
        <f t="shared" si="57"/>
        <v>1</v>
      </c>
      <c r="AY53">
        <f t="shared" si="57"/>
        <v>0</v>
      </c>
      <c r="AZ53">
        <f t="shared" si="57"/>
        <v>1</v>
      </c>
      <c r="BA53">
        <f t="shared" si="57"/>
        <v>0</v>
      </c>
      <c r="BB53">
        <f t="shared" si="57"/>
        <v>1</v>
      </c>
      <c r="BC53">
        <f t="shared" si="57"/>
        <v>1</v>
      </c>
      <c r="BD53">
        <f t="shared" si="57"/>
        <v>0</v>
      </c>
      <c r="BE53">
        <f t="shared" si="57"/>
        <v>0</v>
      </c>
      <c r="BF53">
        <f t="shared" si="57"/>
        <v>0</v>
      </c>
      <c r="BG53">
        <f t="shared" si="57"/>
        <v>1</v>
      </c>
      <c r="BH53">
        <f t="shared" si="57"/>
        <v>0</v>
      </c>
      <c r="BI53">
        <f t="shared" si="57"/>
        <v>1</v>
      </c>
      <c r="BJ53">
        <f t="shared" si="57"/>
        <v>0</v>
      </c>
      <c r="BK53">
        <f t="shared" si="57"/>
        <v>1</v>
      </c>
      <c r="BL53">
        <f t="shared" si="57"/>
        <v>0</v>
      </c>
      <c r="BM53">
        <f t="shared" si="57"/>
        <v>1</v>
      </c>
      <c r="BN53">
        <f t="shared" ref="BN53:DY53" si="58">COUNTIF(BN$2:BN$31,"*Brooklyn*")</f>
        <v>1</v>
      </c>
      <c r="BO53">
        <f t="shared" si="58"/>
        <v>0</v>
      </c>
      <c r="BP53">
        <f t="shared" si="58"/>
        <v>1</v>
      </c>
      <c r="BQ53">
        <f t="shared" si="58"/>
        <v>0</v>
      </c>
      <c r="BR53">
        <f t="shared" si="58"/>
        <v>1</v>
      </c>
      <c r="BS53">
        <f t="shared" si="58"/>
        <v>0</v>
      </c>
      <c r="BT53">
        <f t="shared" si="58"/>
        <v>0</v>
      </c>
      <c r="BU53">
        <f t="shared" si="58"/>
        <v>1</v>
      </c>
      <c r="BV53">
        <f t="shared" si="58"/>
        <v>0</v>
      </c>
      <c r="BW53">
        <f t="shared" si="58"/>
        <v>1</v>
      </c>
      <c r="BX53">
        <f t="shared" si="58"/>
        <v>1</v>
      </c>
      <c r="BY53">
        <f t="shared" si="58"/>
        <v>0</v>
      </c>
      <c r="BZ53">
        <f t="shared" si="58"/>
        <v>0</v>
      </c>
      <c r="CA53">
        <f t="shared" si="58"/>
        <v>0</v>
      </c>
      <c r="CB53">
        <f t="shared" si="58"/>
        <v>1</v>
      </c>
      <c r="CC53">
        <f t="shared" si="58"/>
        <v>0</v>
      </c>
      <c r="CD53">
        <f t="shared" si="58"/>
        <v>1</v>
      </c>
      <c r="CE53">
        <f t="shared" si="58"/>
        <v>0</v>
      </c>
      <c r="CF53">
        <f t="shared" si="58"/>
        <v>1</v>
      </c>
      <c r="CG53">
        <f t="shared" si="58"/>
        <v>1</v>
      </c>
      <c r="CH53">
        <f t="shared" si="58"/>
        <v>0</v>
      </c>
      <c r="CI53">
        <f t="shared" si="58"/>
        <v>1</v>
      </c>
      <c r="CJ53">
        <f t="shared" si="58"/>
        <v>0</v>
      </c>
      <c r="CK53">
        <f t="shared" si="58"/>
        <v>1</v>
      </c>
      <c r="CL53">
        <f t="shared" si="58"/>
        <v>0</v>
      </c>
      <c r="CM53">
        <f t="shared" si="58"/>
        <v>0</v>
      </c>
      <c r="CN53">
        <f t="shared" si="58"/>
        <v>1</v>
      </c>
      <c r="CO53">
        <f t="shared" si="58"/>
        <v>0</v>
      </c>
      <c r="CP53">
        <f t="shared" si="58"/>
        <v>1</v>
      </c>
      <c r="CQ53">
        <f t="shared" si="58"/>
        <v>0</v>
      </c>
      <c r="CR53">
        <f t="shared" si="58"/>
        <v>1</v>
      </c>
      <c r="CS53">
        <f t="shared" si="58"/>
        <v>0</v>
      </c>
      <c r="CT53">
        <f t="shared" si="58"/>
        <v>0</v>
      </c>
      <c r="CU53">
        <f t="shared" si="58"/>
        <v>1</v>
      </c>
      <c r="CV53">
        <f t="shared" si="58"/>
        <v>0</v>
      </c>
      <c r="CW53">
        <f t="shared" si="58"/>
        <v>1</v>
      </c>
      <c r="CX53">
        <f t="shared" si="58"/>
        <v>0</v>
      </c>
      <c r="CY53">
        <f t="shared" si="58"/>
        <v>1</v>
      </c>
      <c r="CZ53">
        <f t="shared" si="58"/>
        <v>0</v>
      </c>
      <c r="DA53">
        <f t="shared" si="58"/>
        <v>0</v>
      </c>
      <c r="DB53">
        <f t="shared" si="58"/>
        <v>1</v>
      </c>
      <c r="DC53">
        <f t="shared" si="58"/>
        <v>1</v>
      </c>
      <c r="DD53">
        <f t="shared" si="58"/>
        <v>0</v>
      </c>
      <c r="DE53">
        <f t="shared" si="58"/>
        <v>1</v>
      </c>
      <c r="DF53">
        <f t="shared" si="58"/>
        <v>0</v>
      </c>
      <c r="DG53">
        <f t="shared" si="58"/>
        <v>1</v>
      </c>
      <c r="DH53">
        <f t="shared" si="58"/>
        <v>0</v>
      </c>
      <c r="DI53">
        <f t="shared" si="58"/>
        <v>1</v>
      </c>
      <c r="DJ53">
        <f t="shared" si="58"/>
        <v>0</v>
      </c>
      <c r="DK53">
        <f t="shared" si="58"/>
        <v>1</v>
      </c>
      <c r="DL53">
        <f t="shared" si="58"/>
        <v>0</v>
      </c>
      <c r="DM53">
        <f t="shared" si="58"/>
        <v>1</v>
      </c>
      <c r="DN53">
        <f t="shared" si="58"/>
        <v>0</v>
      </c>
      <c r="DO53">
        <f t="shared" si="58"/>
        <v>0</v>
      </c>
      <c r="DP53">
        <f t="shared" si="58"/>
        <v>1</v>
      </c>
      <c r="DQ53">
        <f t="shared" si="58"/>
        <v>0</v>
      </c>
      <c r="DR53">
        <f t="shared" si="58"/>
        <v>1</v>
      </c>
      <c r="DS53">
        <f t="shared" si="58"/>
        <v>0</v>
      </c>
      <c r="DT53">
        <f t="shared" si="58"/>
        <v>0</v>
      </c>
      <c r="DU53">
        <f t="shared" si="58"/>
        <v>0</v>
      </c>
      <c r="DV53">
        <f t="shared" si="58"/>
        <v>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ref="DZ53:GK53" si="59">COUNTIF(DZ$2:DZ$31,"*Brooklyn*")</f>
        <v>1</v>
      </c>
      <c r="EA53">
        <f t="shared" si="59"/>
        <v>0</v>
      </c>
      <c r="EB53">
        <f t="shared" si="59"/>
        <v>1</v>
      </c>
      <c r="EC53">
        <f t="shared" si="59"/>
        <v>0</v>
      </c>
      <c r="ED53">
        <f t="shared" si="59"/>
        <v>1</v>
      </c>
      <c r="EE53">
        <f t="shared" si="59"/>
        <v>0</v>
      </c>
      <c r="EF53">
        <f t="shared" si="59"/>
        <v>1</v>
      </c>
      <c r="EG53">
        <f t="shared" si="59"/>
        <v>0</v>
      </c>
      <c r="EH53">
        <f t="shared" si="59"/>
        <v>1</v>
      </c>
      <c r="EI53">
        <f t="shared" si="59"/>
        <v>1</v>
      </c>
      <c r="EJ53">
        <f t="shared" si="59"/>
        <v>0</v>
      </c>
      <c r="EK53">
        <f t="shared" si="59"/>
        <v>1</v>
      </c>
      <c r="EL53">
        <f t="shared" si="59"/>
        <v>0</v>
      </c>
      <c r="EM53">
        <f t="shared" si="59"/>
        <v>1</v>
      </c>
      <c r="EN53">
        <f t="shared" si="59"/>
        <v>0</v>
      </c>
      <c r="EO53">
        <f t="shared" si="59"/>
        <v>0</v>
      </c>
      <c r="EP53">
        <f t="shared" si="59"/>
        <v>1</v>
      </c>
      <c r="EQ53">
        <f t="shared" si="59"/>
        <v>0</v>
      </c>
      <c r="ER53">
        <f t="shared" si="59"/>
        <v>1</v>
      </c>
      <c r="ES53">
        <f t="shared" si="59"/>
        <v>0</v>
      </c>
      <c r="ET53">
        <f t="shared" si="59"/>
        <v>1</v>
      </c>
      <c r="EU53">
        <f t="shared" si="59"/>
        <v>0</v>
      </c>
      <c r="EV53">
        <f t="shared" si="59"/>
        <v>0</v>
      </c>
      <c r="EW53">
        <f t="shared" si="59"/>
        <v>1</v>
      </c>
      <c r="EX53">
        <f t="shared" si="59"/>
        <v>1</v>
      </c>
      <c r="EY53">
        <f t="shared" si="59"/>
        <v>0</v>
      </c>
      <c r="EZ53">
        <f t="shared" si="59"/>
        <v>1</v>
      </c>
      <c r="FA53">
        <f t="shared" si="59"/>
        <v>0</v>
      </c>
      <c r="FB53">
        <f t="shared" si="59"/>
        <v>0</v>
      </c>
      <c r="FC53">
        <f t="shared" si="59"/>
        <v>1</v>
      </c>
      <c r="FD53">
        <f t="shared" si="59"/>
        <v>0</v>
      </c>
      <c r="FE53">
        <f t="shared" si="59"/>
        <v>0</v>
      </c>
      <c r="FF53">
        <f t="shared" si="59"/>
        <v>1</v>
      </c>
      <c r="FG53">
        <f t="shared" si="59"/>
        <v>0</v>
      </c>
      <c r="FH53">
        <f t="shared" si="59"/>
        <v>0</v>
      </c>
      <c r="FI53">
        <f t="shared" si="59"/>
        <v>1</v>
      </c>
      <c r="FJ53">
        <f t="shared" si="59"/>
        <v>0</v>
      </c>
      <c r="FK53">
        <f t="shared" si="59"/>
        <v>1</v>
      </c>
      <c r="FL53">
        <f t="shared" si="59"/>
        <v>0</v>
      </c>
      <c r="FM53">
        <f t="shared" si="59"/>
        <v>1</v>
      </c>
      <c r="FN53">
        <f t="shared" si="59"/>
        <v>0</v>
      </c>
      <c r="FO53">
        <f t="shared" si="59"/>
        <v>1</v>
      </c>
      <c r="FP53">
        <f t="shared" si="59"/>
        <v>0</v>
      </c>
      <c r="FQ53">
        <f t="shared" si="59"/>
        <v>0</v>
      </c>
      <c r="FR53">
        <f t="shared" si="59"/>
        <v>1</v>
      </c>
      <c r="FS53">
        <f t="shared" si="59"/>
        <v>1</v>
      </c>
      <c r="FT53">
        <f t="shared" si="59"/>
        <v>0</v>
      </c>
      <c r="FU53">
        <f t="shared" si="59"/>
        <v>0</v>
      </c>
      <c r="FV53">
        <f t="shared" si="59"/>
        <v>1</v>
      </c>
    </row>
    <row r="54" spans="1:178" ht="15.75" x14ac:dyDescent="0.25">
      <c r="A54" s="3" t="s">
        <v>601</v>
      </c>
      <c r="B54">
        <f t="shared" ref="B54:BM54" si="60">COUNTIF(B$2:B$31,"*Cleveland*")</f>
        <v>0</v>
      </c>
      <c r="C54">
        <f t="shared" si="60"/>
        <v>1</v>
      </c>
      <c r="D54">
        <f t="shared" si="60"/>
        <v>0</v>
      </c>
      <c r="E54">
        <f t="shared" si="60"/>
        <v>1</v>
      </c>
      <c r="F54">
        <f t="shared" si="60"/>
        <v>0</v>
      </c>
      <c r="G54">
        <f t="shared" si="60"/>
        <v>1</v>
      </c>
      <c r="H54">
        <f t="shared" si="60"/>
        <v>0</v>
      </c>
      <c r="I54">
        <f t="shared" si="60"/>
        <v>0</v>
      </c>
      <c r="J54">
        <f t="shared" si="60"/>
        <v>1</v>
      </c>
      <c r="K54">
        <f t="shared" si="60"/>
        <v>1</v>
      </c>
      <c r="L54">
        <f t="shared" si="60"/>
        <v>0</v>
      </c>
      <c r="M54">
        <f t="shared" si="60"/>
        <v>1</v>
      </c>
      <c r="N54">
        <f t="shared" si="60"/>
        <v>0</v>
      </c>
      <c r="O54">
        <f t="shared" si="60"/>
        <v>0</v>
      </c>
      <c r="P54">
        <f t="shared" si="60"/>
        <v>1</v>
      </c>
      <c r="Q54">
        <f t="shared" si="60"/>
        <v>0</v>
      </c>
      <c r="R54">
        <f t="shared" si="60"/>
        <v>1</v>
      </c>
      <c r="S54">
        <f t="shared" si="60"/>
        <v>0</v>
      </c>
      <c r="T54">
        <f t="shared" si="60"/>
        <v>1</v>
      </c>
      <c r="U54">
        <f t="shared" si="60"/>
        <v>0</v>
      </c>
      <c r="V54">
        <f t="shared" si="60"/>
        <v>1</v>
      </c>
      <c r="W54">
        <f t="shared" si="60"/>
        <v>0</v>
      </c>
      <c r="X54">
        <f t="shared" si="60"/>
        <v>1</v>
      </c>
      <c r="Y54">
        <f t="shared" si="60"/>
        <v>0</v>
      </c>
      <c r="Z54">
        <f t="shared" si="60"/>
        <v>0</v>
      </c>
      <c r="AA54">
        <f t="shared" si="60"/>
        <v>1</v>
      </c>
      <c r="AB54">
        <f t="shared" si="60"/>
        <v>0</v>
      </c>
      <c r="AC54">
        <f t="shared" si="60"/>
        <v>0</v>
      </c>
      <c r="AD54">
        <f t="shared" si="60"/>
        <v>1</v>
      </c>
      <c r="AE54">
        <f t="shared" si="60"/>
        <v>1</v>
      </c>
      <c r="AF54">
        <f t="shared" si="60"/>
        <v>0</v>
      </c>
      <c r="AG54">
        <f t="shared" si="60"/>
        <v>0</v>
      </c>
      <c r="AH54">
        <f t="shared" si="60"/>
        <v>0</v>
      </c>
      <c r="AI54">
        <f t="shared" si="60"/>
        <v>0</v>
      </c>
      <c r="AJ54">
        <f t="shared" si="60"/>
        <v>1</v>
      </c>
      <c r="AK54">
        <f t="shared" si="60"/>
        <v>0</v>
      </c>
      <c r="AL54">
        <f t="shared" si="60"/>
        <v>1</v>
      </c>
      <c r="AM54">
        <f t="shared" si="60"/>
        <v>0</v>
      </c>
      <c r="AN54">
        <f t="shared" si="60"/>
        <v>1</v>
      </c>
      <c r="AO54">
        <f t="shared" si="60"/>
        <v>1</v>
      </c>
      <c r="AP54">
        <f t="shared" si="60"/>
        <v>0</v>
      </c>
      <c r="AQ54">
        <f t="shared" si="60"/>
        <v>1</v>
      </c>
      <c r="AR54">
        <f t="shared" si="60"/>
        <v>0</v>
      </c>
      <c r="AS54">
        <f t="shared" si="60"/>
        <v>1</v>
      </c>
      <c r="AT54">
        <f t="shared" si="60"/>
        <v>0</v>
      </c>
      <c r="AU54">
        <f t="shared" si="60"/>
        <v>1</v>
      </c>
      <c r="AV54">
        <f t="shared" si="60"/>
        <v>1</v>
      </c>
      <c r="AW54">
        <f t="shared" si="60"/>
        <v>0</v>
      </c>
      <c r="AX54">
        <f t="shared" si="60"/>
        <v>1</v>
      </c>
      <c r="AY54">
        <f t="shared" si="60"/>
        <v>0</v>
      </c>
      <c r="AZ54">
        <f t="shared" si="60"/>
        <v>1</v>
      </c>
      <c r="BA54">
        <f t="shared" si="60"/>
        <v>0</v>
      </c>
      <c r="BB54">
        <f t="shared" si="60"/>
        <v>1</v>
      </c>
      <c r="BC54">
        <f t="shared" si="60"/>
        <v>1</v>
      </c>
      <c r="BD54">
        <f t="shared" si="60"/>
        <v>0</v>
      </c>
      <c r="BE54">
        <f t="shared" si="60"/>
        <v>1</v>
      </c>
      <c r="BF54">
        <f t="shared" si="60"/>
        <v>0</v>
      </c>
      <c r="BG54">
        <f t="shared" si="60"/>
        <v>1</v>
      </c>
      <c r="BH54">
        <f t="shared" si="60"/>
        <v>0</v>
      </c>
      <c r="BI54">
        <f t="shared" si="60"/>
        <v>1</v>
      </c>
      <c r="BJ54">
        <f t="shared" si="60"/>
        <v>0</v>
      </c>
      <c r="BK54">
        <f t="shared" si="60"/>
        <v>1</v>
      </c>
      <c r="BL54">
        <f t="shared" si="60"/>
        <v>0</v>
      </c>
      <c r="BM54">
        <f t="shared" si="60"/>
        <v>1</v>
      </c>
      <c r="BN54">
        <f t="shared" ref="BN54:DY54" si="61">COUNTIF(BN$2:BN$31,"*Cleveland*")</f>
        <v>1</v>
      </c>
      <c r="BO54">
        <f t="shared" si="61"/>
        <v>0</v>
      </c>
      <c r="BP54">
        <f t="shared" si="61"/>
        <v>1</v>
      </c>
      <c r="BQ54">
        <f t="shared" si="61"/>
        <v>0</v>
      </c>
      <c r="BR54">
        <f t="shared" si="61"/>
        <v>1</v>
      </c>
      <c r="BS54">
        <f t="shared" si="61"/>
        <v>0</v>
      </c>
      <c r="BT54">
        <f t="shared" si="61"/>
        <v>0</v>
      </c>
      <c r="BU54">
        <f t="shared" si="61"/>
        <v>1</v>
      </c>
      <c r="BV54">
        <f t="shared" si="61"/>
        <v>0</v>
      </c>
      <c r="BW54">
        <f t="shared" si="61"/>
        <v>1</v>
      </c>
      <c r="BX54">
        <f t="shared" si="61"/>
        <v>1</v>
      </c>
      <c r="BY54">
        <f t="shared" si="61"/>
        <v>0</v>
      </c>
      <c r="BZ54">
        <f t="shared" si="61"/>
        <v>0</v>
      </c>
      <c r="CA54">
        <f t="shared" si="61"/>
        <v>0</v>
      </c>
      <c r="CB54">
        <f t="shared" si="61"/>
        <v>1</v>
      </c>
      <c r="CC54">
        <f t="shared" si="61"/>
        <v>0</v>
      </c>
      <c r="CD54">
        <f t="shared" si="61"/>
        <v>1</v>
      </c>
      <c r="CE54">
        <f t="shared" si="61"/>
        <v>1</v>
      </c>
      <c r="CF54">
        <f t="shared" si="61"/>
        <v>0</v>
      </c>
      <c r="CG54">
        <f t="shared" si="61"/>
        <v>0</v>
      </c>
      <c r="CH54">
        <f t="shared" si="61"/>
        <v>1</v>
      </c>
      <c r="CI54">
        <f t="shared" si="61"/>
        <v>1</v>
      </c>
      <c r="CJ54">
        <f t="shared" si="61"/>
        <v>0</v>
      </c>
      <c r="CK54">
        <f t="shared" si="61"/>
        <v>1</v>
      </c>
      <c r="CL54">
        <f t="shared" si="61"/>
        <v>0</v>
      </c>
      <c r="CM54">
        <f t="shared" si="61"/>
        <v>1</v>
      </c>
      <c r="CN54">
        <f t="shared" si="61"/>
        <v>0</v>
      </c>
      <c r="CO54">
        <f t="shared" si="61"/>
        <v>0</v>
      </c>
      <c r="CP54">
        <f t="shared" si="61"/>
        <v>1</v>
      </c>
      <c r="CQ54">
        <f t="shared" si="61"/>
        <v>0</v>
      </c>
      <c r="CR54">
        <f t="shared" si="61"/>
        <v>1</v>
      </c>
      <c r="CS54">
        <f t="shared" si="61"/>
        <v>1</v>
      </c>
      <c r="CT54">
        <f t="shared" si="61"/>
        <v>0</v>
      </c>
      <c r="CU54">
        <f t="shared" si="61"/>
        <v>1</v>
      </c>
      <c r="CV54">
        <f t="shared" si="61"/>
        <v>0</v>
      </c>
      <c r="CW54">
        <f t="shared" si="61"/>
        <v>1</v>
      </c>
      <c r="CX54">
        <f t="shared" si="61"/>
        <v>0</v>
      </c>
      <c r="CY54">
        <f t="shared" si="61"/>
        <v>1</v>
      </c>
      <c r="CZ54">
        <f t="shared" si="61"/>
        <v>0</v>
      </c>
      <c r="DA54">
        <f t="shared" si="61"/>
        <v>1</v>
      </c>
      <c r="DB54">
        <f t="shared" si="61"/>
        <v>0</v>
      </c>
      <c r="DC54">
        <f t="shared" si="61"/>
        <v>1</v>
      </c>
      <c r="DD54">
        <f t="shared" si="61"/>
        <v>0</v>
      </c>
      <c r="DE54">
        <f t="shared" si="61"/>
        <v>0</v>
      </c>
      <c r="DF54">
        <f t="shared" si="61"/>
        <v>0</v>
      </c>
      <c r="DG54">
        <f t="shared" si="61"/>
        <v>1</v>
      </c>
      <c r="DH54">
        <f t="shared" si="61"/>
        <v>0</v>
      </c>
      <c r="DI54">
        <f t="shared" si="61"/>
        <v>0</v>
      </c>
      <c r="DJ54">
        <f t="shared" si="61"/>
        <v>1</v>
      </c>
      <c r="DK54">
        <f t="shared" si="61"/>
        <v>0</v>
      </c>
      <c r="DL54">
        <f t="shared" si="61"/>
        <v>0</v>
      </c>
      <c r="DM54">
        <f t="shared" si="61"/>
        <v>1</v>
      </c>
      <c r="DN54">
        <f t="shared" si="61"/>
        <v>1</v>
      </c>
      <c r="DO54">
        <f t="shared" si="61"/>
        <v>0</v>
      </c>
      <c r="DP54">
        <f t="shared" si="61"/>
        <v>1</v>
      </c>
      <c r="DQ54">
        <f t="shared" si="61"/>
        <v>0</v>
      </c>
      <c r="DR54">
        <f t="shared" si="61"/>
        <v>1</v>
      </c>
      <c r="DS54">
        <f t="shared" si="61"/>
        <v>0</v>
      </c>
      <c r="DT54">
        <f t="shared" si="61"/>
        <v>0</v>
      </c>
      <c r="DU54">
        <f t="shared" si="61"/>
        <v>0</v>
      </c>
      <c r="DV54">
        <f t="shared" si="61"/>
        <v>0</v>
      </c>
      <c r="DW54">
        <f t="shared" si="61"/>
        <v>0</v>
      </c>
      <c r="DX54">
        <f t="shared" si="61"/>
        <v>0</v>
      </c>
      <c r="DY54">
        <f t="shared" si="61"/>
        <v>0</v>
      </c>
      <c r="DZ54">
        <f t="shared" ref="DZ54:GK54" si="62">COUNTIF(DZ$2:DZ$31,"*Cleveland*")</f>
        <v>1</v>
      </c>
      <c r="EA54">
        <f t="shared" si="62"/>
        <v>0</v>
      </c>
      <c r="EB54">
        <f t="shared" si="62"/>
        <v>1</v>
      </c>
      <c r="EC54">
        <f t="shared" si="62"/>
        <v>0</v>
      </c>
      <c r="ED54">
        <f t="shared" si="62"/>
        <v>1</v>
      </c>
      <c r="EE54">
        <f t="shared" si="62"/>
        <v>0</v>
      </c>
      <c r="EF54">
        <f t="shared" si="62"/>
        <v>0</v>
      </c>
      <c r="EG54">
        <f t="shared" si="62"/>
        <v>1</v>
      </c>
      <c r="EH54">
        <f t="shared" si="62"/>
        <v>0</v>
      </c>
      <c r="EI54">
        <f t="shared" si="62"/>
        <v>1</v>
      </c>
      <c r="EJ54">
        <f t="shared" si="62"/>
        <v>1</v>
      </c>
      <c r="EK54">
        <f t="shared" si="62"/>
        <v>0</v>
      </c>
      <c r="EL54">
        <f t="shared" si="62"/>
        <v>0</v>
      </c>
      <c r="EM54">
        <f t="shared" si="62"/>
        <v>1</v>
      </c>
      <c r="EN54">
        <f t="shared" si="62"/>
        <v>0</v>
      </c>
      <c r="EO54">
        <f t="shared" si="62"/>
        <v>1</v>
      </c>
      <c r="EP54">
        <f t="shared" si="62"/>
        <v>0</v>
      </c>
      <c r="EQ54">
        <f t="shared" si="62"/>
        <v>0</v>
      </c>
      <c r="ER54">
        <f t="shared" si="62"/>
        <v>1</v>
      </c>
      <c r="ES54">
        <f t="shared" si="62"/>
        <v>1</v>
      </c>
      <c r="ET54">
        <f t="shared" si="62"/>
        <v>0</v>
      </c>
      <c r="EU54">
        <f t="shared" si="62"/>
        <v>1</v>
      </c>
      <c r="EV54">
        <f t="shared" si="62"/>
        <v>0</v>
      </c>
      <c r="EW54">
        <f t="shared" si="62"/>
        <v>1</v>
      </c>
      <c r="EX54">
        <f t="shared" si="62"/>
        <v>0</v>
      </c>
      <c r="EY54">
        <f t="shared" si="62"/>
        <v>1</v>
      </c>
      <c r="EZ54">
        <f t="shared" si="62"/>
        <v>0</v>
      </c>
      <c r="FA54">
        <f t="shared" si="62"/>
        <v>1</v>
      </c>
      <c r="FB54">
        <f t="shared" si="62"/>
        <v>0</v>
      </c>
      <c r="FC54">
        <f t="shared" si="62"/>
        <v>1</v>
      </c>
      <c r="FD54">
        <f t="shared" si="62"/>
        <v>0</v>
      </c>
      <c r="FE54">
        <f t="shared" si="62"/>
        <v>1</v>
      </c>
      <c r="FF54">
        <f t="shared" si="62"/>
        <v>0</v>
      </c>
      <c r="FG54">
        <f t="shared" si="62"/>
        <v>1</v>
      </c>
      <c r="FH54">
        <f t="shared" si="62"/>
        <v>0</v>
      </c>
      <c r="FI54">
        <f t="shared" si="62"/>
        <v>1</v>
      </c>
      <c r="FJ54">
        <f t="shared" si="62"/>
        <v>0</v>
      </c>
      <c r="FK54">
        <f t="shared" si="62"/>
        <v>1</v>
      </c>
      <c r="FL54">
        <f t="shared" si="62"/>
        <v>0</v>
      </c>
      <c r="FM54">
        <f t="shared" si="62"/>
        <v>1</v>
      </c>
      <c r="FN54">
        <f t="shared" si="62"/>
        <v>0</v>
      </c>
      <c r="FO54">
        <f t="shared" si="62"/>
        <v>0</v>
      </c>
      <c r="FP54">
        <f t="shared" si="62"/>
        <v>1</v>
      </c>
      <c r="FQ54">
        <f t="shared" si="62"/>
        <v>1</v>
      </c>
      <c r="FR54">
        <f t="shared" si="62"/>
        <v>0</v>
      </c>
      <c r="FS54">
        <f t="shared" si="62"/>
        <v>1</v>
      </c>
      <c r="FT54">
        <f t="shared" si="62"/>
        <v>0</v>
      </c>
      <c r="FU54">
        <f t="shared" si="62"/>
        <v>1</v>
      </c>
      <c r="FV54">
        <f t="shared" si="62"/>
        <v>0</v>
      </c>
    </row>
    <row r="55" spans="1:178" ht="15.75" x14ac:dyDescent="0.25">
      <c r="A55" s="3" t="s">
        <v>631</v>
      </c>
      <c r="B55">
        <f t="shared" ref="B55:BM55" si="63">COUNTIF(B$2:B$31,"*Milwakee*")</f>
        <v>0</v>
      </c>
      <c r="C55">
        <f t="shared" si="63"/>
        <v>1</v>
      </c>
      <c r="D55">
        <f t="shared" si="63"/>
        <v>0</v>
      </c>
      <c r="E55">
        <f t="shared" si="63"/>
        <v>1</v>
      </c>
      <c r="F55">
        <f t="shared" si="63"/>
        <v>0</v>
      </c>
      <c r="G55">
        <f t="shared" si="63"/>
        <v>0</v>
      </c>
      <c r="H55">
        <f t="shared" si="63"/>
        <v>1</v>
      </c>
      <c r="I55">
        <f t="shared" si="63"/>
        <v>0</v>
      </c>
      <c r="J55">
        <f t="shared" si="63"/>
        <v>1</v>
      </c>
      <c r="K55">
        <f t="shared" si="63"/>
        <v>0</v>
      </c>
      <c r="L55">
        <f t="shared" si="63"/>
        <v>1</v>
      </c>
      <c r="M55">
        <f t="shared" si="63"/>
        <v>1</v>
      </c>
      <c r="N55">
        <f t="shared" si="63"/>
        <v>0</v>
      </c>
      <c r="O55">
        <f t="shared" si="63"/>
        <v>1</v>
      </c>
      <c r="P55">
        <f t="shared" si="63"/>
        <v>0</v>
      </c>
      <c r="Q55">
        <f t="shared" si="63"/>
        <v>0</v>
      </c>
      <c r="R55">
        <f t="shared" si="63"/>
        <v>1</v>
      </c>
      <c r="S55">
        <f t="shared" si="63"/>
        <v>0</v>
      </c>
      <c r="T55">
        <f t="shared" si="63"/>
        <v>0</v>
      </c>
      <c r="U55">
        <f t="shared" si="63"/>
        <v>1</v>
      </c>
      <c r="V55">
        <f t="shared" si="63"/>
        <v>0</v>
      </c>
      <c r="W55">
        <f t="shared" si="63"/>
        <v>1</v>
      </c>
      <c r="X55">
        <f t="shared" si="63"/>
        <v>0</v>
      </c>
      <c r="Y55">
        <f t="shared" si="63"/>
        <v>1</v>
      </c>
      <c r="Z55">
        <f t="shared" si="63"/>
        <v>0</v>
      </c>
      <c r="AA55">
        <f t="shared" si="63"/>
        <v>1</v>
      </c>
      <c r="AB55">
        <f t="shared" si="63"/>
        <v>1</v>
      </c>
      <c r="AC55">
        <f t="shared" si="63"/>
        <v>0</v>
      </c>
      <c r="AD55">
        <f t="shared" si="63"/>
        <v>0</v>
      </c>
      <c r="AE55">
        <f t="shared" si="63"/>
        <v>1</v>
      </c>
      <c r="AF55">
        <f t="shared" si="63"/>
        <v>0</v>
      </c>
      <c r="AG55">
        <f t="shared" si="63"/>
        <v>1</v>
      </c>
      <c r="AH55">
        <f t="shared" si="63"/>
        <v>0</v>
      </c>
      <c r="AI55">
        <f t="shared" si="63"/>
        <v>0</v>
      </c>
      <c r="AJ55">
        <f t="shared" si="63"/>
        <v>1</v>
      </c>
      <c r="AK55">
        <f t="shared" si="63"/>
        <v>0</v>
      </c>
      <c r="AL55">
        <f t="shared" si="63"/>
        <v>1</v>
      </c>
      <c r="AM55">
        <f t="shared" si="63"/>
        <v>0</v>
      </c>
      <c r="AN55">
        <f t="shared" si="63"/>
        <v>1</v>
      </c>
      <c r="AO55">
        <f t="shared" si="63"/>
        <v>1</v>
      </c>
      <c r="AP55">
        <f t="shared" si="63"/>
        <v>0</v>
      </c>
      <c r="AQ55">
        <f t="shared" si="63"/>
        <v>1</v>
      </c>
      <c r="AR55">
        <f t="shared" si="63"/>
        <v>0</v>
      </c>
      <c r="AS55">
        <f t="shared" si="63"/>
        <v>1</v>
      </c>
      <c r="AT55">
        <f t="shared" si="63"/>
        <v>0</v>
      </c>
      <c r="AU55">
        <f t="shared" si="63"/>
        <v>0</v>
      </c>
      <c r="AV55">
        <f t="shared" si="63"/>
        <v>1</v>
      </c>
      <c r="AW55">
        <f t="shared" si="63"/>
        <v>0</v>
      </c>
      <c r="AX55">
        <f t="shared" si="63"/>
        <v>0</v>
      </c>
      <c r="AY55">
        <f t="shared" si="63"/>
        <v>0</v>
      </c>
      <c r="AZ55">
        <f t="shared" si="63"/>
        <v>1</v>
      </c>
      <c r="BA55">
        <f t="shared" si="63"/>
        <v>0</v>
      </c>
      <c r="BB55">
        <f t="shared" si="63"/>
        <v>1</v>
      </c>
      <c r="BC55">
        <f t="shared" si="63"/>
        <v>0</v>
      </c>
      <c r="BD55">
        <f t="shared" si="63"/>
        <v>1</v>
      </c>
      <c r="BE55">
        <f t="shared" si="63"/>
        <v>1</v>
      </c>
      <c r="BF55">
        <f t="shared" si="63"/>
        <v>0</v>
      </c>
      <c r="BG55">
        <f t="shared" si="63"/>
        <v>1</v>
      </c>
      <c r="BH55">
        <f t="shared" si="63"/>
        <v>0</v>
      </c>
      <c r="BI55">
        <f t="shared" si="63"/>
        <v>1</v>
      </c>
      <c r="BJ55">
        <f t="shared" si="63"/>
        <v>0</v>
      </c>
      <c r="BK55">
        <f t="shared" si="63"/>
        <v>0</v>
      </c>
      <c r="BL55">
        <f t="shared" si="63"/>
        <v>1</v>
      </c>
      <c r="BM55">
        <f t="shared" si="63"/>
        <v>0</v>
      </c>
      <c r="BN55">
        <f t="shared" ref="BN55:DY55" si="64">COUNTIF(BN$2:BN$31,"*Milwakee*")</f>
        <v>1</v>
      </c>
      <c r="BO55">
        <f t="shared" si="64"/>
        <v>0</v>
      </c>
      <c r="BP55">
        <f t="shared" si="64"/>
        <v>1</v>
      </c>
      <c r="BQ55">
        <f t="shared" si="64"/>
        <v>1</v>
      </c>
      <c r="BR55">
        <f t="shared" si="64"/>
        <v>0</v>
      </c>
      <c r="BS55">
        <f t="shared" si="64"/>
        <v>0</v>
      </c>
      <c r="BT55">
        <f t="shared" si="64"/>
        <v>1</v>
      </c>
      <c r="BU55">
        <f t="shared" si="64"/>
        <v>0</v>
      </c>
      <c r="BV55">
        <f t="shared" si="64"/>
        <v>1</v>
      </c>
      <c r="BW55">
        <f t="shared" si="64"/>
        <v>0</v>
      </c>
      <c r="BX55">
        <f t="shared" si="64"/>
        <v>1</v>
      </c>
      <c r="BY55">
        <f t="shared" si="64"/>
        <v>0</v>
      </c>
      <c r="BZ55">
        <f t="shared" si="64"/>
        <v>0</v>
      </c>
      <c r="CA55">
        <f t="shared" si="64"/>
        <v>1</v>
      </c>
      <c r="CB55">
        <f t="shared" si="64"/>
        <v>0</v>
      </c>
      <c r="CC55">
        <f t="shared" si="64"/>
        <v>0</v>
      </c>
      <c r="CD55">
        <f t="shared" si="64"/>
        <v>1</v>
      </c>
      <c r="CE55">
        <f t="shared" si="64"/>
        <v>1</v>
      </c>
      <c r="CF55">
        <f t="shared" si="64"/>
        <v>0</v>
      </c>
      <c r="CG55">
        <f t="shared" si="64"/>
        <v>1</v>
      </c>
      <c r="CH55">
        <f t="shared" si="64"/>
        <v>0</v>
      </c>
      <c r="CI55">
        <f t="shared" si="64"/>
        <v>1</v>
      </c>
      <c r="CJ55">
        <f t="shared" si="64"/>
        <v>0</v>
      </c>
      <c r="CK55">
        <f t="shared" si="64"/>
        <v>1</v>
      </c>
      <c r="CL55">
        <f t="shared" si="64"/>
        <v>0</v>
      </c>
      <c r="CM55">
        <f t="shared" si="64"/>
        <v>1</v>
      </c>
      <c r="CN55">
        <f t="shared" si="64"/>
        <v>0</v>
      </c>
      <c r="CO55">
        <f t="shared" si="64"/>
        <v>1</v>
      </c>
      <c r="CP55">
        <f t="shared" si="64"/>
        <v>1</v>
      </c>
      <c r="CQ55">
        <f t="shared" si="64"/>
        <v>0</v>
      </c>
      <c r="CR55">
        <f t="shared" si="64"/>
        <v>0</v>
      </c>
      <c r="CS55">
        <f t="shared" si="64"/>
        <v>1</v>
      </c>
      <c r="CT55">
        <f t="shared" si="64"/>
        <v>0</v>
      </c>
      <c r="CU55">
        <f t="shared" si="64"/>
        <v>1</v>
      </c>
      <c r="CV55">
        <f t="shared" si="64"/>
        <v>0</v>
      </c>
      <c r="CW55">
        <f t="shared" si="64"/>
        <v>0</v>
      </c>
      <c r="CX55">
        <f t="shared" si="64"/>
        <v>0</v>
      </c>
      <c r="CY55">
        <f t="shared" si="64"/>
        <v>1</v>
      </c>
      <c r="CZ55">
        <f t="shared" si="64"/>
        <v>0</v>
      </c>
      <c r="DA55">
        <f t="shared" si="64"/>
        <v>1</v>
      </c>
      <c r="DB55">
        <f t="shared" si="64"/>
        <v>0</v>
      </c>
      <c r="DC55">
        <f t="shared" si="64"/>
        <v>1</v>
      </c>
      <c r="DD55">
        <f t="shared" si="64"/>
        <v>0</v>
      </c>
      <c r="DE55">
        <f t="shared" si="64"/>
        <v>1</v>
      </c>
      <c r="DF55">
        <f t="shared" si="64"/>
        <v>0</v>
      </c>
      <c r="DG55">
        <f t="shared" si="64"/>
        <v>1</v>
      </c>
      <c r="DH55">
        <f t="shared" si="64"/>
        <v>0</v>
      </c>
      <c r="DI55">
        <f t="shared" si="64"/>
        <v>1</v>
      </c>
      <c r="DJ55">
        <f t="shared" si="64"/>
        <v>0</v>
      </c>
      <c r="DK55">
        <f t="shared" si="64"/>
        <v>1</v>
      </c>
      <c r="DL55">
        <f t="shared" si="64"/>
        <v>0</v>
      </c>
      <c r="DM55">
        <f t="shared" si="64"/>
        <v>1</v>
      </c>
      <c r="DN55">
        <f t="shared" si="64"/>
        <v>1</v>
      </c>
      <c r="DO55">
        <f t="shared" si="64"/>
        <v>0</v>
      </c>
      <c r="DP55">
        <f t="shared" si="64"/>
        <v>1</v>
      </c>
      <c r="DQ55">
        <f t="shared" si="64"/>
        <v>0</v>
      </c>
      <c r="DR55">
        <f t="shared" si="64"/>
        <v>1</v>
      </c>
      <c r="DS55">
        <f t="shared" si="64"/>
        <v>0</v>
      </c>
      <c r="DT55">
        <f t="shared" si="64"/>
        <v>0</v>
      </c>
      <c r="DU55">
        <f t="shared" si="64"/>
        <v>0</v>
      </c>
      <c r="DV55">
        <f t="shared" si="64"/>
        <v>0</v>
      </c>
      <c r="DW55">
        <f t="shared" si="64"/>
        <v>0</v>
      </c>
      <c r="DX55">
        <f t="shared" si="64"/>
        <v>0</v>
      </c>
      <c r="DY55">
        <f t="shared" si="64"/>
        <v>0</v>
      </c>
      <c r="DZ55">
        <f t="shared" ref="DZ55:GK55" si="65">COUNTIF(DZ$2:DZ$31,"*Milwakee*")</f>
        <v>1</v>
      </c>
      <c r="EA55">
        <f t="shared" si="65"/>
        <v>0</v>
      </c>
      <c r="EB55">
        <f t="shared" si="65"/>
        <v>1</v>
      </c>
      <c r="EC55">
        <f t="shared" si="65"/>
        <v>0</v>
      </c>
      <c r="ED55">
        <f t="shared" si="65"/>
        <v>1</v>
      </c>
      <c r="EE55">
        <f t="shared" si="65"/>
        <v>0</v>
      </c>
      <c r="EF55">
        <f t="shared" si="65"/>
        <v>1</v>
      </c>
      <c r="EG55">
        <f t="shared" si="65"/>
        <v>0</v>
      </c>
      <c r="EH55">
        <f t="shared" si="65"/>
        <v>1</v>
      </c>
      <c r="EI55">
        <f t="shared" si="65"/>
        <v>1</v>
      </c>
      <c r="EJ55">
        <f t="shared" si="65"/>
        <v>0</v>
      </c>
      <c r="EK55">
        <f t="shared" si="65"/>
        <v>1</v>
      </c>
      <c r="EL55">
        <f t="shared" si="65"/>
        <v>0</v>
      </c>
      <c r="EM55">
        <f t="shared" si="65"/>
        <v>0</v>
      </c>
      <c r="EN55">
        <f t="shared" si="65"/>
        <v>1</v>
      </c>
      <c r="EO55">
        <f t="shared" si="65"/>
        <v>0</v>
      </c>
      <c r="EP55">
        <f t="shared" si="65"/>
        <v>1</v>
      </c>
      <c r="EQ55">
        <f t="shared" si="65"/>
        <v>1</v>
      </c>
      <c r="ER55">
        <f t="shared" si="65"/>
        <v>0</v>
      </c>
      <c r="ES55">
        <f t="shared" si="65"/>
        <v>1</v>
      </c>
      <c r="ET55">
        <f t="shared" si="65"/>
        <v>0</v>
      </c>
      <c r="EU55">
        <f t="shared" si="65"/>
        <v>0</v>
      </c>
      <c r="EV55">
        <f t="shared" si="65"/>
        <v>1</v>
      </c>
      <c r="EW55">
        <f t="shared" si="65"/>
        <v>0</v>
      </c>
      <c r="EX55">
        <f t="shared" si="65"/>
        <v>1</v>
      </c>
      <c r="EY55">
        <f t="shared" si="65"/>
        <v>0</v>
      </c>
      <c r="EZ55">
        <f t="shared" si="65"/>
        <v>1</v>
      </c>
      <c r="FA55">
        <f t="shared" si="65"/>
        <v>1</v>
      </c>
      <c r="FB55">
        <f t="shared" si="65"/>
        <v>0</v>
      </c>
      <c r="FC55">
        <f t="shared" si="65"/>
        <v>1</v>
      </c>
      <c r="FD55">
        <f t="shared" si="65"/>
        <v>0</v>
      </c>
      <c r="FE55">
        <f t="shared" si="65"/>
        <v>1</v>
      </c>
      <c r="FF55">
        <f t="shared" si="65"/>
        <v>0</v>
      </c>
      <c r="FG55">
        <f t="shared" si="65"/>
        <v>1</v>
      </c>
      <c r="FH55">
        <f t="shared" si="65"/>
        <v>0</v>
      </c>
      <c r="FI55">
        <f t="shared" si="65"/>
        <v>1</v>
      </c>
      <c r="FJ55">
        <f t="shared" si="65"/>
        <v>0</v>
      </c>
      <c r="FK55">
        <f t="shared" si="65"/>
        <v>0</v>
      </c>
      <c r="FL55">
        <f t="shared" si="65"/>
        <v>1</v>
      </c>
      <c r="FM55">
        <f t="shared" si="65"/>
        <v>1</v>
      </c>
      <c r="FN55">
        <f t="shared" si="65"/>
        <v>0</v>
      </c>
      <c r="FO55">
        <f t="shared" si="65"/>
        <v>0</v>
      </c>
      <c r="FP55">
        <f t="shared" si="65"/>
        <v>1</v>
      </c>
      <c r="FQ55">
        <f t="shared" si="65"/>
        <v>0</v>
      </c>
      <c r="FR55">
        <f t="shared" si="65"/>
        <v>1</v>
      </c>
      <c r="FS55">
        <f t="shared" si="65"/>
        <v>1</v>
      </c>
      <c r="FT55">
        <f t="shared" si="65"/>
        <v>0</v>
      </c>
      <c r="FU55">
        <f t="shared" si="65"/>
        <v>0</v>
      </c>
      <c r="FV55">
        <f t="shared" si="65"/>
        <v>1</v>
      </c>
    </row>
    <row r="56" spans="1:178" ht="15.75" x14ac:dyDescent="0.25">
      <c r="A56" s="3" t="s">
        <v>661</v>
      </c>
      <c r="B56">
        <f t="shared" ref="B56:BM56" si="66">COUNTIF(B$2:B$31,"*Chicago*")</f>
        <v>0</v>
      </c>
      <c r="C56">
        <f t="shared" si="66"/>
        <v>0</v>
      </c>
      <c r="D56">
        <f t="shared" si="66"/>
        <v>1</v>
      </c>
      <c r="E56">
        <f t="shared" si="66"/>
        <v>0</v>
      </c>
      <c r="F56">
        <f t="shared" si="66"/>
        <v>1</v>
      </c>
      <c r="G56">
        <f t="shared" si="66"/>
        <v>0</v>
      </c>
      <c r="H56">
        <f t="shared" si="66"/>
        <v>1</v>
      </c>
      <c r="I56">
        <f t="shared" si="66"/>
        <v>0</v>
      </c>
      <c r="J56">
        <f t="shared" si="66"/>
        <v>1</v>
      </c>
      <c r="K56">
        <f t="shared" si="66"/>
        <v>0</v>
      </c>
      <c r="L56">
        <f t="shared" si="66"/>
        <v>1</v>
      </c>
      <c r="M56">
        <f t="shared" si="66"/>
        <v>1</v>
      </c>
      <c r="N56">
        <f t="shared" si="66"/>
        <v>0</v>
      </c>
      <c r="O56">
        <f t="shared" si="66"/>
        <v>1</v>
      </c>
      <c r="P56">
        <f t="shared" si="66"/>
        <v>0</v>
      </c>
      <c r="Q56">
        <f t="shared" si="66"/>
        <v>1</v>
      </c>
      <c r="R56">
        <f t="shared" si="66"/>
        <v>0</v>
      </c>
      <c r="S56">
        <f t="shared" si="66"/>
        <v>1</v>
      </c>
      <c r="T56">
        <f t="shared" si="66"/>
        <v>1</v>
      </c>
      <c r="U56">
        <f t="shared" si="66"/>
        <v>0</v>
      </c>
      <c r="V56">
        <f t="shared" si="66"/>
        <v>1</v>
      </c>
      <c r="W56">
        <f t="shared" si="66"/>
        <v>0</v>
      </c>
      <c r="X56">
        <f t="shared" si="66"/>
        <v>1</v>
      </c>
      <c r="Y56">
        <f t="shared" si="66"/>
        <v>0</v>
      </c>
      <c r="Z56">
        <f t="shared" si="66"/>
        <v>0</v>
      </c>
      <c r="AA56">
        <f t="shared" si="66"/>
        <v>1</v>
      </c>
      <c r="AB56">
        <f t="shared" si="66"/>
        <v>0</v>
      </c>
      <c r="AC56">
        <f t="shared" si="66"/>
        <v>1</v>
      </c>
      <c r="AD56">
        <f t="shared" si="66"/>
        <v>0</v>
      </c>
      <c r="AE56">
        <f t="shared" si="66"/>
        <v>1</v>
      </c>
      <c r="AF56">
        <f t="shared" si="66"/>
        <v>0</v>
      </c>
      <c r="AG56">
        <f t="shared" si="66"/>
        <v>1</v>
      </c>
      <c r="AH56">
        <f t="shared" si="66"/>
        <v>1</v>
      </c>
      <c r="AI56">
        <f t="shared" si="66"/>
        <v>0</v>
      </c>
      <c r="AJ56">
        <f t="shared" si="66"/>
        <v>0</v>
      </c>
      <c r="AK56">
        <f t="shared" si="66"/>
        <v>0</v>
      </c>
      <c r="AL56">
        <f t="shared" si="66"/>
        <v>1</v>
      </c>
      <c r="AM56">
        <f t="shared" si="66"/>
        <v>0</v>
      </c>
      <c r="AN56">
        <f t="shared" si="66"/>
        <v>1</v>
      </c>
      <c r="AO56">
        <f t="shared" si="66"/>
        <v>1</v>
      </c>
      <c r="AP56">
        <f t="shared" si="66"/>
        <v>0</v>
      </c>
      <c r="AQ56">
        <f t="shared" si="66"/>
        <v>1</v>
      </c>
      <c r="AR56">
        <f t="shared" si="66"/>
        <v>0</v>
      </c>
      <c r="AS56">
        <f t="shared" si="66"/>
        <v>1</v>
      </c>
      <c r="AT56">
        <f t="shared" si="66"/>
        <v>0</v>
      </c>
      <c r="AU56">
        <f t="shared" si="66"/>
        <v>1</v>
      </c>
      <c r="AV56">
        <f t="shared" si="66"/>
        <v>1</v>
      </c>
      <c r="AW56">
        <f t="shared" si="66"/>
        <v>0</v>
      </c>
      <c r="AX56">
        <f t="shared" si="66"/>
        <v>0</v>
      </c>
      <c r="AY56">
        <f t="shared" si="66"/>
        <v>1</v>
      </c>
      <c r="AZ56">
        <f t="shared" si="66"/>
        <v>0</v>
      </c>
      <c r="BA56">
        <f t="shared" si="66"/>
        <v>0</v>
      </c>
      <c r="BB56">
        <f t="shared" si="66"/>
        <v>1</v>
      </c>
      <c r="BC56">
        <f t="shared" si="66"/>
        <v>1</v>
      </c>
      <c r="BD56">
        <f t="shared" si="66"/>
        <v>0</v>
      </c>
      <c r="BE56">
        <f t="shared" si="66"/>
        <v>1</v>
      </c>
      <c r="BF56">
        <f t="shared" si="66"/>
        <v>0</v>
      </c>
      <c r="BG56">
        <f t="shared" si="66"/>
        <v>0</v>
      </c>
      <c r="BH56">
        <f t="shared" si="66"/>
        <v>1</v>
      </c>
      <c r="BI56">
        <f t="shared" si="66"/>
        <v>0</v>
      </c>
      <c r="BJ56">
        <f t="shared" si="66"/>
        <v>1</v>
      </c>
      <c r="BK56">
        <f t="shared" si="66"/>
        <v>0</v>
      </c>
      <c r="BL56">
        <f t="shared" si="66"/>
        <v>1</v>
      </c>
      <c r="BM56">
        <f t="shared" si="66"/>
        <v>0</v>
      </c>
      <c r="BN56">
        <f t="shared" ref="BN56:DY56" si="67">COUNTIF(BN$2:BN$31,"*Chicago*")</f>
        <v>1</v>
      </c>
      <c r="BO56">
        <f t="shared" si="67"/>
        <v>0</v>
      </c>
      <c r="BP56">
        <f t="shared" si="67"/>
        <v>1</v>
      </c>
      <c r="BQ56">
        <f t="shared" si="67"/>
        <v>0</v>
      </c>
      <c r="BR56">
        <f t="shared" si="67"/>
        <v>1</v>
      </c>
      <c r="BS56">
        <f t="shared" si="67"/>
        <v>0</v>
      </c>
      <c r="BT56">
        <f t="shared" si="67"/>
        <v>0</v>
      </c>
      <c r="BU56">
        <f t="shared" si="67"/>
        <v>1</v>
      </c>
      <c r="BV56">
        <f t="shared" si="67"/>
        <v>0</v>
      </c>
      <c r="BW56">
        <f t="shared" si="67"/>
        <v>1</v>
      </c>
      <c r="BX56">
        <f t="shared" si="67"/>
        <v>0</v>
      </c>
      <c r="BY56">
        <f t="shared" si="67"/>
        <v>1</v>
      </c>
      <c r="BZ56">
        <f t="shared" si="67"/>
        <v>0</v>
      </c>
      <c r="CA56">
        <f t="shared" si="67"/>
        <v>0</v>
      </c>
      <c r="CB56">
        <f t="shared" si="67"/>
        <v>1</v>
      </c>
      <c r="CC56">
        <f t="shared" si="67"/>
        <v>0</v>
      </c>
      <c r="CD56">
        <f t="shared" si="67"/>
        <v>1</v>
      </c>
      <c r="CE56">
        <f t="shared" si="67"/>
        <v>0</v>
      </c>
      <c r="CF56">
        <f t="shared" si="67"/>
        <v>1</v>
      </c>
      <c r="CG56">
        <f t="shared" si="67"/>
        <v>0</v>
      </c>
      <c r="CH56">
        <f t="shared" si="67"/>
        <v>0</v>
      </c>
      <c r="CI56">
        <f t="shared" si="67"/>
        <v>1</v>
      </c>
      <c r="CJ56">
        <f t="shared" si="67"/>
        <v>0</v>
      </c>
      <c r="CK56">
        <f t="shared" si="67"/>
        <v>1</v>
      </c>
      <c r="CL56">
        <f t="shared" si="67"/>
        <v>1</v>
      </c>
      <c r="CM56">
        <f t="shared" si="67"/>
        <v>0</v>
      </c>
      <c r="CN56">
        <f t="shared" si="67"/>
        <v>0</v>
      </c>
      <c r="CO56">
        <f t="shared" si="67"/>
        <v>1</v>
      </c>
      <c r="CP56">
        <f t="shared" si="67"/>
        <v>0</v>
      </c>
      <c r="CQ56">
        <f t="shared" si="67"/>
        <v>1</v>
      </c>
      <c r="CR56">
        <f t="shared" si="67"/>
        <v>0</v>
      </c>
      <c r="CS56">
        <f t="shared" si="67"/>
        <v>1</v>
      </c>
      <c r="CT56">
        <f t="shared" si="67"/>
        <v>0</v>
      </c>
      <c r="CU56">
        <f t="shared" si="67"/>
        <v>1</v>
      </c>
      <c r="CV56">
        <f t="shared" si="67"/>
        <v>0</v>
      </c>
      <c r="CW56">
        <f t="shared" si="67"/>
        <v>1</v>
      </c>
      <c r="CX56">
        <f t="shared" si="67"/>
        <v>0</v>
      </c>
      <c r="CY56">
        <f t="shared" si="67"/>
        <v>1</v>
      </c>
      <c r="CZ56">
        <f t="shared" si="67"/>
        <v>0</v>
      </c>
      <c r="DA56">
        <f t="shared" si="67"/>
        <v>1</v>
      </c>
      <c r="DB56">
        <f t="shared" si="67"/>
        <v>0</v>
      </c>
      <c r="DC56">
        <f t="shared" si="67"/>
        <v>1</v>
      </c>
      <c r="DD56">
        <f t="shared" si="67"/>
        <v>1</v>
      </c>
      <c r="DE56">
        <f t="shared" si="67"/>
        <v>0</v>
      </c>
      <c r="DF56">
        <f t="shared" si="67"/>
        <v>0</v>
      </c>
      <c r="DG56">
        <f t="shared" si="67"/>
        <v>1</v>
      </c>
      <c r="DH56">
        <f t="shared" si="67"/>
        <v>0</v>
      </c>
      <c r="DI56">
        <f t="shared" si="67"/>
        <v>0</v>
      </c>
      <c r="DJ56">
        <f t="shared" si="67"/>
        <v>0</v>
      </c>
      <c r="DK56">
        <f t="shared" si="67"/>
        <v>1</v>
      </c>
      <c r="DL56">
        <f t="shared" si="67"/>
        <v>0</v>
      </c>
      <c r="DM56">
        <f t="shared" si="67"/>
        <v>1</v>
      </c>
      <c r="DN56">
        <f t="shared" si="67"/>
        <v>1</v>
      </c>
      <c r="DO56">
        <f t="shared" si="67"/>
        <v>0</v>
      </c>
      <c r="DP56">
        <f t="shared" si="67"/>
        <v>1</v>
      </c>
      <c r="DQ56">
        <f t="shared" si="67"/>
        <v>0</v>
      </c>
      <c r="DR56">
        <f t="shared" si="67"/>
        <v>1</v>
      </c>
      <c r="DS56">
        <f t="shared" si="67"/>
        <v>0</v>
      </c>
      <c r="DT56">
        <f t="shared" si="67"/>
        <v>0</v>
      </c>
      <c r="DU56">
        <f t="shared" si="67"/>
        <v>0</v>
      </c>
      <c r="DV56">
        <f t="shared" si="67"/>
        <v>0</v>
      </c>
      <c r="DW56">
        <f t="shared" si="67"/>
        <v>0</v>
      </c>
      <c r="DX56">
        <f t="shared" si="67"/>
        <v>0</v>
      </c>
      <c r="DY56">
        <f t="shared" si="67"/>
        <v>0</v>
      </c>
      <c r="DZ56">
        <f t="shared" ref="DZ56:GK56" si="68">COUNTIF(DZ$2:DZ$31,"*Chicago*")</f>
        <v>0</v>
      </c>
      <c r="EA56">
        <f t="shared" si="68"/>
        <v>1</v>
      </c>
      <c r="EB56">
        <f t="shared" si="68"/>
        <v>1</v>
      </c>
      <c r="EC56">
        <f t="shared" si="68"/>
        <v>0</v>
      </c>
      <c r="ED56">
        <f t="shared" si="68"/>
        <v>1</v>
      </c>
      <c r="EE56">
        <f t="shared" si="68"/>
        <v>0</v>
      </c>
      <c r="EF56">
        <f t="shared" si="68"/>
        <v>1</v>
      </c>
      <c r="EG56">
        <f t="shared" si="68"/>
        <v>0</v>
      </c>
      <c r="EH56">
        <f t="shared" si="68"/>
        <v>1</v>
      </c>
      <c r="EI56">
        <f t="shared" si="68"/>
        <v>0</v>
      </c>
      <c r="EJ56">
        <f t="shared" si="68"/>
        <v>1</v>
      </c>
      <c r="EK56">
        <f t="shared" si="68"/>
        <v>0</v>
      </c>
      <c r="EL56">
        <f t="shared" si="68"/>
        <v>1</v>
      </c>
      <c r="EM56">
        <f t="shared" si="68"/>
        <v>1</v>
      </c>
      <c r="EN56">
        <f t="shared" si="68"/>
        <v>0</v>
      </c>
      <c r="EO56">
        <f t="shared" si="68"/>
        <v>1</v>
      </c>
      <c r="EP56">
        <f t="shared" si="68"/>
        <v>0</v>
      </c>
      <c r="EQ56">
        <f t="shared" si="68"/>
        <v>1</v>
      </c>
      <c r="ER56">
        <f t="shared" si="68"/>
        <v>0</v>
      </c>
      <c r="ES56">
        <f t="shared" si="68"/>
        <v>1</v>
      </c>
      <c r="ET56">
        <f t="shared" si="68"/>
        <v>0</v>
      </c>
      <c r="EU56">
        <f t="shared" si="68"/>
        <v>0</v>
      </c>
      <c r="EV56">
        <f t="shared" si="68"/>
        <v>1</v>
      </c>
      <c r="EW56">
        <f t="shared" si="68"/>
        <v>0</v>
      </c>
      <c r="EX56">
        <f t="shared" si="68"/>
        <v>1</v>
      </c>
      <c r="EY56">
        <f t="shared" si="68"/>
        <v>1</v>
      </c>
      <c r="EZ56">
        <f t="shared" si="68"/>
        <v>0</v>
      </c>
      <c r="FA56">
        <f t="shared" si="68"/>
        <v>1</v>
      </c>
      <c r="FB56">
        <f t="shared" si="68"/>
        <v>0</v>
      </c>
      <c r="FC56">
        <f t="shared" si="68"/>
        <v>0</v>
      </c>
      <c r="FD56">
        <f t="shared" si="68"/>
        <v>1</v>
      </c>
      <c r="FE56">
        <f t="shared" si="68"/>
        <v>0</v>
      </c>
      <c r="FF56">
        <f t="shared" si="68"/>
        <v>0</v>
      </c>
      <c r="FG56">
        <f t="shared" si="68"/>
        <v>1</v>
      </c>
      <c r="FH56">
        <f t="shared" si="68"/>
        <v>1</v>
      </c>
      <c r="FI56">
        <f t="shared" si="68"/>
        <v>0</v>
      </c>
      <c r="FJ56">
        <f t="shared" si="68"/>
        <v>0</v>
      </c>
      <c r="FK56">
        <f t="shared" si="68"/>
        <v>1</v>
      </c>
      <c r="FL56">
        <f t="shared" si="68"/>
        <v>0</v>
      </c>
      <c r="FM56">
        <f t="shared" si="68"/>
        <v>1</v>
      </c>
      <c r="FN56">
        <f t="shared" si="68"/>
        <v>0</v>
      </c>
      <c r="FO56">
        <f t="shared" si="68"/>
        <v>1</v>
      </c>
      <c r="FP56">
        <f t="shared" si="68"/>
        <v>0</v>
      </c>
      <c r="FQ56">
        <f t="shared" si="68"/>
        <v>0</v>
      </c>
      <c r="FR56">
        <f t="shared" si="68"/>
        <v>1</v>
      </c>
      <c r="FS56">
        <f t="shared" si="68"/>
        <v>0</v>
      </c>
      <c r="FT56">
        <f t="shared" si="68"/>
        <v>0</v>
      </c>
      <c r="FU56">
        <f t="shared" si="68"/>
        <v>1</v>
      </c>
      <c r="FV56">
        <f t="shared" si="68"/>
        <v>1</v>
      </c>
    </row>
    <row r="57" spans="1:178" ht="15.75" x14ac:dyDescent="0.25">
      <c r="A57" s="3" t="s">
        <v>691</v>
      </c>
      <c r="B57">
        <f t="shared" ref="B57:BM57" si="69">COUNTIF(B$2:B$31,"*Indianapolis*")</f>
        <v>0</v>
      </c>
      <c r="C57">
        <f t="shared" si="69"/>
        <v>1</v>
      </c>
      <c r="D57">
        <f t="shared" si="69"/>
        <v>0</v>
      </c>
      <c r="E57">
        <f t="shared" si="69"/>
        <v>1</v>
      </c>
      <c r="F57">
        <f t="shared" si="69"/>
        <v>1</v>
      </c>
      <c r="G57">
        <f t="shared" si="69"/>
        <v>0</v>
      </c>
      <c r="H57">
        <f t="shared" si="69"/>
        <v>1</v>
      </c>
      <c r="I57">
        <f t="shared" si="69"/>
        <v>0</v>
      </c>
      <c r="J57">
        <f t="shared" si="69"/>
        <v>1</v>
      </c>
      <c r="K57">
        <f t="shared" si="69"/>
        <v>0</v>
      </c>
      <c r="L57">
        <f t="shared" si="69"/>
        <v>0</v>
      </c>
      <c r="M57">
        <f t="shared" si="69"/>
        <v>1</v>
      </c>
      <c r="N57">
        <f t="shared" si="69"/>
        <v>0</v>
      </c>
      <c r="O57">
        <f t="shared" si="69"/>
        <v>1</v>
      </c>
      <c r="P57">
        <f t="shared" si="69"/>
        <v>0</v>
      </c>
      <c r="Q57">
        <f t="shared" si="69"/>
        <v>1</v>
      </c>
      <c r="R57">
        <f t="shared" si="69"/>
        <v>0</v>
      </c>
      <c r="S57">
        <f t="shared" si="69"/>
        <v>1</v>
      </c>
      <c r="T57">
        <f t="shared" si="69"/>
        <v>1</v>
      </c>
      <c r="U57">
        <f t="shared" si="69"/>
        <v>0</v>
      </c>
      <c r="V57">
        <f t="shared" si="69"/>
        <v>1</v>
      </c>
      <c r="W57">
        <f t="shared" si="69"/>
        <v>0</v>
      </c>
      <c r="X57">
        <f t="shared" si="69"/>
        <v>1</v>
      </c>
      <c r="Y57">
        <f t="shared" si="69"/>
        <v>0</v>
      </c>
      <c r="Z57">
        <f t="shared" si="69"/>
        <v>1</v>
      </c>
      <c r="AA57">
        <f t="shared" si="69"/>
        <v>0</v>
      </c>
      <c r="AB57">
        <f t="shared" si="69"/>
        <v>1</v>
      </c>
      <c r="AC57">
        <f t="shared" si="69"/>
        <v>0</v>
      </c>
      <c r="AD57">
        <f t="shared" si="69"/>
        <v>0</v>
      </c>
      <c r="AE57">
        <f t="shared" si="69"/>
        <v>0</v>
      </c>
      <c r="AF57">
        <f t="shared" si="69"/>
        <v>0</v>
      </c>
      <c r="AG57">
        <f t="shared" si="69"/>
        <v>1</v>
      </c>
      <c r="AH57">
        <f t="shared" si="69"/>
        <v>1</v>
      </c>
      <c r="AI57">
        <f t="shared" si="69"/>
        <v>0</v>
      </c>
      <c r="AJ57">
        <f t="shared" si="69"/>
        <v>1</v>
      </c>
      <c r="AK57">
        <f t="shared" si="69"/>
        <v>0</v>
      </c>
      <c r="AL57">
        <f t="shared" si="69"/>
        <v>1</v>
      </c>
      <c r="AM57">
        <f t="shared" si="69"/>
        <v>0</v>
      </c>
      <c r="AN57">
        <f t="shared" si="69"/>
        <v>1</v>
      </c>
      <c r="AO57">
        <f t="shared" si="69"/>
        <v>0</v>
      </c>
      <c r="AP57">
        <f t="shared" si="69"/>
        <v>0</v>
      </c>
      <c r="AQ57">
        <f t="shared" si="69"/>
        <v>1</v>
      </c>
      <c r="AR57">
        <f t="shared" si="69"/>
        <v>1</v>
      </c>
      <c r="AS57">
        <f t="shared" si="69"/>
        <v>0</v>
      </c>
      <c r="AT57">
        <f t="shared" si="69"/>
        <v>1</v>
      </c>
      <c r="AU57">
        <f t="shared" si="69"/>
        <v>0</v>
      </c>
      <c r="AV57">
        <f t="shared" si="69"/>
        <v>1</v>
      </c>
      <c r="AW57">
        <f t="shared" si="69"/>
        <v>0</v>
      </c>
      <c r="AX57">
        <f t="shared" si="69"/>
        <v>0</v>
      </c>
      <c r="AY57">
        <f t="shared" si="69"/>
        <v>1</v>
      </c>
      <c r="AZ57">
        <f t="shared" si="69"/>
        <v>0</v>
      </c>
      <c r="BA57">
        <f t="shared" si="69"/>
        <v>0</v>
      </c>
      <c r="BB57">
        <f t="shared" si="69"/>
        <v>1</v>
      </c>
      <c r="BC57">
        <f t="shared" si="69"/>
        <v>1</v>
      </c>
      <c r="BD57">
        <f t="shared" si="69"/>
        <v>0</v>
      </c>
      <c r="BE57">
        <f t="shared" si="69"/>
        <v>1</v>
      </c>
      <c r="BF57">
        <f t="shared" si="69"/>
        <v>0</v>
      </c>
      <c r="BG57">
        <f t="shared" si="69"/>
        <v>1</v>
      </c>
      <c r="BH57">
        <f t="shared" si="69"/>
        <v>0</v>
      </c>
      <c r="BI57">
        <f t="shared" si="69"/>
        <v>1</v>
      </c>
      <c r="BJ57">
        <f t="shared" si="69"/>
        <v>0</v>
      </c>
      <c r="BK57">
        <f t="shared" si="69"/>
        <v>1</v>
      </c>
      <c r="BL57">
        <f t="shared" si="69"/>
        <v>0</v>
      </c>
      <c r="BM57">
        <f t="shared" si="69"/>
        <v>1</v>
      </c>
      <c r="BN57">
        <f t="shared" ref="BN57:DY57" si="70">COUNTIF(BN$2:BN$31,"*Indianapolis*")</f>
        <v>1</v>
      </c>
      <c r="BO57">
        <f t="shared" si="70"/>
        <v>0</v>
      </c>
      <c r="BP57">
        <f t="shared" si="70"/>
        <v>1</v>
      </c>
      <c r="BQ57">
        <f t="shared" si="70"/>
        <v>0</v>
      </c>
      <c r="BR57">
        <f t="shared" si="70"/>
        <v>1</v>
      </c>
      <c r="BS57">
        <f t="shared" si="70"/>
        <v>0</v>
      </c>
      <c r="BT57">
        <f t="shared" si="70"/>
        <v>0</v>
      </c>
      <c r="BU57">
        <f t="shared" si="70"/>
        <v>1</v>
      </c>
      <c r="BV57">
        <f t="shared" si="70"/>
        <v>0</v>
      </c>
      <c r="BW57">
        <f t="shared" si="70"/>
        <v>1</v>
      </c>
      <c r="BX57">
        <f t="shared" si="70"/>
        <v>0</v>
      </c>
      <c r="BY57">
        <f t="shared" si="70"/>
        <v>0</v>
      </c>
      <c r="BZ57">
        <f t="shared" si="70"/>
        <v>1</v>
      </c>
      <c r="CA57">
        <f t="shared" si="70"/>
        <v>0</v>
      </c>
      <c r="CB57">
        <f t="shared" si="70"/>
        <v>0</v>
      </c>
      <c r="CC57">
        <f t="shared" si="70"/>
        <v>0</v>
      </c>
      <c r="CD57">
        <f t="shared" si="70"/>
        <v>1</v>
      </c>
      <c r="CE57">
        <f t="shared" si="70"/>
        <v>0</v>
      </c>
      <c r="CF57">
        <f t="shared" si="70"/>
        <v>1</v>
      </c>
      <c r="CG57">
        <f t="shared" si="70"/>
        <v>0</v>
      </c>
      <c r="CH57">
        <f t="shared" si="70"/>
        <v>1</v>
      </c>
      <c r="CI57">
        <f t="shared" si="70"/>
        <v>1</v>
      </c>
      <c r="CJ57">
        <f t="shared" si="70"/>
        <v>0</v>
      </c>
      <c r="CK57">
        <f t="shared" si="70"/>
        <v>1</v>
      </c>
      <c r="CL57">
        <f t="shared" si="70"/>
        <v>0</v>
      </c>
      <c r="CM57">
        <f t="shared" si="70"/>
        <v>0</v>
      </c>
      <c r="CN57">
        <f t="shared" si="70"/>
        <v>0</v>
      </c>
      <c r="CO57">
        <f t="shared" si="70"/>
        <v>1</v>
      </c>
      <c r="CP57">
        <f t="shared" si="70"/>
        <v>0</v>
      </c>
      <c r="CQ57">
        <f t="shared" si="70"/>
        <v>1</v>
      </c>
      <c r="CR57">
        <f t="shared" si="70"/>
        <v>0</v>
      </c>
      <c r="CS57">
        <f t="shared" si="70"/>
        <v>1</v>
      </c>
      <c r="CT57">
        <f t="shared" si="70"/>
        <v>1</v>
      </c>
      <c r="CU57">
        <f t="shared" si="70"/>
        <v>0</v>
      </c>
      <c r="CV57">
        <f t="shared" si="70"/>
        <v>0</v>
      </c>
      <c r="CW57">
        <f t="shared" si="70"/>
        <v>1</v>
      </c>
      <c r="CX57">
        <f t="shared" si="70"/>
        <v>0</v>
      </c>
      <c r="CY57">
        <f t="shared" si="70"/>
        <v>0</v>
      </c>
      <c r="CZ57">
        <f t="shared" si="70"/>
        <v>1</v>
      </c>
      <c r="DA57">
        <f t="shared" si="70"/>
        <v>0</v>
      </c>
      <c r="DB57">
        <f t="shared" si="70"/>
        <v>1</v>
      </c>
      <c r="DC57">
        <f t="shared" si="70"/>
        <v>0</v>
      </c>
      <c r="DD57">
        <f t="shared" si="70"/>
        <v>1</v>
      </c>
      <c r="DE57">
        <f t="shared" si="70"/>
        <v>1</v>
      </c>
      <c r="DF57">
        <f t="shared" si="70"/>
        <v>0</v>
      </c>
      <c r="DG57">
        <f t="shared" si="70"/>
        <v>1</v>
      </c>
      <c r="DH57">
        <f t="shared" si="70"/>
        <v>0</v>
      </c>
      <c r="DI57">
        <f t="shared" si="70"/>
        <v>1</v>
      </c>
      <c r="DJ57">
        <f t="shared" si="70"/>
        <v>1</v>
      </c>
      <c r="DK57">
        <f t="shared" si="70"/>
        <v>0</v>
      </c>
      <c r="DL57">
        <f t="shared" si="70"/>
        <v>1</v>
      </c>
      <c r="DM57">
        <f t="shared" si="70"/>
        <v>0</v>
      </c>
      <c r="DN57">
        <f t="shared" si="70"/>
        <v>1</v>
      </c>
      <c r="DO57">
        <f t="shared" si="70"/>
        <v>0</v>
      </c>
      <c r="DP57">
        <f t="shared" si="70"/>
        <v>1</v>
      </c>
      <c r="DQ57">
        <f t="shared" si="70"/>
        <v>0</v>
      </c>
      <c r="DR57">
        <f t="shared" si="70"/>
        <v>1</v>
      </c>
      <c r="DS57">
        <f t="shared" si="70"/>
        <v>0</v>
      </c>
      <c r="DT57">
        <f t="shared" si="70"/>
        <v>0</v>
      </c>
      <c r="DU57">
        <f t="shared" si="70"/>
        <v>0</v>
      </c>
      <c r="DV57">
        <f t="shared" si="70"/>
        <v>0</v>
      </c>
      <c r="DW57">
        <f t="shared" si="70"/>
        <v>0</v>
      </c>
      <c r="DX57">
        <f t="shared" si="70"/>
        <v>0</v>
      </c>
      <c r="DY57">
        <f t="shared" si="70"/>
        <v>0</v>
      </c>
      <c r="DZ57">
        <f t="shared" ref="DZ57:GK57" si="71">COUNTIF(DZ$2:DZ$31,"*Indianapolis*")</f>
        <v>0</v>
      </c>
      <c r="EA57">
        <f t="shared" si="71"/>
        <v>1</v>
      </c>
      <c r="EB57">
        <f t="shared" si="71"/>
        <v>1</v>
      </c>
      <c r="EC57">
        <f t="shared" si="71"/>
        <v>0</v>
      </c>
      <c r="ED57">
        <f t="shared" si="71"/>
        <v>1</v>
      </c>
      <c r="EE57">
        <f t="shared" si="71"/>
        <v>0</v>
      </c>
      <c r="EF57">
        <f t="shared" si="71"/>
        <v>1</v>
      </c>
      <c r="EG57">
        <f t="shared" si="71"/>
        <v>1</v>
      </c>
      <c r="EH57">
        <f t="shared" si="71"/>
        <v>0</v>
      </c>
      <c r="EI57">
        <f t="shared" si="71"/>
        <v>1</v>
      </c>
      <c r="EJ57">
        <f t="shared" si="71"/>
        <v>0</v>
      </c>
      <c r="EK57">
        <f t="shared" si="71"/>
        <v>0</v>
      </c>
      <c r="EL57">
        <f t="shared" si="71"/>
        <v>1</v>
      </c>
      <c r="EM57">
        <f t="shared" si="71"/>
        <v>0</v>
      </c>
      <c r="EN57">
        <f t="shared" si="71"/>
        <v>1</v>
      </c>
      <c r="EO57">
        <f t="shared" si="71"/>
        <v>0</v>
      </c>
      <c r="EP57">
        <f t="shared" si="71"/>
        <v>0</v>
      </c>
      <c r="EQ57">
        <f t="shared" si="71"/>
        <v>1</v>
      </c>
      <c r="ER57">
        <f t="shared" si="71"/>
        <v>0</v>
      </c>
      <c r="ES57">
        <f t="shared" si="71"/>
        <v>1</v>
      </c>
      <c r="ET57">
        <f t="shared" si="71"/>
        <v>0</v>
      </c>
      <c r="EU57">
        <f t="shared" si="71"/>
        <v>1</v>
      </c>
      <c r="EV57">
        <f t="shared" si="71"/>
        <v>0</v>
      </c>
      <c r="EW57">
        <f t="shared" si="71"/>
        <v>1</v>
      </c>
      <c r="EX57">
        <f t="shared" si="71"/>
        <v>0</v>
      </c>
      <c r="EY57">
        <f t="shared" si="71"/>
        <v>1</v>
      </c>
      <c r="EZ57">
        <f t="shared" si="71"/>
        <v>1</v>
      </c>
      <c r="FA57">
        <f t="shared" si="71"/>
        <v>0</v>
      </c>
      <c r="FB57">
        <f t="shared" si="71"/>
        <v>1</v>
      </c>
      <c r="FC57">
        <f t="shared" si="71"/>
        <v>0</v>
      </c>
      <c r="FD57">
        <f t="shared" si="71"/>
        <v>0</v>
      </c>
      <c r="FE57">
        <f t="shared" si="71"/>
        <v>1</v>
      </c>
      <c r="FF57">
        <f t="shared" si="71"/>
        <v>0</v>
      </c>
      <c r="FG57">
        <f t="shared" si="71"/>
        <v>0</v>
      </c>
      <c r="FH57">
        <f t="shared" si="71"/>
        <v>1</v>
      </c>
      <c r="FI57">
        <f t="shared" si="71"/>
        <v>0</v>
      </c>
      <c r="FJ57">
        <f t="shared" si="71"/>
        <v>1</v>
      </c>
      <c r="FK57">
        <f t="shared" si="71"/>
        <v>1</v>
      </c>
      <c r="FL57">
        <f t="shared" si="71"/>
        <v>0</v>
      </c>
      <c r="FM57">
        <f t="shared" si="71"/>
        <v>1</v>
      </c>
      <c r="FN57">
        <f t="shared" si="71"/>
        <v>0</v>
      </c>
      <c r="FO57">
        <f t="shared" si="71"/>
        <v>1</v>
      </c>
      <c r="FP57">
        <f t="shared" si="71"/>
        <v>0</v>
      </c>
      <c r="FQ57">
        <f t="shared" si="71"/>
        <v>1</v>
      </c>
      <c r="FR57">
        <f t="shared" si="71"/>
        <v>0</v>
      </c>
      <c r="FS57">
        <f t="shared" si="71"/>
        <v>1</v>
      </c>
      <c r="FT57">
        <f t="shared" si="71"/>
        <v>0</v>
      </c>
      <c r="FU57">
        <f t="shared" si="71"/>
        <v>0</v>
      </c>
      <c r="FV57">
        <f t="shared" si="71"/>
        <v>1</v>
      </c>
    </row>
    <row r="58" spans="1:178" ht="15.75" x14ac:dyDescent="0.25">
      <c r="A58" s="3" t="s">
        <v>721</v>
      </c>
      <c r="B58">
        <f t="shared" ref="B58:BM58" si="72">COUNTIF(B$2:B$31,"*Detroit*")</f>
        <v>0</v>
      </c>
      <c r="C58">
        <f t="shared" si="72"/>
        <v>1</v>
      </c>
      <c r="D58">
        <f t="shared" si="72"/>
        <v>0</v>
      </c>
      <c r="E58">
        <f t="shared" si="72"/>
        <v>0</v>
      </c>
      <c r="F58">
        <f t="shared" si="72"/>
        <v>1</v>
      </c>
      <c r="G58">
        <f t="shared" si="72"/>
        <v>0</v>
      </c>
      <c r="H58">
        <f t="shared" si="72"/>
        <v>0</v>
      </c>
      <c r="I58">
        <f t="shared" si="72"/>
        <v>1</v>
      </c>
      <c r="J58">
        <f t="shared" si="72"/>
        <v>0</v>
      </c>
      <c r="K58">
        <f t="shared" si="72"/>
        <v>1</v>
      </c>
      <c r="L58">
        <f t="shared" si="72"/>
        <v>0</v>
      </c>
      <c r="M58">
        <f t="shared" si="72"/>
        <v>1</v>
      </c>
      <c r="N58">
        <f t="shared" si="72"/>
        <v>0</v>
      </c>
      <c r="O58">
        <f t="shared" si="72"/>
        <v>0</v>
      </c>
      <c r="P58">
        <f t="shared" si="72"/>
        <v>1</v>
      </c>
      <c r="Q58">
        <f t="shared" si="72"/>
        <v>1</v>
      </c>
      <c r="R58">
        <f t="shared" si="72"/>
        <v>0</v>
      </c>
      <c r="S58">
        <f t="shared" si="72"/>
        <v>0</v>
      </c>
      <c r="T58">
        <f t="shared" si="72"/>
        <v>1</v>
      </c>
      <c r="U58">
        <f t="shared" si="72"/>
        <v>0</v>
      </c>
      <c r="V58">
        <f t="shared" si="72"/>
        <v>1</v>
      </c>
      <c r="W58">
        <f t="shared" si="72"/>
        <v>0</v>
      </c>
      <c r="X58">
        <f t="shared" si="72"/>
        <v>1</v>
      </c>
      <c r="Y58">
        <f t="shared" si="72"/>
        <v>0</v>
      </c>
      <c r="Z58">
        <f t="shared" si="72"/>
        <v>1</v>
      </c>
      <c r="AA58">
        <f t="shared" si="72"/>
        <v>0</v>
      </c>
      <c r="AB58">
        <f t="shared" si="72"/>
        <v>1</v>
      </c>
      <c r="AC58">
        <f t="shared" si="72"/>
        <v>0</v>
      </c>
      <c r="AD58">
        <f t="shared" si="72"/>
        <v>0</v>
      </c>
      <c r="AE58">
        <f t="shared" si="72"/>
        <v>1</v>
      </c>
      <c r="AF58">
        <f t="shared" si="72"/>
        <v>0</v>
      </c>
      <c r="AG58">
        <f t="shared" si="72"/>
        <v>0</v>
      </c>
      <c r="AH58">
        <f t="shared" si="72"/>
        <v>0</v>
      </c>
      <c r="AI58">
        <f t="shared" si="72"/>
        <v>0</v>
      </c>
      <c r="AJ58">
        <f t="shared" si="72"/>
        <v>1</v>
      </c>
      <c r="AK58">
        <f t="shared" si="72"/>
        <v>0</v>
      </c>
      <c r="AL58">
        <f t="shared" si="72"/>
        <v>1</v>
      </c>
      <c r="AM58">
        <f t="shared" si="72"/>
        <v>0</v>
      </c>
      <c r="AN58">
        <f t="shared" si="72"/>
        <v>1</v>
      </c>
      <c r="AO58">
        <f t="shared" si="72"/>
        <v>0</v>
      </c>
      <c r="AP58">
        <f t="shared" si="72"/>
        <v>1</v>
      </c>
      <c r="AQ58">
        <f t="shared" si="72"/>
        <v>0</v>
      </c>
      <c r="AR58">
        <f t="shared" si="72"/>
        <v>1</v>
      </c>
      <c r="AS58">
        <f t="shared" si="72"/>
        <v>0</v>
      </c>
      <c r="AT58">
        <f t="shared" si="72"/>
        <v>0</v>
      </c>
      <c r="AU58">
        <f t="shared" si="72"/>
        <v>1</v>
      </c>
      <c r="AV58">
        <f t="shared" si="72"/>
        <v>1</v>
      </c>
      <c r="AW58">
        <f t="shared" si="72"/>
        <v>0</v>
      </c>
      <c r="AX58">
        <f t="shared" si="72"/>
        <v>1</v>
      </c>
      <c r="AY58">
        <f t="shared" si="72"/>
        <v>0</v>
      </c>
      <c r="AZ58">
        <f t="shared" si="72"/>
        <v>1</v>
      </c>
      <c r="BA58">
        <f t="shared" si="72"/>
        <v>0</v>
      </c>
      <c r="BB58">
        <f t="shared" si="72"/>
        <v>1</v>
      </c>
      <c r="BC58">
        <f t="shared" si="72"/>
        <v>0</v>
      </c>
      <c r="BD58">
        <f t="shared" si="72"/>
        <v>1</v>
      </c>
      <c r="BE58">
        <f t="shared" si="72"/>
        <v>1</v>
      </c>
      <c r="BF58">
        <f t="shared" si="72"/>
        <v>0</v>
      </c>
      <c r="BG58">
        <f t="shared" si="72"/>
        <v>1</v>
      </c>
      <c r="BH58">
        <f t="shared" si="72"/>
        <v>0</v>
      </c>
      <c r="BI58">
        <f t="shared" si="72"/>
        <v>0</v>
      </c>
      <c r="BJ58">
        <f t="shared" si="72"/>
        <v>1</v>
      </c>
      <c r="BK58">
        <f t="shared" si="72"/>
        <v>0</v>
      </c>
      <c r="BL58">
        <f t="shared" si="72"/>
        <v>1</v>
      </c>
      <c r="BM58">
        <f t="shared" si="72"/>
        <v>0</v>
      </c>
      <c r="BN58">
        <f t="shared" ref="BN58:DY58" si="73">COUNTIF(BN$2:BN$31,"*Detroit*")</f>
        <v>1</v>
      </c>
      <c r="BO58">
        <f t="shared" si="73"/>
        <v>0</v>
      </c>
      <c r="BP58">
        <f t="shared" si="73"/>
        <v>1</v>
      </c>
      <c r="BQ58">
        <f t="shared" si="73"/>
        <v>0</v>
      </c>
      <c r="BR58">
        <f t="shared" si="73"/>
        <v>1</v>
      </c>
      <c r="BS58">
        <f t="shared" si="73"/>
        <v>0</v>
      </c>
      <c r="BT58">
        <f t="shared" si="73"/>
        <v>0</v>
      </c>
      <c r="BU58">
        <f t="shared" si="73"/>
        <v>1</v>
      </c>
      <c r="BV58">
        <f t="shared" si="73"/>
        <v>0</v>
      </c>
      <c r="BW58">
        <f t="shared" si="73"/>
        <v>1</v>
      </c>
      <c r="BX58">
        <f t="shared" si="73"/>
        <v>0</v>
      </c>
      <c r="BY58">
        <f t="shared" si="73"/>
        <v>1</v>
      </c>
      <c r="BZ58">
        <f t="shared" si="73"/>
        <v>0</v>
      </c>
      <c r="CA58">
        <f t="shared" si="73"/>
        <v>1</v>
      </c>
      <c r="CB58">
        <f t="shared" si="73"/>
        <v>1</v>
      </c>
      <c r="CC58">
        <f t="shared" si="73"/>
        <v>0</v>
      </c>
      <c r="CD58">
        <f t="shared" si="73"/>
        <v>0</v>
      </c>
      <c r="CE58">
        <f t="shared" si="73"/>
        <v>1</v>
      </c>
      <c r="CF58">
        <f t="shared" si="73"/>
        <v>0</v>
      </c>
      <c r="CG58">
        <f t="shared" si="73"/>
        <v>1</v>
      </c>
      <c r="CH58">
        <f t="shared" si="73"/>
        <v>0</v>
      </c>
      <c r="CI58">
        <f t="shared" si="73"/>
        <v>1</v>
      </c>
      <c r="CJ58">
        <f t="shared" si="73"/>
        <v>1</v>
      </c>
      <c r="CK58">
        <f t="shared" si="73"/>
        <v>0</v>
      </c>
      <c r="CL58">
        <f t="shared" si="73"/>
        <v>1</v>
      </c>
      <c r="CM58">
        <f t="shared" si="73"/>
        <v>0</v>
      </c>
      <c r="CN58">
        <f t="shared" si="73"/>
        <v>1</v>
      </c>
      <c r="CO58">
        <f t="shared" si="73"/>
        <v>0</v>
      </c>
      <c r="CP58">
        <f t="shared" si="73"/>
        <v>1</v>
      </c>
      <c r="CQ58">
        <f t="shared" si="73"/>
        <v>0</v>
      </c>
      <c r="CR58">
        <f t="shared" si="73"/>
        <v>1</v>
      </c>
      <c r="CS58">
        <f t="shared" si="73"/>
        <v>1</v>
      </c>
      <c r="CT58">
        <f t="shared" si="73"/>
        <v>0</v>
      </c>
      <c r="CU58">
        <f t="shared" si="73"/>
        <v>1</v>
      </c>
      <c r="CV58">
        <f t="shared" si="73"/>
        <v>0</v>
      </c>
      <c r="CW58">
        <f t="shared" si="73"/>
        <v>1</v>
      </c>
      <c r="CX58">
        <f t="shared" si="73"/>
        <v>0</v>
      </c>
      <c r="CY58">
        <f t="shared" si="73"/>
        <v>1</v>
      </c>
      <c r="CZ58">
        <f t="shared" si="73"/>
        <v>0</v>
      </c>
      <c r="DA58">
        <f t="shared" si="73"/>
        <v>0</v>
      </c>
      <c r="DB58">
        <f t="shared" si="73"/>
        <v>0</v>
      </c>
      <c r="DC58">
        <f t="shared" si="73"/>
        <v>1</v>
      </c>
      <c r="DD58">
        <f t="shared" si="73"/>
        <v>0</v>
      </c>
      <c r="DE58">
        <f t="shared" si="73"/>
        <v>1</v>
      </c>
      <c r="DF58">
        <f t="shared" si="73"/>
        <v>0</v>
      </c>
      <c r="DG58">
        <f t="shared" si="73"/>
        <v>1</v>
      </c>
      <c r="DH58">
        <f t="shared" si="73"/>
        <v>0</v>
      </c>
      <c r="DI58">
        <f t="shared" si="73"/>
        <v>1</v>
      </c>
      <c r="DJ58">
        <f t="shared" si="73"/>
        <v>1</v>
      </c>
      <c r="DK58">
        <f t="shared" si="73"/>
        <v>0</v>
      </c>
      <c r="DL58">
        <f t="shared" si="73"/>
        <v>0</v>
      </c>
      <c r="DM58">
        <f t="shared" si="73"/>
        <v>1</v>
      </c>
      <c r="DN58">
        <f t="shared" si="73"/>
        <v>0</v>
      </c>
      <c r="DO58">
        <f t="shared" si="73"/>
        <v>0</v>
      </c>
      <c r="DP58">
        <f t="shared" si="73"/>
        <v>1</v>
      </c>
      <c r="DQ58">
        <f t="shared" si="73"/>
        <v>0</v>
      </c>
      <c r="DR58">
        <f t="shared" si="73"/>
        <v>1</v>
      </c>
      <c r="DS58">
        <f t="shared" si="73"/>
        <v>0</v>
      </c>
      <c r="DT58">
        <f t="shared" si="73"/>
        <v>0</v>
      </c>
      <c r="DU58">
        <f t="shared" si="73"/>
        <v>0</v>
      </c>
      <c r="DV58">
        <f t="shared" si="73"/>
        <v>0</v>
      </c>
      <c r="DW58">
        <f t="shared" si="73"/>
        <v>0</v>
      </c>
      <c r="DX58">
        <f t="shared" si="73"/>
        <v>0</v>
      </c>
      <c r="DY58">
        <f t="shared" si="73"/>
        <v>0</v>
      </c>
      <c r="DZ58">
        <f t="shared" ref="DZ58:GK58" si="74">COUNTIF(DZ$2:DZ$31,"*Detroit*")</f>
        <v>0</v>
      </c>
      <c r="EA58">
        <f t="shared" si="74"/>
        <v>1</v>
      </c>
      <c r="EB58">
        <f t="shared" si="74"/>
        <v>1</v>
      </c>
      <c r="EC58">
        <f t="shared" si="74"/>
        <v>0</v>
      </c>
      <c r="ED58">
        <f t="shared" si="74"/>
        <v>1</v>
      </c>
      <c r="EE58">
        <f t="shared" si="74"/>
        <v>0</v>
      </c>
      <c r="EF58">
        <f t="shared" si="74"/>
        <v>1</v>
      </c>
      <c r="EG58">
        <f t="shared" si="74"/>
        <v>0</v>
      </c>
      <c r="EH58">
        <f t="shared" si="74"/>
        <v>0</v>
      </c>
      <c r="EI58">
        <f t="shared" si="74"/>
        <v>1</v>
      </c>
      <c r="EJ58">
        <f t="shared" si="74"/>
        <v>1</v>
      </c>
      <c r="EK58">
        <f t="shared" si="74"/>
        <v>0</v>
      </c>
      <c r="EL58">
        <f t="shared" si="74"/>
        <v>0</v>
      </c>
      <c r="EM58">
        <f t="shared" si="74"/>
        <v>1</v>
      </c>
      <c r="EN58">
        <f t="shared" si="74"/>
        <v>0</v>
      </c>
      <c r="EO58">
        <f t="shared" si="74"/>
        <v>1</v>
      </c>
      <c r="EP58">
        <f t="shared" si="74"/>
        <v>0</v>
      </c>
      <c r="EQ58">
        <f t="shared" si="74"/>
        <v>1</v>
      </c>
      <c r="ER58">
        <f t="shared" si="74"/>
        <v>1</v>
      </c>
      <c r="ES58">
        <f t="shared" si="74"/>
        <v>0</v>
      </c>
      <c r="ET58">
        <f t="shared" si="74"/>
        <v>1</v>
      </c>
      <c r="EU58">
        <f t="shared" si="74"/>
        <v>0</v>
      </c>
      <c r="EV58">
        <f t="shared" si="74"/>
        <v>1</v>
      </c>
      <c r="EW58">
        <f t="shared" si="74"/>
        <v>0</v>
      </c>
      <c r="EX58">
        <f t="shared" si="74"/>
        <v>1</v>
      </c>
      <c r="EY58">
        <f t="shared" si="74"/>
        <v>1</v>
      </c>
      <c r="EZ58">
        <f t="shared" si="74"/>
        <v>0</v>
      </c>
      <c r="FA58">
        <f t="shared" si="74"/>
        <v>0</v>
      </c>
      <c r="FB58">
        <f t="shared" si="74"/>
        <v>1</v>
      </c>
      <c r="FC58">
        <f t="shared" si="74"/>
        <v>0</v>
      </c>
      <c r="FD58">
        <f t="shared" si="74"/>
        <v>1</v>
      </c>
      <c r="FE58">
        <f t="shared" si="74"/>
        <v>1</v>
      </c>
      <c r="FF58">
        <f t="shared" si="74"/>
        <v>0</v>
      </c>
      <c r="FG58">
        <f t="shared" si="74"/>
        <v>1</v>
      </c>
      <c r="FH58">
        <f t="shared" si="74"/>
        <v>0</v>
      </c>
      <c r="FI58">
        <f t="shared" si="74"/>
        <v>1</v>
      </c>
      <c r="FJ58">
        <f t="shared" si="74"/>
        <v>0</v>
      </c>
      <c r="FK58">
        <f t="shared" si="74"/>
        <v>1</v>
      </c>
      <c r="FL58">
        <f t="shared" si="74"/>
        <v>0</v>
      </c>
      <c r="FM58">
        <f t="shared" si="74"/>
        <v>1</v>
      </c>
      <c r="FN58">
        <f t="shared" si="74"/>
        <v>0</v>
      </c>
      <c r="FO58">
        <f t="shared" si="74"/>
        <v>1</v>
      </c>
      <c r="FP58">
        <f t="shared" si="74"/>
        <v>0</v>
      </c>
      <c r="FQ58">
        <f t="shared" si="74"/>
        <v>1</v>
      </c>
      <c r="FR58">
        <f t="shared" si="74"/>
        <v>0</v>
      </c>
      <c r="FS58">
        <f t="shared" si="74"/>
        <v>1</v>
      </c>
      <c r="FT58">
        <f t="shared" si="74"/>
        <v>0</v>
      </c>
      <c r="FU58">
        <f t="shared" si="74"/>
        <v>1</v>
      </c>
      <c r="FV58">
        <f t="shared" si="74"/>
        <v>1</v>
      </c>
    </row>
    <row r="59" spans="1:178" ht="15.75" x14ac:dyDescent="0.25">
      <c r="A59" s="3" t="s">
        <v>751</v>
      </c>
      <c r="B59">
        <f t="shared" ref="B59:BM59" si="75">COUNTIF(B$2:B$31,"*Washington*")</f>
        <v>0</v>
      </c>
      <c r="C59">
        <f t="shared" si="75"/>
        <v>0</v>
      </c>
      <c r="D59">
        <f t="shared" si="75"/>
        <v>1</v>
      </c>
      <c r="E59">
        <f t="shared" si="75"/>
        <v>0</v>
      </c>
      <c r="F59">
        <f t="shared" si="75"/>
        <v>1</v>
      </c>
      <c r="G59">
        <f t="shared" si="75"/>
        <v>0</v>
      </c>
      <c r="H59">
        <f t="shared" si="75"/>
        <v>1</v>
      </c>
      <c r="I59">
        <f t="shared" si="75"/>
        <v>0</v>
      </c>
      <c r="J59">
        <f t="shared" si="75"/>
        <v>1</v>
      </c>
      <c r="K59">
        <f t="shared" si="75"/>
        <v>0</v>
      </c>
      <c r="L59">
        <f t="shared" si="75"/>
        <v>1</v>
      </c>
      <c r="M59">
        <f t="shared" si="75"/>
        <v>0</v>
      </c>
      <c r="N59">
        <f t="shared" si="75"/>
        <v>1</v>
      </c>
      <c r="O59">
        <f t="shared" si="75"/>
        <v>0</v>
      </c>
      <c r="P59">
        <f t="shared" si="75"/>
        <v>1</v>
      </c>
      <c r="Q59">
        <f t="shared" si="75"/>
        <v>0</v>
      </c>
      <c r="R59">
        <f t="shared" si="75"/>
        <v>0</v>
      </c>
      <c r="S59">
        <f t="shared" si="75"/>
        <v>1</v>
      </c>
      <c r="T59">
        <f t="shared" si="75"/>
        <v>0</v>
      </c>
      <c r="U59">
        <f t="shared" si="75"/>
        <v>1</v>
      </c>
      <c r="V59">
        <f t="shared" si="75"/>
        <v>0</v>
      </c>
      <c r="W59">
        <f t="shared" si="75"/>
        <v>1</v>
      </c>
      <c r="X59">
        <f t="shared" si="75"/>
        <v>0</v>
      </c>
      <c r="Y59">
        <f t="shared" si="75"/>
        <v>0</v>
      </c>
      <c r="Z59">
        <f t="shared" si="75"/>
        <v>1</v>
      </c>
      <c r="AA59">
        <f t="shared" si="75"/>
        <v>1</v>
      </c>
      <c r="AB59">
        <f t="shared" si="75"/>
        <v>0</v>
      </c>
      <c r="AC59">
        <f t="shared" si="75"/>
        <v>1</v>
      </c>
      <c r="AD59">
        <f t="shared" si="75"/>
        <v>0</v>
      </c>
      <c r="AE59">
        <f t="shared" si="75"/>
        <v>1</v>
      </c>
      <c r="AF59">
        <f t="shared" si="75"/>
        <v>0</v>
      </c>
      <c r="AG59">
        <f t="shared" si="75"/>
        <v>1</v>
      </c>
      <c r="AH59">
        <f t="shared" si="75"/>
        <v>0</v>
      </c>
      <c r="AI59">
        <f t="shared" si="75"/>
        <v>1</v>
      </c>
      <c r="AJ59">
        <f t="shared" si="75"/>
        <v>0</v>
      </c>
      <c r="AK59">
        <f t="shared" si="75"/>
        <v>1</v>
      </c>
      <c r="AL59">
        <f t="shared" si="75"/>
        <v>0</v>
      </c>
      <c r="AM59">
        <f t="shared" si="75"/>
        <v>0</v>
      </c>
      <c r="AN59">
        <f t="shared" si="75"/>
        <v>1</v>
      </c>
      <c r="AO59">
        <f t="shared" si="75"/>
        <v>1</v>
      </c>
      <c r="AP59">
        <f t="shared" si="75"/>
        <v>0</v>
      </c>
      <c r="AQ59">
        <f t="shared" si="75"/>
        <v>1</v>
      </c>
      <c r="AR59">
        <f t="shared" si="75"/>
        <v>0</v>
      </c>
      <c r="AS59">
        <f t="shared" si="75"/>
        <v>1</v>
      </c>
      <c r="AT59">
        <f t="shared" si="75"/>
        <v>0</v>
      </c>
      <c r="AU59">
        <f t="shared" si="75"/>
        <v>1</v>
      </c>
      <c r="AV59">
        <f t="shared" si="75"/>
        <v>1</v>
      </c>
      <c r="AW59">
        <f t="shared" si="75"/>
        <v>0</v>
      </c>
      <c r="AX59">
        <f t="shared" si="75"/>
        <v>1</v>
      </c>
      <c r="AY59">
        <f t="shared" si="75"/>
        <v>0</v>
      </c>
      <c r="AZ59">
        <f t="shared" si="75"/>
        <v>1</v>
      </c>
      <c r="BA59">
        <f t="shared" si="75"/>
        <v>0</v>
      </c>
      <c r="BB59">
        <f t="shared" si="75"/>
        <v>0</v>
      </c>
      <c r="BC59">
        <f t="shared" si="75"/>
        <v>1</v>
      </c>
      <c r="BD59">
        <f t="shared" si="75"/>
        <v>0</v>
      </c>
      <c r="BE59">
        <f t="shared" si="75"/>
        <v>1</v>
      </c>
      <c r="BF59">
        <f t="shared" si="75"/>
        <v>0</v>
      </c>
      <c r="BG59">
        <f t="shared" si="75"/>
        <v>1</v>
      </c>
      <c r="BH59">
        <f t="shared" si="75"/>
        <v>0</v>
      </c>
      <c r="BI59">
        <f t="shared" si="75"/>
        <v>1</v>
      </c>
      <c r="BJ59">
        <f t="shared" si="75"/>
        <v>0</v>
      </c>
      <c r="BK59">
        <f t="shared" si="75"/>
        <v>1</v>
      </c>
      <c r="BL59">
        <f t="shared" si="75"/>
        <v>0</v>
      </c>
      <c r="BM59">
        <f t="shared" si="75"/>
        <v>1</v>
      </c>
      <c r="BN59">
        <f t="shared" ref="BN59:DY59" si="76">COUNTIF(BN$2:BN$31,"*Washington*")</f>
        <v>1</v>
      </c>
      <c r="BO59">
        <f t="shared" si="76"/>
        <v>0</v>
      </c>
      <c r="BP59">
        <f t="shared" si="76"/>
        <v>0</v>
      </c>
      <c r="BQ59">
        <f t="shared" si="76"/>
        <v>1</v>
      </c>
      <c r="BR59">
        <f t="shared" si="76"/>
        <v>1</v>
      </c>
      <c r="BS59">
        <f t="shared" si="76"/>
        <v>0</v>
      </c>
      <c r="BT59">
        <f t="shared" si="76"/>
        <v>0</v>
      </c>
      <c r="BU59">
        <f t="shared" si="76"/>
        <v>1</v>
      </c>
      <c r="BV59">
        <f t="shared" si="76"/>
        <v>0</v>
      </c>
      <c r="BW59">
        <f t="shared" si="76"/>
        <v>1</v>
      </c>
      <c r="BX59">
        <f t="shared" si="76"/>
        <v>1</v>
      </c>
      <c r="BY59">
        <f t="shared" si="76"/>
        <v>0</v>
      </c>
      <c r="BZ59">
        <f t="shared" si="76"/>
        <v>0</v>
      </c>
      <c r="CA59">
        <f t="shared" si="76"/>
        <v>0</v>
      </c>
      <c r="CB59">
        <f t="shared" si="76"/>
        <v>1</v>
      </c>
      <c r="CC59">
        <f t="shared" si="76"/>
        <v>0</v>
      </c>
      <c r="CD59">
        <f t="shared" si="76"/>
        <v>1</v>
      </c>
      <c r="CE59">
        <f t="shared" si="76"/>
        <v>0</v>
      </c>
      <c r="CF59">
        <f t="shared" si="76"/>
        <v>1</v>
      </c>
      <c r="CG59">
        <f t="shared" si="76"/>
        <v>0</v>
      </c>
      <c r="CH59">
        <f t="shared" si="76"/>
        <v>1</v>
      </c>
      <c r="CI59">
        <f t="shared" si="76"/>
        <v>1</v>
      </c>
      <c r="CJ59">
        <f t="shared" si="76"/>
        <v>0</v>
      </c>
      <c r="CK59">
        <f t="shared" si="76"/>
        <v>1</v>
      </c>
      <c r="CL59">
        <f t="shared" si="76"/>
        <v>0</v>
      </c>
      <c r="CM59">
        <f t="shared" si="76"/>
        <v>1</v>
      </c>
      <c r="CN59">
        <f t="shared" si="76"/>
        <v>0</v>
      </c>
      <c r="CO59">
        <f t="shared" si="76"/>
        <v>0</v>
      </c>
      <c r="CP59">
        <f t="shared" si="76"/>
        <v>0</v>
      </c>
      <c r="CQ59">
        <f t="shared" si="76"/>
        <v>1</v>
      </c>
      <c r="CR59">
        <f t="shared" si="76"/>
        <v>0</v>
      </c>
      <c r="CS59">
        <f t="shared" si="76"/>
        <v>0</v>
      </c>
      <c r="CT59">
        <f t="shared" si="76"/>
        <v>0</v>
      </c>
      <c r="CU59">
        <f t="shared" si="76"/>
        <v>1</v>
      </c>
      <c r="CV59">
        <f t="shared" si="76"/>
        <v>0</v>
      </c>
      <c r="CW59">
        <f t="shared" si="76"/>
        <v>0</v>
      </c>
      <c r="CX59">
        <f t="shared" si="76"/>
        <v>1</v>
      </c>
      <c r="CY59">
        <f t="shared" si="76"/>
        <v>1</v>
      </c>
      <c r="CZ59">
        <f t="shared" si="76"/>
        <v>0</v>
      </c>
      <c r="DA59">
        <f t="shared" si="76"/>
        <v>1</v>
      </c>
      <c r="DB59">
        <f t="shared" si="76"/>
        <v>0</v>
      </c>
      <c r="DC59">
        <f t="shared" si="76"/>
        <v>1</v>
      </c>
      <c r="DD59">
        <f t="shared" si="76"/>
        <v>1</v>
      </c>
      <c r="DE59">
        <f t="shared" si="76"/>
        <v>0</v>
      </c>
      <c r="DF59">
        <f t="shared" si="76"/>
        <v>0</v>
      </c>
      <c r="DG59">
        <f t="shared" si="76"/>
        <v>1</v>
      </c>
      <c r="DH59">
        <f t="shared" si="76"/>
        <v>0</v>
      </c>
      <c r="DI59">
        <f t="shared" si="76"/>
        <v>1</v>
      </c>
      <c r="DJ59">
        <f t="shared" si="76"/>
        <v>0</v>
      </c>
      <c r="DK59">
        <f t="shared" si="76"/>
        <v>1</v>
      </c>
      <c r="DL59">
        <f t="shared" si="76"/>
        <v>0</v>
      </c>
      <c r="DM59">
        <f t="shared" si="76"/>
        <v>1</v>
      </c>
      <c r="DN59">
        <f t="shared" si="76"/>
        <v>1</v>
      </c>
      <c r="DO59">
        <f t="shared" si="76"/>
        <v>0</v>
      </c>
      <c r="DP59">
        <f t="shared" si="76"/>
        <v>1</v>
      </c>
      <c r="DQ59">
        <f t="shared" si="76"/>
        <v>0</v>
      </c>
      <c r="DR59">
        <f t="shared" si="76"/>
        <v>1</v>
      </c>
      <c r="DS59">
        <f t="shared" si="76"/>
        <v>0</v>
      </c>
      <c r="DT59">
        <f t="shared" si="76"/>
        <v>0</v>
      </c>
      <c r="DU59">
        <f t="shared" si="76"/>
        <v>0</v>
      </c>
      <c r="DV59">
        <f t="shared" si="76"/>
        <v>0</v>
      </c>
      <c r="DW59">
        <f t="shared" si="76"/>
        <v>0</v>
      </c>
      <c r="DX59">
        <f t="shared" si="76"/>
        <v>0</v>
      </c>
      <c r="DY59">
        <f t="shared" si="76"/>
        <v>0</v>
      </c>
      <c r="DZ59">
        <f t="shared" ref="DZ59:GK59" si="77">COUNTIF(DZ$2:DZ$31,"*Washington*")</f>
        <v>0</v>
      </c>
      <c r="EA59">
        <f t="shared" si="77"/>
        <v>1</v>
      </c>
      <c r="EB59">
        <f t="shared" si="77"/>
        <v>1</v>
      </c>
      <c r="EC59">
        <f t="shared" si="77"/>
        <v>0</v>
      </c>
      <c r="ED59">
        <f t="shared" si="77"/>
        <v>0</v>
      </c>
      <c r="EE59">
        <f t="shared" si="77"/>
        <v>0</v>
      </c>
      <c r="EF59">
        <f t="shared" si="77"/>
        <v>1</v>
      </c>
      <c r="EG59">
        <f t="shared" si="77"/>
        <v>0</v>
      </c>
      <c r="EH59">
        <f t="shared" si="77"/>
        <v>1</v>
      </c>
      <c r="EI59">
        <f t="shared" si="77"/>
        <v>0</v>
      </c>
      <c r="EJ59">
        <f t="shared" si="77"/>
        <v>1</v>
      </c>
      <c r="EK59">
        <f t="shared" si="77"/>
        <v>0</v>
      </c>
      <c r="EL59">
        <f t="shared" si="77"/>
        <v>0</v>
      </c>
      <c r="EM59">
        <f t="shared" si="77"/>
        <v>1</v>
      </c>
      <c r="EN59">
        <f t="shared" si="77"/>
        <v>0</v>
      </c>
      <c r="EO59">
        <f t="shared" si="77"/>
        <v>1</v>
      </c>
      <c r="EP59">
        <f t="shared" si="77"/>
        <v>1</v>
      </c>
      <c r="EQ59">
        <f t="shared" si="77"/>
        <v>0</v>
      </c>
      <c r="ER59">
        <f t="shared" si="77"/>
        <v>1</v>
      </c>
      <c r="ES59">
        <f t="shared" si="77"/>
        <v>0</v>
      </c>
      <c r="ET59">
        <f t="shared" si="77"/>
        <v>1</v>
      </c>
      <c r="EU59">
        <f t="shared" si="77"/>
        <v>0</v>
      </c>
      <c r="EV59">
        <f t="shared" si="77"/>
        <v>1</v>
      </c>
      <c r="EW59">
        <f t="shared" si="77"/>
        <v>1</v>
      </c>
      <c r="EX59">
        <f t="shared" si="77"/>
        <v>0</v>
      </c>
      <c r="EY59">
        <f t="shared" si="77"/>
        <v>1</v>
      </c>
      <c r="EZ59">
        <f t="shared" si="77"/>
        <v>0</v>
      </c>
      <c r="FA59">
        <f t="shared" si="77"/>
        <v>1</v>
      </c>
      <c r="FB59">
        <f t="shared" si="77"/>
        <v>1</v>
      </c>
      <c r="FC59">
        <f t="shared" si="77"/>
        <v>0</v>
      </c>
      <c r="FD59">
        <f t="shared" si="77"/>
        <v>1</v>
      </c>
      <c r="FE59">
        <f t="shared" si="77"/>
        <v>0</v>
      </c>
      <c r="FF59">
        <f t="shared" si="77"/>
        <v>0</v>
      </c>
      <c r="FG59">
        <f t="shared" si="77"/>
        <v>1</v>
      </c>
      <c r="FH59">
        <f t="shared" si="77"/>
        <v>1</v>
      </c>
      <c r="FI59">
        <f t="shared" si="77"/>
        <v>0</v>
      </c>
      <c r="FJ59">
        <f t="shared" si="77"/>
        <v>1</v>
      </c>
      <c r="FK59">
        <f t="shared" si="77"/>
        <v>0</v>
      </c>
      <c r="FL59">
        <f t="shared" si="77"/>
        <v>1</v>
      </c>
      <c r="FM59">
        <f t="shared" si="77"/>
        <v>0</v>
      </c>
      <c r="FN59">
        <f t="shared" si="77"/>
        <v>0</v>
      </c>
      <c r="FO59">
        <f t="shared" si="77"/>
        <v>1</v>
      </c>
      <c r="FP59">
        <f t="shared" si="77"/>
        <v>0</v>
      </c>
      <c r="FQ59">
        <f t="shared" si="77"/>
        <v>1</v>
      </c>
      <c r="FR59">
        <f t="shared" si="77"/>
        <v>0</v>
      </c>
      <c r="FS59">
        <f t="shared" si="77"/>
        <v>1</v>
      </c>
      <c r="FT59">
        <f t="shared" si="77"/>
        <v>0</v>
      </c>
      <c r="FU59">
        <f t="shared" si="77"/>
        <v>1</v>
      </c>
      <c r="FV59">
        <f t="shared" si="77"/>
        <v>0</v>
      </c>
    </row>
    <row r="60" spans="1:178" ht="15.75" x14ac:dyDescent="0.25">
      <c r="A60" s="3" t="s">
        <v>781</v>
      </c>
      <c r="B60">
        <f t="shared" ref="B60:BM60" si="78">COUNTIF(B$2:B$31,"*Atlanta*")</f>
        <v>0</v>
      </c>
      <c r="C60">
        <f t="shared" si="78"/>
        <v>1</v>
      </c>
      <c r="D60">
        <f t="shared" si="78"/>
        <v>0</v>
      </c>
      <c r="E60">
        <f t="shared" si="78"/>
        <v>1</v>
      </c>
      <c r="F60">
        <f t="shared" si="78"/>
        <v>0</v>
      </c>
      <c r="G60">
        <f t="shared" si="78"/>
        <v>1</v>
      </c>
      <c r="H60">
        <f t="shared" si="78"/>
        <v>0</v>
      </c>
      <c r="I60">
        <f t="shared" si="78"/>
        <v>0</v>
      </c>
      <c r="J60">
        <f t="shared" si="78"/>
        <v>1</v>
      </c>
      <c r="K60">
        <f t="shared" si="78"/>
        <v>0</v>
      </c>
      <c r="L60">
        <f t="shared" si="78"/>
        <v>0</v>
      </c>
      <c r="M60">
        <f t="shared" si="78"/>
        <v>1</v>
      </c>
      <c r="N60">
        <f t="shared" si="78"/>
        <v>0</v>
      </c>
      <c r="O60">
        <f t="shared" si="78"/>
        <v>1</v>
      </c>
      <c r="P60">
        <f t="shared" si="78"/>
        <v>1</v>
      </c>
      <c r="Q60">
        <f t="shared" si="78"/>
        <v>0</v>
      </c>
      <c r="R60">
        <f t="shared" si="78"/>
        <v>1</v>
      </c>
      <c r="S60">
        <f t="shared" si="78"/>
        <v>0</v>
      </c>
      <c r="T60">
        <f t="shared" si="78"/>
        <v>1</v>
      </c>
      <c r="U60">
        <f t="shared" si="78"/>
        <v>0</v>
      </c>
      <c r="V60">
        <f t="shared" si="78"/>
        <v>0</v>
      </c>
      <c r="W60">
        <f t="shared" si="78"/>
        <v>1</v>
      </c>
      <c r="X60">
        <f t="shared" si="78"/>
        <v>1</v>
      </c>
      <c r="Y60">
        <f t="shared" si="78"/>
        <v>0</v>
      </c>
      <c r="Z60">
        <f t="shared" si="78"/>
        <v>1</v>
      </c>
      <c r="AA60">
        <f t="shared" si="78"/>
        <v>0</v>
      </c>
      <c r="AB60">
        <f t="shared" si="78"/>
        <v>1</v>
      </c>
      <c r="AC60">
        <f t="shared" si="78"/>
        <v>0</v>
      </c>
      <c r="AD60">
        <f t="shared" si="78"/>
        <v>1</v>
      </c>
      <c r="AE60">
        <f t="shared" si="78"/>
        <v>0</v>
      </c>
      <c r="AF60">
        <f t="shared" si="78"/>
        <v>1</v>
      </c>
      <c r="AG60">
        <f t="shared" si="78"/>
        <v>0</v>
      </c>
      <c r="AH60">
        <f t="shared" si="78"/>
        <v>1</v>
      </c>
      <c r="AI60">
        <f t="shared" si="78"/>
        <v>0</v>
      </c>
      <c r="AJ60">
        <f t="shared" si="78"/>
        <v>1</v>
      </c>
      <c r="AK60">
        <f t="shared" si="78"/>
        <v>0</v>
      </c>
      <c r="AL60">
        <f t="shared" si="78"/>
        <v>1</v>
      </c>
      <c r="AM60">
        <f t="shared" si="78"/>
        <v>0</v>
      </c>
      <c r="AN60">
        <f t="shared" si="78"/>
        <v>1</v>
      </c>
      <c r="AO60">
        <f t="shared" si="78"/>
        <v>0</v>
      </c>
      <c r="AP60">
        <f t="shared" si="78"/>
        <v>1</v>
      </c>
      <c r="AQ60">
        <f t="shared" si="78"/>
        <v>0</v>
      </c>
      <c r="AR60">
        <f t="shared" si="78"/>
        <v>1</v>
      </c>
      <c r="AS60">
        <f t="shared" si="78"/>
        <v>1</v>
      </c>
      <c r="AT60">
        <f t="shared" si="78"/>
        <v>0</v>
      </c>
      <c r="AU60">
        <f t="shared" si="78"/>
        <v>1</v>
      </c>
      <c r="AV60">
        <f t="shared" si="78"/>
        <v>0</v>
      </c>
      <c r="AW60">
        <f t="shared" si="78"/>
        <v>0</v>
      </c>
      <c r="AX60">
        <f t="shared" si="78"/>
        <v>1</v>
      </c>
      <c r="AY60">
        <f t="shared" si="78"/>
        <v>0</v>
      </c>
      <c r="AZ60">
        <f t="shared" si="78"/>
        <v>1</v>
      </c>
      <c r="BA60">
        <f t="shared" si="78"/>
        <v>0</v>
      </c>
      <c r="BB60">
        <f t="shared" si="78"/>
        <v>0</v>
      </c>
      <c r="BC60">
        <f t="shared" si="78"/>
        <v>1</v>
      </c>
      <c r="BD60">
        <f t="shared" si="78"/>
        <v>0</v>
      </c>
      <c r="BE60">
        <f t="shared" si="78"/>
        <v>0</v>
      </c>
      <c r="BF60">
        <f t="shared" si="78"/>
        <v>0</v>
      </c>
      <c r="BG60">
        <f t="shared" si="78"/>
        <v>1</v>
      </c>
      <c r="BH60">
        <f t="shared" si="78"/>
        <v>0</v>
      </c>
      <c r="BI60">
        <f t="shared" si="78"/>
        <v>1</v>
      </c>
      <c r="BJ60">
        <f t="shared" si="78"/>
        <v>0</v>
      </c>
      <c r="BK60">
        <f t="shared" si="78"/>
        <v>1</v>
      </c>
      <c r="BL60">
        <f t="shared" si="78"/>
        <v>0</v>
      </c>
      <c r="BM60">
        <f t="shared" si="78"/>
        <v>1</v>
      </c>
      <c r="BN60">
        <f t="shared" ref="BN60:DY60" si="79">COUNTIF(BN$2:BN$31,"*Atlanta*")</f>
        <v>0</v>
      </c>
      <c r="BO60">
        <f t="shared" si="79"/>
        <v>0</v>
      </c>
      <c r="BP60">
        <f t="shared" si="79"/>
        <v>1</v>
      </c>
      <c r="BQ60">
        <f t="shared" si="79"/>
        <v>0</v>
      </c>
      <c r="BR60">
        <f t="shared" si="79"/>
        <v>1</v>
      </c>
      <c r="BS60">
        <f t="shared" si="79"/>
        <v>0</v>
      </c>
      <c r="BT60">
        <f t="shared" si="79"/>
        <v>0</v>
      </c>
      <c r="BU60">
        <f t="shared" si="79"/>
        <v>1</v>
      </c>
      <c r="BV60">
        <f t="shared" si="79"/>
        <v>0</v>
      </c>
      <c r="BW60">
        <f t="shared" si="79"/>
        <v>1</v>
      </c>
      <c r="BX60">
        <f t="shared" si="79"/>
        <v>1</v>
      </c>
      <c r="BY60">
        <f t="shared" si="79"/>
        <v>0</v>
      </c>
      <c r="BZ60">
        <f t="shared" si="79"/>
        <v>1</v>
      </c>
      <c r="CA60">
        <f t="shared" si="79"/>
        <v>0</v>
      </c>
      <c r="CB60">
        <f t="shared" si="79"/>
        <v>1</v>
      </c>
      <c r="CC60">
        <f t="shared" si="79"/>
        <v>0</v>
      </c>
      <c r="CD60">
        <f t="shared" si="79"/>
        <v>1</v>
      </c>
      <c r="CE60">
        <f t="shared" si="79"/>
        <v>0</v>
      </c>
      <c r="CF60">
        <f t="shared" si="79"/>
        <v>1</v>
      </c>
      <c r="CG60">
        <f t="shared" si="79"/>
        <v>0</v>
      </c>
      <c r="CH60">
        <f t="shared" si="79"/>
        <v>1</v>
      </c>
      <c r="CI60">
        <f t="shared" si="79"/>
        <v>1</v>
      </c>
      <c r="CJ60">
        <f t="shared" si="79"/>
        <v>0</v>
      </c>
      <c r="CK60">
        <f t="shared" si="79"/>
        <v>1</v>
      </c>
      <c r="CL60">
        <f t="shared" si="79"/>
        <v>0</v>
      </c>
      <c r="CM60">
        <f t="shared" si="79"/>
        <v>1</v>
      </c>
      <c r="CN60">
        <f t="shared" si="79"/>
        <v>0</v>
      </c>
      <c r="CO60">
        <f t="shared" si="79"/>
        <v>1</v>
      </c>
      <c r="CP60">
        <f t="shared" si="79"/>
        <v>0</v>
      </c>
      <c r="CQ60">
        <f t="shared" si="79"/>
        <v>0</v>
      </c>
      <c r="CR60">
        <f t="shared" si="79"/>
        <v>0</v>
      </c>
      <c r="CS60">
        <f t="shared" si="79"/>
        <v>1</v>
      </c>
      <c r="CT60">
        <f t="shared" si="79"/>
        <v>0</v>
      </c>
      <c r="CU60">
        <f t="shared" si="79"/>
        <v>1</v>
      </c>
      <c r="CV60">
        <f t="shared" si="79"/>
        <v>0</v>
      </c>
      <c r="CW60">
        <f t="shared" si="79"/>
        <v>1</v>
      </c>
      <c r="CX60">
        <f t="shared" si="79"/>
        <v>0</v>
      </c>
      <c r="CY60">
        <f t="shared" si="79"/>
        <v>0</v>
      </c>
      <c r="CZ60">
        <f t="shared" si="79"/>
        <v>1</v>
      </c>
      <c r="DA60">
        <f t="shared" si="79"/>
        <v>0</v>
      </c>
      <c r="DB60">
        <f t="shared" si="79"/>
        <v>1</v>
      </c>
      <c r="DC60">
        <f t="shared" si="79"/>
        <v>0</v>
      </c>
      <c r="DD60">
        <f t="shared" si="79"/>
        <v>1</v>
      </c>
      <c r="DE60">
        <f t="shared" si="79"/>
        <v>0</v>
      </c>
      <c r="DF60">
        <f t="shared" si="79"/>
        <v>1</v>
      </c>
      <c r="DG60">
        <f t="shared" si="79"/>
        <v>1</v>
      </c>
      <c r="DH60">
        <f t="shared" si="79"/>
        <v>0</v>
      </c>
      <c r="DI60">
        <f t="shared" si="79"/>
        <v>1</v>
      </c>
      <c r="DJ60">
        <f t="shared" si="79"/>
        <v>0</v>
      </c>
      <c r="DK60">
        <f t="shared" si="79"/>
        <v>0</v>
      </c>
      <c r="DL60">
        <f t="shared" si="79"/>
        <v>1</v>
      </c>
      <c r="DM60">
        <f t="shared" si="79"/>
        <v>0</v>
      </c>
      <c r="DN60">
        <f t="shared" si="79"/>
        <v>1</v>
      </c>
      <c r="DO60">
        <f t="shared" si="79"/>
        <v>1</v>
      </c>
      <c r="DP60">
        <f t="shared" si="79"/>
        <v>0</v>
      </c>
      <c r="DQ60">
        <f t="shared" si="79"/>
        <v>1</v>
      </c>
      <c r="DR60">
        <f t="shared" si="79"/>
        <v>0</v>
      </c>
      <c r="DS60">
        <f t="shared" si="79"/>
        <v>1</v>
      </c>
      <c r="DT60">
        <f t="shared" si="79"/>
        <v>0</v>
      </c>
      <c r="DU60">
        <f t="shared" si="79"/>
        <v>0</v>
      </c>
      <c r="DV60">
        <f t="shared" si="79"/>
        <v>0</v>
      </c>
      <c r="DW60">
        <f t="shared" si="79"/>
        <v>0</v>
      </c>
      <c r="DX60">
        <f t="shared" si="79"/>
        <v>0</v>
      </c>
      <c r="DY60">
        <f t="shared" si="79"/>
        <v>0</v>
      </c>
      <c r="DZ60">
        <f t="shared" ref="DZ60:GK60" si="80">COUNTIF(DZ$2:DZ$31,"*Atlanta*")</f>
        <v>0</v>
      </c>
      <c r="EA60">
        <f t="shared" si="80"/>
        <v>1</v>
      </c>
      <c r="EB60">
        <f t="shared" si="80"/>
        <v>1</v>
      </c>
      <c r="EC60">
        <f t="shared" si="80"/>
        <v>0</v>
      </c>
      <c r="ED60">
        <f t="shared" si="80"/>
        <v>1</v>
      </c>
      <c r="EE60">
        <f t="shared" si="80"/>
        <v>0</v>
      </c>
      <c r="EF60">
        <f t="shared" si="80"/>
        <v>1</v>
      </c>
      <c r="EG60">
        <f t="shared" si="80"/>
        <v>0</v>
      </c>
      <c r="EH60">
        <f t="shared" si="80"/>
        <v>1</v>
      </c>
      <c r="EI60">
        <f t="shared" si="80"/>
        <v>0</v>
      </c>
      <c r="EJ60">
        <f t="shared" si="80"/>
        <v>1</v>
      </c>
      <c r="EK60">
        <f t="shared" si="80"/>
        <v>1</v>
      </c>
      <c r="EL60">
        <f t="shared" si="80"/>
        <v>0</v>
      </c>
      <c r="EM60">
        <f t="shared" si="80"/>
        <v>1</v>
      </c>
      <c r="EN60">
        <f t="shared" si="80"/>
        <v>0</v>
      </c>
      <c r="EO60">
        <f t="shared" si="80"/>
        <v>0</v>
      </c>
      <c r="EP60">
        <f t="shared" si="80"/>
        <v>1</v>
      </c>
      <c r="EQ60">
        <f t="shared" si="80"/>
        <v>1</v>
      </c>
      <c r="ER60">
        <f t="shared" si="80"/>
        <v>0</v>
      </c>
      <c r="ES60">
        <f t="shared" si="80"/>
        <v>0</v>
      </c>
      <c r="ET60">
        <f t="shared" si="80"/>
        <v>1</v>
      </c>
      <c r="EU60">
        <f t="shared" si="80"/>
        <v>0</v>
      </c>
      <c r="EV60">
        <f t="shared" si="80"/>
        <v>0</v>
      </c>
      <c r="EW60">
        <f t="shared" si="80"/>
        <v>1</v>
      </c>
      <c r="EX60">
        <f t="shared" si="80"/>
        <v>1</v>
      </c>
      <c r="EY60">
        <f t="shared" si="80"/>
        <v>0</v>
      </c>
      <c r="EZ60">
        <f t="shared" si="80"/>
        <v>1</v>
      </c>
      <c r="FA60">
        <f t="shared" si="80"/>
        <v>0</v>
      </c>
      <c r="FB60">
        <f t="shared" si="80"/>
        <v>1</v>
      </c>
      <c r="FC60">
        <f t="shared" si="80"/>
        <v>0</v>
      </c>
      <c r="FD60">
        <f t="shared" si="80"/>
        <v>1</v>
      </c>
      <c r="FE60">
        <f t="shared" si="80"/>
        <v>0</v>
      </c>
      <c r="FF60">
        <f t="shared" si="80"/>
        <v>0</v>
      </c>
      <c r="FG60">
        <f t="shared" si="80"/>
        <v>1</v>
      </c>
      <c r="FH60">
        <f t="shared" si="80"/>
        <v>0</v>
      </c>
      <c r="FI60">
        <f t="shared" si="80"/>
        <v>0</v>
      </c>
      <c r="FJ60">
        <f t="shared" si="80"/>
        <v>1</v>
      </c>
      <c r="FK60">
        <f t="shared" si="80"/>
        <v>0</v>
      </c>
      <c r="FL60">
        <f t="shared" si="80"/>
        <v>1</v>
      </c>
      <c r="FM60">
        <f t="shared" si="80"/>
        <v>0</v>
      </c>
      <c r="FN60">
        <f t="shared" si="80"/>
        <v>1</v>
      </c>
      <c r="FO60">
        <f t="shared" si="80"/>
        <v>1</v>
      </c>
      <c r="FP60">
        <f t="shared" si="80"/>
        <v>0</v>
      </c>
      <c r="FQ60">
        <f t="shared" si="80"/>
        <v>1</v>
      </c>
      <c r="FR60">
        <f t="shared" si="80"/>
        <v>0</v>
      </c>
      <c r="FS60">
        <f t="shared" si="80"/>
        <v>1</v>
      </c>
      <c r="FT60">
        <f t="shared" si="80"/>
        <v>0</v>
      </c>
      <c r="FU60">
        <f t="shared" si="80"/>
        <v>0</v>
      </c>
      <c r="FV60">
        <f t="shared" si="80"/>
        <v>1</v>
      </c>
    </row>
    <row r="61" spans="1:178" ht="15.75" x14ac:dyDescent="0.25">
      <c r="A61" s="3" t="s">
        <v>811</v>
      </c>
      <c r="B61">
        <f t="shared" ref="B61:BM61" si="81">COUNTIF(B$2:B$31,"*Miami*")</f>
        <v>0</v>
      </c>
      <c r="C61">
        <f t="shared" si="81"/>
        <v>1</v>
      </c>
      <c r="D61">
        <f t="shared" si="81"/>
        <v>1</v>
      </c>
      <c r="E61">
        <f t="shared" si="81"/>
        <v>0</v>
      </c>
      <c r="F61">
        <f t="shared" si="81"/>
        <v>1</v>
      </c>
      <c r="G61">
        <f t="shared" si="81"/>
        <v>0</v>
      </c>
      <c r="H61">
        <f t="shared" si="81"/>
        <v>0</v>
      </c>
      <c r="I61">
        <f t="shared" si="81"/>
        <v>0</v>
      </c>
      <c r="J61">
        <f t="shared" si="81"/>
        <v>1</v>
      </c>
      <c r="K61">
        <f t="shared" si="81"/>
        <v>0</v>
      </c>
      <c r="L61">
        <f t="shared" si="81"/>
        <v>0</v>
      </c>
      <c r="M61">
        <f t="shared" si="81"/>
        <v>1</v>
      </c>
      <c r="N61">
        <f t="shared" si="81"/>
        <v>0</v>
      </c>
      <c r="O61">
        <f t="shared" si="81"/>
        <v>1</v>
      </c>
      <c r="P61">
        <f t="shared" si="81"/>
        <v>1</v>
      </c>
      <c r="Q61">
        <f t="shared" si="81"/>
        <v>0</v>
      </c>
      <c r="R61">
        <f t="shared" si="81"/>
        <v>0</v>
      </c>
      <c r="S61">
        <f t="shared" si="81"/>
        <v>0</v>
      </c>
      <c r="T61">
        <f t="shared" si="81"/>
        <v>1</v>
      </c>
      <c r="U61">
        <f t="shared" si="81"/>
        <v>0</v>
      </c>
      <c r="V61">
        <f t="shared" si="81"/>
        <v>1</v>
      </c>
      <c r="W61">
        <f t="shared" si="81"/>
        <v>0</v>
      </c>
      <c r="X61">
        <f t="shared" si="81"/>
        <v>1</v>
      </c>
      <c r="Y61">
        <f t="shared" si="81"/>
        <v>0</v>
      </c>
      <c r="Z61">
        <f t="shared" si="81"/>
        <v>1</v>
      </c>
      <c r="AA61">
        <f t="shared" si="81"/>
        <v>1</v>
      </c>
      <c r="AB61">
        <f t="shared" si="81"/>
        <v>0</v>
      </c>
      <c r="AC61">
        <f t="shared" si="81"/>
        <v>1</v>
      </c>
      <c r="AD61">
        <f t="shared" si="81"/>
        <v>0</v>
      </c>
      <c r="AE61">
        <f t="shared" si="81"/>
        <v>1</v>
      </c>
      <c r="AF61">
        <f t="shared" si="81"/>
        <v>0</v>
      </c>
      <c r="AG61">
        <f t="shared" si="81"/>
        <v>1</v>
      </c>
      <c r="AH61">
        <f t="shared" si="81"/>
        <v>0</v>
      </c>
      <c r="AI61">
        <f t="shared" si="81"/>
        <v>1</v>
      </c>
      <c r="AJ61">
        <f t="shared" si="81"/>
        <v>0</v>
      </c>
      <c r="AK61">
        <f t="shared" si="81"/>
        <v>1</v>
      </c>
      <c r="AL61">
        <f t="shared" si="81"/>
        <v>0</v>
      </c>
      <c r="AM61">
        <f t="shared" si="81"/>
        <v>0</v>
      </c>
      <c r="AN61">
        <f t="shared" si="81"/>
        <v>1</v>
      </c>
      <c r="AO61">
        <f t="shared" si="81"/>
        <v>0</v>
      </c>
      <c r="AP61">
        <f t="shared" si="81"/>
        <v>1</v>
      </c>
      <c r="AQ61">
        <f t="shared" si="81"/>
        <v>0</v>
      </c>
      <c r="AR61">
        <f t="shared" si="81"/>
        <v>1</v>
      </c>
      <c r="AS61">
        <f t="shared" si="81"/>
        <v>0</v>
      </c>
      <c r="AT61">
        <f t="shared" si="81"/>
        <v>0</v>
      </c>
      <c r="AU61">
        <f t="shared" si="81"/>
        <v>1</v>
      </c>
      <c r="AV61">
        <f t="shared" si="81"/>
        <v>0</v>
      </c>
      <c r="AW61">
        <f t="shared" si="81"/>
        <v>1</v>
      </c>
      <c r="AX61">
        <f t="shared" si="81"/>
        <v>0</v>
      </c>
      <c r="AY61">
        <f t="shared" si="81"/>
        <v>1</v>
      </c>
      <c r="AZ61">
        <f t="shared" si="81"/>
        <v>0</v>
      </c>
      <c r="BA61">
        <f t="shared" si="81"/>
        <v>0</v>
      </c>
      <c r="BB61">
        <f t="shared" si="81"/>
        <v>1</v>
      </c>
      <c r="BC61">
        <f t="shared" si="81"/>
        <v>1</v>
      </c>
      <c r="BD61">
        <f t="shared" si="81"/>
        <v>0</v>
      </c>
      <c r="BE61">
        <f t="shared" si="81"/>
        <v>1</v>
      </c>
      <c r="BF61">
        <f t="shared" si="81"/>
        <v>0</v>
      </c>
      <c r="BG61">
        <f t="shared" si="81"/>
        <v>1</v>
      </c>
      <c r="BH61">
        <f t="shared" si="81"/>
        <v>0</v>
      </c>
      <c r="BI61">
        <f t="shared" si="81"/>
        <v>1</v>
      </c>
      <c r="BJ61">
        <f t="shared" si="81"/>
        <v>0</v>
      </c>
      <c r="BK61">
        <f t="shared" si="81"/>
        <v>1</v>
      </c>
      <c r="BL61">
        <f t="shared" si="81"/>
        <v>0</v>
      </c>
      <c r="BM61">
        <f t="shared" si="81"/>
        <v>0</v>
      </c>
      <c r="BN61">
        <f t="shared" ref="BN61:DY61" si="82">COUNTIF(BN$2:BN$31,"*Miami*")</f>
        <v>0</v>
      </c>
      <c r="BO61">
        <f t="shared" si="82"/>
        <v>1</v>
      </c>
      <c r="BP61">
        <f t="shared" si="82"/>
        <v>0</v>
      </c>
      <c r="BQ61">
        <f t="shared" si="82"/>
        <v>1</v>
      </c>
      <c r="BR61">
        <f t="shared" si="82"/>
        <v>1</v>
      </c>
      <c r="BS61">
        <f t="shared" si="82"/>
        <v>0</v>
      </c>
      <c r="BT61">
        <f t="shared" si="82"/>
        <v>0</v>
      </c>
      <c r="BU61">
        <f t="shared" si="82"/>
        <v>1</v>
      </c>
      <c r="BV61">
        <f t="shared" si="82"/>
        <v>0</v>
      </c>
      <c r="BW61">
        <f t="shared" si="82"/>
        <v>1</v>
      </c>
      <c r="BX61">
        <f t="shared" si="82"/>
        <v>0</v>
      </c>
      <c r="BY61">
        <f t="shared" si="82"/>
        <v>1</v>
      </c>
      <c r="BZ61">
        <f t="shared" si="82"/>
        <v>0</v>
      </c>
      <c r="CA61">
        <f t="shared" si="82"/>
        <v>0</v>
      </c>
      <c r="CB61">
        <f t="shared" si="82"/>
        <v>1</v>
      </c>
      <c r="CC61">
        <f t="shared" si="82"/>
        <v>0</v>
      </c>
      <c r="CD61">
        <f t="shared" si="82"/>
        <v>1</v>
      </c>
      <c r="CE61">
        <f t="shared" si="82"/>
        <v>0</v>
      </c>
      <c r="CF61">
        <f t="shared" si="82"/>
        <v>1</v>
      </c>
      <c r="CG61">
        <f t="shared" si="82"/>
        <v>0</v>
      </c>
      <c r="CH61">
        <f t="shared" si="82"/>
        <v>1</v>
      </c>
      <c r="CI61">
        <f t="shared" si="82"/>
        <v>0</v>
      </c>
      <c r="CJ61">
        <f t="shared" si="82"/>
        <v>1</v>
      </c>
      <c r="CK61">
        <f t="shared" si="82"/>
        <v>0</v>
      </c>
      <c r="CL61">
        <f t="shared" si="82"/>
        <v>1</v>
      </c>
      <c r="CM61">
        <f t="shared" si="82"/>
        <v>0</v>
      </c>
      <c r="CN61">
        <f t="shared" si="82"/>
        <v>0</v>
      </c>
      <c r="CO61">
        <f t="shared" si="82"/>
        <v>1</v>
      </c>
      <c r="CP61">
        <f t="shared" si="82"/>
        <v>0</v>
      </c>
      <c r="CQ61">
        <f t="shared" si="82"/>
        <v>0</v>
      </c>
      <c r="CR61">
        <f t="shared" si="82"/>
        <v>1</v>
      </c>
      <c r="CS61">
        <f t="shared" si="82"/>
        <v>1</v>
      </c>
      <c r="CT61">
        <f t="shared" si="82"/>
        <v>0</v>
      </c>
      <c r="CU61">
        <f t="shared" si="82"/>
        <v>1</v>
      </c>
      <c r="CV61">
        <f t="shared" si="82"/>
        <v>0</v>
      </c>
      <c r="CW61">
        <f t="shared" si="82"/>
        <v>1</v>
      </c>
      <c r="CX61">
        <f t="shared" si="82"/>
        <v>0</v>
      </c>
      <c r="CY61">
        <f t="shared" si="82"/>
        <v>1</v>
      </c>
      <c r="CZ61">
        <f t="shared" si="82"/>
        <v>0</v>
      </c>
      <c r="DA61">
        <f t="shared" si="82"/>
        <v>1</v>
      </c>
      <c r="DB61">
        <f t="shared" si="82"/>
        <v>0</v>
      </c>
      <c r="DC61">
        <f t="shared" si="82"/>
        <v>0</v>
      </c>
      <c r="DD61">
        <f t="shared" si="82"/>
        <v>1</v>
      </c>
      <c r="DE61">
        <f t="shared" si="82"/>
        <v>0</v>
      </c>
      <c r="DF61">
        <f t="shared" si="82"/>
        <v>1</v>
      </c>
      <c r="DG61">
        <f t="shared" si="82"/>
        <v>1</v>
      </c>
      <c r="DH61">
        <f t="shared" si="82"/>
        <v>0</v>
      </c>
      <c r="DI61">
        <f t="shared" si="82"/>
        <v>0</v>
      </c>
      <c r="DJ61">
        <f t="shared" si="82"/>
        <v>1</v>
      </c>
      <c r="DK61">
        <f t="shared" si="82"/>
        <v>0</v>
      </c>
      <c r="DL61">
        <f t="shared" si="82"/>
        <v>0</v>
      </c>
      <c r="DM61">
        <f t="shared" si="82"/>
        <v>1</v>
      </c>
      <c r="DN61">
        <f t="shared" si="82"/>
        <v>0</v>
      </c>
      <c r="DO61">
        <f t="shared" si="82"/>
        <v>1</v>
      </c>
      <c r="DP61">
        <f t="shared" si="82"/>
        <v>1</v>
      </c>
      <c r="DQ61">
        <f t="shared" si="82"/>
        <v>0</v>
      </c>
      <c r="DR61">
        <f t="shared" si="82"/>
        <v>1</v>
      </c>
      <c r="DS61">
        <f t="shared" si="82"/>
        <v>0</v>
      </c>
      <c r="DT61">
        <f t="shared" si="82"/>
        <v>0</v>
      </c>
      <c r="DU61">
        <f t="shared" si="82"/>
        <v>0</v>
      </c>
      <c r="DV61">
        <f t="shared" si="82"/>
        <v>0</v>
      </c>
      <c r="DW61">
        <f t="shared" si="82"/>
        <v>0</v>
      </c>
      <c r="DX61">
        <f t="shared" si="82"/>
        <v>0</v>
      </c>
      <c r="DY61">
        <f t="shared" si="82"/>
        <v>0</v>
      </c>
      <c r="DZ61">
        <f t="shared" ref="DZ61:GK61" si="83">COUNTIF(DZ$2:DZ$31,"*Miami*")</f>
        <v>1</v>
      </c>
      <c r="EA61">
        <f t="shared" si="83"/>
        <v>0</v>
      </c>
      <c r="EB61">
        <f t="shared" si="83"/>
        <v>1</v>
      </c>
      <c r="EC61">
        <f t="shared" si="83"/>
        <v>0</v>
      </c>
      <c r="ED61">
        <f t="shared" si="83"/>
        <v>1</v>
      </c>
      <c r="EE61">
        <f t="shared" si="83"/>
        <v>0</v>
      </c>
      <c r="EF61">
        <f t="shared" si="83"/>
        <v>1</v>
      </c>
      <c r="EG61">
        <f t="shared" si="83"/>
        <v>1</v>
      </c>
      <c r="EH61">
        <f t="shared" si="83"/>
        <v>0</v>
      </c>
      <c r="EI61">
        <f t="shared" si="83"/>
        <v>1</v>
      </c>
      <c r="EJ61">
        <f t="shared" si="83"/>
        <v>0</v>
      </c>
      <c r="EK61">
        <f t="shared" si="83"/>
        <v>1</v>
      </c>
      <c r="EL61">
        <f t="shared" si="83"/>
        <v>0</v>
      </c>
      <c r="EM61">
        <f t="shared" si="83"/>
        <v>1</v>
      </c>
      <c r="EN61">
        <f t="shared" si="83"/>
        <v>0</v>
      </c>
      <c r="EO61">
        <f t="shared" si="83"/>
        <v>1</v>
      </c>
      <c r="EP61">
        <f t="shared" si="83"/>
        <v>0</v>
      </c>
      <c r="EQ61">
        <f t="shared" si="83"/>
        <v>1</v>
      </c>
      <c r="ER61">
        <f t="shared" si="83"/>
        <v>0</v>
      </c>
      <c r="ES61">
        <f t="shared" si="83"/>
        <v>0</v>
      </c>
      <c r="ET61">
        <f t="shared" si="83"/>
        <v>1</v>
      </c>
      <c r="EU61">
        <f t="shared" si="83"/>
        <v>0</v>
      </c>
      <c r="EV61">
        <f t="shared" si="83"/>
        <v>1</v>
      </c>
      <c r="EW61">
        <f t="shared" si="83"/>
        <v>0</v>
      </c>
      <c r="EX61">
        <f t="shared" si="83"/>
        <v>1</v>
      </c>
      <c r="EY61">
        <f t="shared" si="83"/>
        <v>1</v>
      </c>
      <c r="EZ61">
        <f t="shared" si="83"/>
        <v>0</v>
      </c>
      <c r="FA61">
        <f t="shared" si="83"/>
        <v>1</v>
      </c>
      <c r="FB61">
        <f t="shared" si="83"/>
        <v>0</v>
      </c>
      <c r="FC61">
        <f t="shared" si="83"/>
        <v>1</v>
      </c>
      <c r="FD61">
        <f t="shared" si="83"/>
        <v>1</v>
      </c>
      <c r="FE61">
        <f t="shared" si="83"/>
        <v>0</v>
      </c>
      <c r="FF61">
        <f t="shared" si="83"/>
        <v>0</v>
      </c>
      <c r="FG61">
        <f t="shared" si="83"/>
        <v>1</v>
      </c>
      <c r="FH61">
        <f t="shared" si="83"/>
        <v>0</v>
      </c>
      <c r="FI61">
        <f t="shared" si="83"/>
        <v>1</v>
      </c>
      <c r="FJ61">
        <f t="shared" si="83"/>
        <v>0</v>
      </c>
      <c r="FK61">
        <f t="shared" si="83"/>
        <v>1</v>
      </c>
      <c r="FL61">
        <f t="shared" si="83"/>
        <v>0</v>
      </c>
      <c r="FM61">
        <f t="shared" si="83"/>
        <v>1</v>
      </c>
      <c r="FN61">
        <f t="shared" si="83"/>
        <v>0</v>
      </c>
      <c r="FO61">
        <f t="shared" si="83"/>
        <v>1</v>
      </c>
      <c r="FP61">
        <f t="shared" si="83"/>
        <v>0</v>
      </c>
      <c r="FQ61">
        <f t="shared" si="83"/>
        <v>1</v>
      </c>
      <c r="FR61">
        <f t="shared" si="83"/>
        <v>0</v>
      </c>
      <c r="FS61">
        <f t="shared" si="83"/>
        <v>1</v>
      </c>
      <c r="FT61">
        <f t="shared" si="83"/>
        <v>0</v>
      </c>
      <c r="FU61">
        <f t="shared" si="83"/>
        <v>1</v>
      </c>
      <c r="FV61">
        <f t="shared" si="83"/>
        <v>1</v>
      </c>
    </row>
    <row r="62" spans="1:178" ht="15.75" x14ac:dyDescent="0.25">
      <c r="A62" s="3" t="s">
        <v>841</v>
      </c>
      <c r="B62">
        <f t="shared" ref="B62:BM62" si="84">COUNTIF(B$2:B$31,"*Charlotte*")</f>
        <v>0</v>
      </c>
      <c r="C62">
        <f t="shared" si="84"/>
        <v>1</v>
      </c>
      <c r="D62">
        <f t="shared" si="84"/>
        <v>0</v>
      </c>
      <c r="E62">
        <f t="shared" si="84"/>
        <v>1</v>
      </c>
      <c r="F62">
        <f t="shared" si="84"/>
        <v>1</v>
      </c>
      <c r="G62">
        <f t="shared" si="84"/>
        <v>0</v>
      </c>
      <c r="H62">
        <f t="shared" si="84"/>
        <v>1</v>
      </c>
      <c r="I62">
        <f t="shared" si="84"/>
        <v>0</v>
      </c>
      <c r="J62">
        <f t="shared" si="84"/>
        <v>1</v>
      </c>
      <c r="K62">
        <f t="shared" si="84"/>
        <v>0</v>
      </c>
      <c r="L62">
        <f t="shared" si="84"/>
        <v>1</v>
      </c>
      <c r="M62">
        <f t="shared" si="84"/>
        <v>1</v>
      </c>
      <c r="N62">
        <f t="shared" si="84"/>
        <v>0</v>
      </c>
      <c r="O62">
        <f t="shared" si="84"/>
        <v>0</v>
      </c>
      <c r="P62">
        <f t="shared" si="84"/>
        <v>1</v>
      </c>
      <c r="Q62">
        <f t="shared" si="84"/>
        <v>0</v>
      </c>
      <c r="R62">
        <f t="shared" si="84"/>
        <v>1</v>
      </c>
      <c r="S62">
        <f t="shared" si="84"/>
        <v>0</v>
      </c>
      <c r="T62">
        <f t="shared" si="84"/>
        <v>1</v>
      </c>
      <c r="U62">
        <f t="shared" si="84"/>
        <v>0</v>
      </c>
      <c r="V62">
        <f t="shared" si="84"/>
        <v>0</v>
      </c>
      <c r="W62">
        <f t="shared" si="84"/>
        <v>1</v>
      </c>
      <c r="X62">
        <f t="shared" si="84"/>
        <v>0</v>
      </c>
      <c r="Y62">
        <f t="shared" si="84"/>
        <v>0</v>
      </c>
      <c r="Z62">
        <f t="shared" si="84"/>
        <v>1</v>
      </c>
      <c r="AA62">
        <f t="shared" si="84"/>
        <v>0</v>
      </c>
      <c r="AB62">
        <f t="shared" si="84"/>
        <v>1</v>
      </c>
      <c r="AC62">
        <f t="shared" si="84"/>
        <v>0</v>
      </c>
      <c r="AD62">
        <f t="shared" si="84"/>
        <v>1</v>
      </c>
      <c r="AE62">
        <f t="shared" si="84"/>
        <v>0</v>
      </c>
      <c r="AF62">
        <f t="shared" si="84"/>
        <v>0</v>
      </c>
      <c r="AG62">
        <f t="shared" si="84"/>
        <v>0</v>
      </c>
      <c r="AH62">
        <f t="shared" si="84"/>
        <v>1</v>
      </c>
      <c r="AI62">
        <f t="shared" si="84"/>
        <v>0</v>
      </c>
      <c r="AJ62">
        <f t="shared" si="84"/>
        <v>1</v>
      </c>
      <c r="AK62">
        <f t="shared" si="84"/>
        <v>0</v>
      </c>
      <c r="AL62">
        <f t="shared" si="84"/>
        <v>1</v>
      </c>
      <c r="AM62">
        <f t="shared" si="84"/>
        <v>0</v>
      </c>
      <c r="AN62">
        <f t="shared" si="84"/>
        <v>1</v>
      </c>
      <c r="AO62">
        <f t="shared" si="84"/>
        <v>0</v>
      </c>
      <c r="AP62">
        <f t="shared" si="84"/>
        <v>1</v>
      </c>
      <c r="AQ62">
        <f t="shared" si="84"/>
        <v>1</v>
      </c>
      <c r="AR62">
        <f t="shared" si="84"/>
        <v>0</v>
      </c>
      <c r="AS62">
        <f t="shared" si="84"/>
        <v>1</v>
      </c>
      <c r="AT62">
        <f t="shared" si="84"/>
        <v>0</v>
      </c>
      <c r="AU62">
        <f t="shared" si="84"/>
        <v>1</v>
      </c>
      <c r="AV62">
        <f t="shared" si="84"/>
        <v>0</v>
      </c>
      <c r="AW62">
        <f t="shared" si="84"/>
        <v>1</v>
      </c>
      <c r="AX62">
        <f t="shared" si="84"/>
        <v>0</v>
      </c>
      <c r="AY62">
        <f t="shared" si="84"/>
        <v>0</v>
      </c>
      <c r="AZ62">
        <f t="shared" si="84"/>
        <v>1</v>
      </c>
      <c r="BA62">
        <f t="shared" si="84"/>
        <v>0</v>
      </c>
      <c r="BB62">
        <f t="shared" si="84"/>
        <v>1</v>
      </c>
      <c r="BC62">
        <f t="shared" si="84"/>
        <v>0</v>
      </c>
      <c r="BD62">
        <f t="shared" si="84"/>
        <v>1</v>
      </c>
      <c r="BE62">
        <f t="shared" si="84"/>
        <v>0</v>
      </c>
      <c r="BF62">
        <f t="shared" si="84"/>
        <v>0</v>
      </c>
      <c r="BG62">
        <f t="shared" si="84"/>
        <v>1</v>
      </c>
      <c r="BH62">
        <f t="shared" si="84"/>
        <v>0</v>
      </c>
      <c r="BI62">
        <f t="shared" si="84"/>
        <v>1</v>
      </c>
      <c r="BJ62">
        <f t="shared" si="84"/>
        <v>1</v>
      </c>
      <c r="BK62">
        <f t="shared" si="84"/>
        <v>0</v>
      </c>
      <c r="BL62">
        <f t="shared" si="84"/>
        <v>0</v>
      </c>
      <c r="BM62">
        <f t="shared" si="84"/>
        <v>0</v>
      </c>
      <c r="BN62">
        <f t="shared" ref="BN62:DY62" si="85">COUNTIF(BN$2:BN$31,"*Charlotte*")</f>
        <v>1</v>
      </c>
      <c r="BO62">
        <f t="shared" si="85"/>
        <v>0</v>
      </c>
      <c r="BP62">
        <f t="shared" si="85"/>
        <v>1</v>
      </c>
      <c r="BQ62">
        <f t="shared" si="85"/>
        <v>0</v>
      </c>
      <c r="BR62">
        <f t="shared" si="85"/>
        <v>1</v>
      </c>
      <c r="BS62">
        <f t="shared" si="85"/>
        <v>0</v>
      </c>
      <c r="BT62">
        <f t="shared" si="85"/>
        <v>0</v>
      </c>
      <c r="BU62">
        <f t="shared" si="85"/>
        <v>1</v>
      </c>
      <c r="BV62">
        <f t="shared" si="85"/>
        <v>0</v>
      </c>
      <c r="BW62">
        <f t="shared" si="85"/>
        <v>1</v>
      </c>
      <c r="BX62">
        <f t="shared" si="85"/>
        <v>1</v>
      </c>
      <c r="BY62">
        <f t="shared" si="85"/>
        <v>0</v>
      </c>
      <c r="BZ62">
        <f t="shared" si="85"/>
        <v>1</v>
      </c>
      <c r="CA62">
        <f t="shared" si="85"/>
        <v>0</v>
      </c>
      <c r="CB62">
        <f t="shared" si="85"/>
        <v>1</v>
      </c>
      <c r="CC62">
        <f t="shared" si="85"/>
        <v>0</v>
      </c>
      <c r="CD62">
        <f t="shared" si="85"/>
        <v>0</v>
      </c>
      <c r="CE62">
        <f t="shared" si="85"/>
        <v>1</v>
      </c>
      <c r="CF62">
        <f t="shared" si="85"/>
        <v>1</v>
      </c>
      <c r="CG62">
        <f t="shared" si="85"/>
        <v>0</v>
      </c>
      <c r="CH62">
        <f t="shared" si="85"/>
        <v>1</v>
      </c>
      <c r="CI62">
        <f t="shared" si="85"/>
        <v>0</v>
      </c>
      <c r="CJ62">
        <f t="shared" si="85"/>
        <v>0</v>
      </c>
      <c r="CK62">
        <f t="shared" si="85"/>
        <v>1</v>
      </c>
      <c r="CL62">
        <f t="shared" si="85"/>
        <v>1</v>
      </c>
      <c r="CM62">
        <f t="shared" si="85"/>
        <v>0</v>
      </c>
      <c r="CN62">
        <f t="shared" si="85"/>
        <v>1</v>
      </c>
      <c r="CO62">
        <f t="shared" si="85"/>
        <v>0</v>
      </c>
      <c r="CP62">
        <f t="shared" si="85"/>
        <v>0</v>
      </c>
      <c r="CQ62">
        <f t="shared" si="85"/>
        <v>1</v>
      </c>
      <c r="CR62">
        <f t="shared" si="85"/>
        <v>0</v>
      </c>
      <c r="CS62">
        <f t="shared" si="85"/>
        <v>1</v>
      </c>
      <c r="CT62">
        <f t="shared" si="85"/>
        <v>1</v>
      </c>
      <c r="CU62">
        <f t="shared" si="85"/>
        <v>0</v>
      </c>
      <c r="CV62">
        <f t="shared" si="85"/>
        <v>0</v>
      </c>
      <c r="CW62">
        <f t="shared" si="85"/>
        <v>1</v>
      </c>
      <c r="CX62">
        <f t="shared" si="85"/>
        <v>0</v>
      </c>
      <c r="CY62">
        <f t="shared" si="85"/>
        <v>1</v>
      </c>
      <c r="CZ62">
        <f t="shared" si="85"/>
        <v>0</v>
      </c>
      <c r="DA62">
        <f t="shared" si="85"/>
        <v>0</v>
      </c>
      <c r="DB62">
        <f t="shared" si="85"/>
        <v>1</v>
      </c>
      <c r="DC62">
        <f t="shared" si="85"/>
        <v>0</v>
      </c>
      <c r="DD62">
        <f t="shared" si="85"/>
        <v>1</v>
      </c>
      <c r="DE62">
        <f t="shared" si="85"/>
        <v>0</v>
      </c>
      <c r="DF62">
        <f t="shared" si="85"/>
        <v>1</v>
      </c>
      <c r="DG62">
        <f t="shared" si="85"/>
        <v>1</v>
      </c>
      <c r="DH62">
        <f t="shared" si="85"/>
        <v>0</v>
      </c>
      <c r="DI62">
        <f t="shared" si="85"/>
        <v>0</v>
      </c>
      <c r="DJ62">
        <f t="shared" si="85"/>
        <v>1</v>
      </c>
      <c r="DK62">
        <f t="shared" si="85"/>
        <v>1</v>
      </c>
      <c r="DL62">
        <f t="shared" si="85"/>
        <v>0</v>
      </c>
      <c r="DM62">
        <f t="shared" si="85"/>
        <v>0</v>
      </c>
      <c r="DN62">
        <f t="shared" si="85"/>
        <v>1</v>
      </c>
      <c r="DO62">
        <f t="shared" si="85"/>
        <v>0</v>
      </c>
      <c r="DP62">
        <f t="shared" si="85"/>
        <v>1</v>
      </c>
      <c r="DQ62">
        <f t="shared" si="85"/>
        <v>0</v>
      </c>
      <c r="DR62">
        <f t="shared" si="85"/>
        <v>0</v>
      </c>
      <c r="DS62">
        <f t="shared" si="85"/>
        <v>1</v>
      </c>
      <c r="DT62">
        <f t="shared" si="85"/>
        <v>0</v>
      </c>
      <c r="DU62">
        <f t="shared" si="85"/>
        <v>0</v>
      </c>
      <c r="DV62">
        <f t="shared" si="85"/>
        <v>0</v>
      </c>
      <c r="DW62">
        <f t="shared" si="85"/>
        <v>0</v>
      </c>
      <c r="DX62">
        <f t="shared" si="85"/>
        <v>0</v>
      </c>
      <c r="DY62">
        <f t="shared" si="85"/>
        <v>0</v>
      </c>
      <c r="DZ62">
        <f t="shared" ref="DZ62:GK62" si="86">COUNTIF(DZ$2:DZ$31,"*Charlotte*")</f>
        <v>0</v>
      </c>
      <c r="EA62">
        <f t="shared" si="86"/>
        <v>1</v>
      </c>
      <c r="EB62">
        <f t="shared" si="86"/>
        <v>1</v>
      </c>
      <c r="EC62">
        <f t="shared" si="86"/>
        <v>0</v>
      </c>
      <c r="ED62">
        <f t="shared" si="86"/>
        <v>1</v>
      </c>
      <c r="EE62">
        <f t="shared" si="86"/>
        <v>0</v>
      </c>
      <c r="EF62">
        <f t="shared" si="86"/>
        <v>1</v>
      </c>
      <c r="EG62">
        <f t="shared" si="86"/>
        <v>0</v>
      </c>
      <c r="EH62">
        <f t="shared" si="86"/>
        <v>1</v>
      </c>
      <c r="EI62">
        <f t="shared" si="86"/>
        <v>0</v>
      </c>
      <c r="EJ62">
        <f t="shared" si="86"/>
        <v>1</v>
      </c>
      <c r="EK62">
        <f t="shared" si="86"/>
        <v>0</v>
      </c>
      <c r="EL62">
        <f t="shared" si="86"/>
        <v>0</v>
      </c>
      <c r="EM62">
        <f t="shared" si="86"/>
        <v>1</v>
      </c>
      <c r="EN62">
        <f t="shared" si="86"/>
        <v>0</v>
      </c>
      <c r="EO62">
        <f t="shared" si="86"/>
        <v>1</v>
      </c>
      <c r="EP62">
        <f t="shared" si="86"/>
        <v>1</v>
      </c>
      <c r="EQ62">
        <f t="shared" si="86"/>
        <v>0</v>
      </c>
      <c r="ER62">
        <f t="shared" si="86"/>
        <v>1</v>
      </c>
      <c r="ES62">
        <f t="shared" si="86"/>
        <v>0</v>
      </c>
      <c r="ET62">
        <f t="shared" si="86"/>
        <v>0</v>
      </c>
      <c r="EU62">
        <f t="shared" si="86"/>
        <v>0</v>
      </c>
      <c r="EV62">
        <f t="shared" si="86"/>
        <v>1</v>
      </c>
      <c r="EW62">
        <f t="shared" si="86"/>
        <v>0</v>
      </c>
      <c r="EX62">
        <f t="shared" si="86"/>
        <v>1</v>
      </c>
      <c r="EY62">
        <f t="shared" si="86"/>
        <v>0</v>
      </c>
      <c r="EZ62">
        <f t="shared" si="86"/>
        <v>1</v>
      </c>
      <c r="FA62">
        <f t="shared" si="86"/>
        <v>0</v>
      </c>
      <c r="FB62">
        <f t="shared" si="86"/>
        <v>1</v>
      </c>
      <c r="FC62">
        <f t="shared" si="86"/>
        <v>0</v>
      </c>
      <c r="FD62">
        <f t="shared" si="86"/>
        <v>1</v>
      </c>
      <c r="FE62">
        <f t="shared" si="86"/>
        <v>1</v>
      </c>
      <c r="FF62">
        <f t="shared" si="86"/>
        <v>0</v>
      </c>
      <c r="FG62">
        <f t="shared" si="86"/>
        <v>1</v>
      </c>
      <c r="FH62">
        <f t="shared" si="86"/>
        <v>0</v>
      </c>
      <c r="FI62">
        <f t="shared" si="86"/>
        <v>0</v>
      </c>
      <c r="FJ62">
        <f t="shared" si="86"/>
        <v>1</v>
      </c>
      <c r="FK62">
        <f t="shared" si="86"/>
        <v>0</v>
      </c>
      <c r="FL62">
        <f t="shared" si="86"/>
        <v>1</v>
      </c>
      <c r="FM62">
        <f t="shared" si="86"/>
        <v>1</v>
      </c>
      <c r="FN62">
        <f t="shared" si="86"/>
        <v>0</v>
      </c>
      <c r="FO62">
        <f t="shared" si="86"/>
        <v>1</v>
      </c>
      <c r="FP62">
        <f t="shared" si="86"/>
        <v>0</v>
      </c>
      <c r="FQ62">
        <f t="shared" si="86"/>
        <v>1</v>
      </c>
      <c r="FR62">
        <f t="shared" si="86"/>
        <v>0</v>
      </c>
      <c r="FS62">
        <f t="shared" si="86"/>
        <v>1</v>
      </c>
      <c r="FT62">
        <f t="shared" si="86"/>
        <v>0</v>
      </c>
      <c r="FU62">
        <f t="shared" si="86"/>
        <v>1</v>
      </c>
      <c r="FV62">
        <f t="shared" si="86"/>
        <v>1</v>
      </c>
    </row>
    <row r="63" spans="1:178" ht="15.75" x14ac:dyDescent="0.25">
      <c r="A63" s="3" t="s">
        <v>871</v>
      </c>
      <c r="B63">
        <f t="shared" ref="B63:BM63" si="87">COUNTIF(B$2:B$31,"*Orlando*")</f>
        <v>0</v>
      </c>
      <c r="C63">
        <f t="shared" si="87"/>
        <v>1</v>
      </c>
      <c r="D63">
        <f t="shared" si="87"/>
        <v>0</v>
      </c>
      <c r="E63">
        <f t="shared" si="87"/>
        <v>1</v>
      </c>
      <c r="F63">
        <f t="shared" si="87"/>
        <v>1</v>
      </c>
      <c r="G63">
        <f t="shared" si="87"/>
        <v>0</v>
      </c>
      <c r="H63">
        <f t="shared" si="87"/>
        <v>1</v>
      </c>
      <c r="I63">
        <f t="shared" si="87"/>
        <v>0</v>
      </c>
      <c r="J63">
        <f t="shared" si="87"/>
        <v>0</v>
      </c>
      <c r="K63">
        <f t="shared" si="87"/>
        <v>1</v>
      </c>
      <c r="L63">
        <f t="shared" si="87"/>
        <v>0</v>
      </c>
      <c r="M63">
        <f t="shared" si="87"/>
        <v>1</v>
      </c>
      <c r="N63">
        <f t="shared" si="87"/>
        <v>0</v>
      </c>
      <c r="O63">
        <f t="shared" si="87"/>
        <v>0</v>
      </c>
      <c r="P63">
        <f t="shared" si="87"/>
        <v>1</v>
      </c>
      <c r="Q63">
        <f t="shared" si="87"/>
        <v>0</v>
      </c>
      <c r="R63">
        <f t="shared" si="87"/>
        <v>0</v>
      </c>
      <c r="S63">
        <f t="shared" si="87"/>
        <v>1</v>
      </c>
      <c r="T63">
        <f t="shared" si="87"/>
        <v>0</v>
      </c>
      <c r="U63">
        <f t="shared" si="87"/>
        <v>1</v>
      </c>
      <c r="V63">
        <f t="shared" si="87"/>
        <v>1</v>
      </c>
      <c r="W63">
        <f t="shared" si="87"/>
        <v>0</v>
      </c>
      <c r="X63">
        <f t="shared" si="87"/>
        <v>1</v>
      </c>
      <c r="Y63">
        <f t="shared" si="87"/>
        <v>0</v>
      </c>
      <c r="Z63">
        <f t="shared" si="87"/>
        <v>1</v>
      </c>
      <c r="AA63">
        <f t="shared" si="87"/>
        <v>0</v>
      </c>
      <c r="AB63">
        <f t="shared" si="87"/>
        <v>1</v>
      </c>
      <c r="AC63">
        <f t="shared" si="87"/>
        <v>1</v>
      </c>
      <c r="AD63">
        <f t="shared" si="87"/>
        <v>0</v>
      </c>
      <c r="AE63">
        <f t="shared" si="87"/>
        <v>1</v>
      </c>
      <c r="AF63">
        <f t="shared" si="87"/>
        <v>0</v>
      </c>
      <c r="AG63">
        <f t="shared" si="87"/>
        <v>0</v>
      </c>
      <c r="AH63">
        <f t="shared" si="87"/>
        <v>1</v>
      </c>
      <c r="AI63">
        <f t="shared" si="87"/>
        <v>1</v>
      </c>
      <c r="AJ63">
        <f t="shared" si="87"/>
        <v>0</v>
      </c>
      <c r="AK63">
        <f t="shared" si="87"/>
        <v>1</v>
      </c>
      <c r="AL63">
        <f t="shared" si="87"/>
        <v>0</v>
      </c>
      <c r="AM63">
        <f t="shared" si="87"/>
        <v>0</v>
      </c>
      <c r="AN63">
        <f t="shared" si="87"/>
        <v>1</v>
      </c>
      <c r="AO63">
        <f t="shared" si="87"/>
        <v>0</v>
      </c>
      <c r="AP63">
        <f t="shared" si="87"/>
        <v>1</v>
      </c>
      <c r="AQ63">
        <f t="shared" si="87"/>
        <v>1</v>
      </c>
      <c r="AR63">
        <f t="shared" si="87"/>
        <v>0</v>
      </c>
      <c r="AS63">
        <f t="shared" si="87"/>
        <v>1</v>
      </c>
      <c r="AT63">
        <f t="shared" si="87"/>
        <v>0</v>
      </c>
      <c r="AU63">
        <f t="shared" si="87"/>
        <v>1</v>
      </c>
      <c r="AV63">
        <f t="shared" si="87"/>
        <v>0</v>
      </c>
      <c r="AW63">
        <f t="shared" si="87"/>
        <v>0</v>
      </c>
      <c r="AX63">
        <f t="shared" si="87"/>
        <v>0</v>
      </c>
      <c r="AY63">
        <f t="shared" si="87"/>
        <v>1</v>
      </c>
      <c r="AZ63">
        <f t="shared" si="87"/>
        <v>1</v>
      </c>
      <c r="BA63">
        <f t="shared" si="87"/>
        <v>0</v>
      </c>
      <c r="BB63">
        <f t="shared" si="87"/>
        <v>1</v>
      </c>
      <c r="BC63">
        <f t="shared" si="87"/>
        <v>0</v>
      </c>
      <c r="BD63">
        <f t="shared" si="87"/>
        <v>0</v>
      </c>
      <c r="BE63">
        <f t="shared" si="87"/>
        <v>1</v>
      </c>
      <c r="BF63">
        <f t="shared" si="87"/>
        <v>0</v>
      </c>
      <c r="BG63">
        <f t="shared" si="87"/>
        <v>0</v>
      </c>
      <c r="BH63">
        <f t="shared" si="87"/>
        <v>1</v>
      </c>
      <c r="BI63">
        <f t="shared" si="87"/>
        <v>0</v>
      </c>
      <c r="BJ63">
        <f t="shared" si="87"/>
        <v>1</v>
      </c>
      <c r="BK63">
        <f t="shared" si="87"/>
        <v>0</v>
      </c>
      <c r="BL63">
        <f t="shared" si="87"/>
        <v>0</v>
      </c>
      <c r="BM63">
        <f t="shared" si="87"/>
        <v>0</v>
      </c>
      <c r="BN63">
        <f t="shared" ref="BN63:DY63" si="88">COUNTIF(BN$2:BN$31,"*Orlando*")</f>
        <v>1</v>
      </c>
      <c r="BO63">
        <f t="shared" si="88"/>
        <v>0</v>
      </c>
      <c r="BP63">
        <f t="shared" si="88"/>
        <v>1</v>
      </c>
      <c r="BQ63">
        <f t="shared" si="88"/>
        <v>0</v>
      </c>
      <c r="BR63">
        <f t="shared" si="88"/>
        <v>1</v>
      </c>
      <c r="BS63">
        <f t="shared" si="88"/>
        <v>0</v>
      </c>
      <c r="BT63">
        <f t="shared" si="88"/>
        <v>0</v>
      </c>
      <c r="BU63">
        <f t="shared" si="88"/>
        <v>1</v>
      </c>
      <c r="BV63">
        <f t="shared" si="88"/>
        <v>0</v>
      </c>
      <c r="BW63">
        <f t="shared" si="88"/>
        <v>1</v>
      </c>
      <c r="BX63">
        <f t="shared" si="88"/>
        <v>0</v>
      </c>
      <c r="BY63">
        <f t="shared" si="88"/>
        <v>1</v>
      </c>
      <c r="BZ63">
        <f t="shared" si="88"/>
        <v>1</v>
      </c>
      <c r="CA63">
        <f t="shared" si="88"/>
        <v>0</v>
      </c>
      <c r="CB63">
        <f t="shared" si="88"/>
        <v>1</v>
      </c>
      <c r="CC63">
        <f t="shared" si="88"/>
        <v>0</v>
      </c>
      <c r="CD63">
        <f t="shared" si="88"/>
        <v>1</v>
      </c>
      <c r="CE63">
        <f t="shared" si="88"/>
        <v>0</v>
      </c>
      <c r="CF63">
        <f t="shared" si="88"/>
        <v>1</v>
      </c>
      <c r="CG63">
        <f t="shared" si="88"/>
        <v>1</v>
      </c>
      <c r="CH63">
        <f t="shared" si="88"/>
        <v>0</v>
      </c>
      <c r="CI63">
        <f t="shared" si="88"/>
        <v>1</v>
      </c>
      <c r="CJ63">
        <f t="shared" si="88"/>
        <v>0</v>
      </c>
      <c r="CK63">
        <f t="shared" si="88"/>
        <v>0</v>
      </c>
      <c r="CL63">
        <f t="shared" si="88"/>
        <v>1</v>
      </c>
      <c r="CM63">
        <f t="shared" si="88"/>
        <v>1</v>
      </c>
      <c r="CN63">
        <f t="shared" si="88"/>
        <v>0</v>
      </c>
      <c r="CO63">
        <f t="shared" si="88"/>
        <v>0</v>
      </c>
      <c r="CP63">
        <f t="shared" si="88"/>
        <v>1</v>
      </c>
      <c r="CQ63">
        <f t="shared" si="88"/>
        <v>0</v>
      </c>
      <c r="CR63">
        <f t="shared" si="88"/>
        <v>1</v>
      </c>
      <c r="CS63">
        <f t="shared" si="88"/>
        <v>1</v>
      </c>
      <c r="CT63">
        <f t="shared" si="88"/>
        <v>0</v>
      </c>
      <c r="CU63">
        <f t="shared" si="88"/>
        <v>1</v>
      </c>
      <c r="CV63">
        <f t="shared" si="88"/>
        <v>0</v>
      </c>
      <c r="CW63">
        <f t="shared" si="88"/>
        <v>1</v>
      </c>
      <c r="CX63">
        <f t="shared" si="88"/>
        <v>0</v>
      </c>
      <c r="CY63">
        <f t="shared" si="88"/>
        <v>1</v>
      </c>
      <c r="CZ63">
        <f t="shared" si="88"/>
        <v>0</v>
      </c>
      <c r="DA63">
        <f t="shared" si="88"/>
        <v>1</v>
      </c>
      <c r="DB63">
        <f t="shared" si="88"/>
        <v>0</v>
      </c>
      <c r="DC63">
        <f t="shared" si="88"/>
        <v>1</v>
      </c>
      <c r="DD63">
        <f t="shared" si="88"/>
        <v>0</v>
      </c>
      <c r="DE63">
        <f t="shared" si="88"/>
        <v>1</v>
      </c>
      <c r="DF63">
        <f t="shared" si="88"/>
        <v>0</v>
      </c>
      <c r="DG63">
        <f t="shared" si="88"/>
        <v>1</v>
      </c>
      <c r="DH63">
        <f t="shared" si="88"/>
        <v>0</v>
      </c>
      <c r="DI63">
        <f t="shared" si="88"/>
        <v>0</v>
      </c>
      <c r="DJ63">
        <f t="shared" si="88"/>
        <v>1</v>
      </c>
      <c r="DK63">
        <f t="shared" si="88"/>
        <v>0</v>
      </c>
      <c r="DL63">
        <f t="shared" si="88"/>
        <v>1</v>
      </c>
      <c r="DM63">
        <f t="shared" si="88"/>
        <v>0</v>
      </c>
      <c r="DN63">
        <f t="shared" si="88"/>
        <v>1</v>
      </c>
      <c r="DO63">
        <f t="shared" si="88"/>
        <v>1</v>
      </c>
      <c r="DP63">
        <f t="shared" si="88"/>
        <v>0</v>
      </c>
      <c r="DQ63">
        <f t="shared" si="88"/>
        <v>1</v>
      </c>
      <c r="DR63">
        <f t="shared" si="88"/>
        <v>0</v>
      </c>
      <c r="DS63">
        <f t="shared" si="88"/>
        <v>1</v>
      </c>
      <c r="DT63">
        <f t="shared" si="88"/>
        <v>0</v>
      </c>
      <c r="DU63">
        <f t="shared" si="88"/>
        <v>0</v>
      </c>
      <c r="DV63">
        <f t="shared" si="88"/>
        <v>0</v>
      </c>
      <c r="DW63">
        <f t="shared" si="88"/>
        <v>0</v>
      </c>
      <c r="DX63">
        <f t="shared" si="88"/>
        <v>0</v>
      </c>
      <c r="DY63">
        <f t="shared" si="88"/>
        <v>0</v>
      </c>
      <c r="DZ63">
        <f t="shared" ref="DZ63:GK63" si="89">COUNTIF(DZ$2:DZ$31,"*Orlando*")</f>
        <v>0</v>
      </c>
      <c r="EA63">
        <f t="shared" si="89"/>
        <v>1</v>
      </c>
      <c r="EB63">
        <f t="shared" si="89"/>
        <v>0</v>
      </c>
      <c r="EC63">
        <f t="shared" si="89"/>
        <v>1</v>
      </c>
      <c r="ED63">
        <f t="shared" si="89"/>
        <v>0</v>
      </c>
      <c r="EE63">
        <f t="shared" si="89"/>
        <v>1</v>
      </c>
      <c r="EF63">
        <f t="shared" si="89"/>
        <v>0</v>
      </c>
      <c r="EG63">
        <f t="shared" si="89"/>
        <v>1</v>
      </c>
      <c r="EH63">
        <f t="shared" si="89"/>
        <v>0</v>
      </c>
      <c r="EI63">
        <f t="shared" si="89"/>
        <v>1</v>
      </c>
      <c r="EJ63">
        <f t="shared" si="89"/>
        <v>1</v>
      </c>
      <c r="EK63">
        <f t="shared" si="89"/>
        <v>0</v>
      </c>
      <c r="EL63">
        <f t="shared" si="89"/>
        <v>1</v>
      </c>
      <c r="EM63">
        <f t="shared" si="89"/>
        <v>0</v>
      </c>
      <c r="EN63">
        <f t="shared" si="89"/>
        <v>0</v>
      </c>
      <c r="EO63">
        <f t="shared" si="89"/>
        <v>1</v>
      </c>
      <c r="EP63">
        <f t="shared" si="89"/>
        <v>0</v>
      </c>
      <c r="EQ63">
        <f t="shared" si="89"/>
        <v>1</v>
      </c>
      <c r="ER63">
        <f t="shared" si="89"/>
        <v>0</v>
      </c>
      <c r="ES63">
        <f t="shared" si="89"/>
        <v>0</v>
      </c>
      <c r="ET63">
        <f t="shared" si="89"/>
        <v>1</v>
      </c>
      <c r="EU63">
        <f t="shared" si="89"/>
        <v>1</v>
      </c>
      <c r="EV63">
        <f t="shared" si="89"/>
        <v>0</v>
      </c>
      <c r="EW63">
        <f t="shared" si="89"/>
        <v>0</v>
      </c>
      <c r="EX63">
        <f t="shared" si="89"/>
        <v>1</v>
      </c>
      <c r="EY63">
        <f t="shared" si="89"/>
        <v>0</v>
      </c>
      <c r="EZ63">
        <f t="shared" si="89"/>
        <v>0</v>
      </c>
      <c r="FA63">
        <f t="shared" si="89"/>
        <v>1</v>
      </c>
      <c r="FB63">
        <f t="shared" si="89"/>
        <v>0</v>
      </c>
      <c r="FC63">
        <f t="shared" si="89"/>
        <v>1</v>
      </c>
      <c r="FD63">
        <f t="shared" si="89"/>
        <v>0</v>
      </c>
      <c r="FE63">
        <f t="shared" si="89"/>
        <v>0</v>
      </c>
      <c r="FF63">
        <f t="shared" si="89"/>
        <v>1</v>
      </c>
      <c r="FG63">
        <f t="shared" si="89"/>
        <v>1</v>
      </c>
      <c r="FH63">
        <f t="shared" si="89"/>
        <v>0</v>
      </c>
      <c r="FI63">
        <f t="shared" si="89"/>
        <v>1</v>
      </c>
      <c r="FJ63">
        <f t="shared" si="89"/>
        <v>0</v>
      </c>
      <c r="FK63">
        <f t="shared" si="89"/>
        <v>1</v>
      </c>
      <c r="FL63">
        <f t="shared" si="89"/>
        <v>0</v>
      </c>
      <c r="FM63">
        <f t="shared" si="89"/>
        <v>1</v>
      </c>
      <c r="FN63">
        <f t="shared" si="89"/>
        <v>0</v>
      </c>
      <c r="FO63">
        <f t="shared" si="89"/>
        <v>1</v>
      </c>
      <c r="FP63">
        <f t="shared" si="89"/>
        <v>0</v>
      </c>
      <c r="FQ63">
        <f t="shared" si="89"/>
        <v>1</v>
      </c>
      <c r="FR63">
        <f t="shared" si="89"/>
        <v>0</v>
      </c>
      <c r="FS63">
        <f t="shared" si="89"/>
        <v>1</v>
      </c>
      <c r="FT63">
        <f t="shared" si="89"/>
        <v>0</v>
      </c>
      <c r="FU63">
        <f t="shared" si="89"/>
        <v>0</v>
      </c>
      <c r="FV63">
        <f t="shared" si="89"/>
        <v>1</v>
      </c>
    </row>
    <row r="65" spans="1:31" x14ac:dyDescent="0.25">
      <c r="A65" s="2" t="s">
        <v>902</v>
      </c>
    </row>
    <row r="66" spans="1:31" x14ac:dyDescent="0.25">
      <c r="A66" s="5" t="s">
        <v>903</v>
      </c>
      <c r="B66" s="2" t="s">
        <v>1</v>
      </c>
      <c r="C66" s="2" t="s">
        <v>31</v>
      </c>
      <c r="D66" s="2" t="s">
        <v>61</v>
      </c>
      <c r="E66" s="2" t="s">
        <v>91</v>
      </c>
      <c r="F66" s="2" t="s">
        <v>121</v>
      </c>
      <c r="G66" s="2" t="s">
        <v>151</v>
      </c>
      <c r="H66" s="2" t="s">
        <v>181</v>
      </c>
      <c r="I66" s="2" t="s">
        <v>211</v>
      </c>
      <c r="J66" s="2" t="s">
        <v>241</v>
      </c>
      <c r="K66" s="2" t="s">
        <v>271</v>
      </c>
      <c r="L66" s="2" t="s">
        <v>301</v>
      </c>
      <c r="M66" s="2" t="s">
        <v>331</v>
      </c>
      <c r="N66" s="2" t="s">
        <v>361</v>
      </c>
      <c r="O66" s="2" t="s">
        <v>391</v>
      </c>
      <c r="P66" s="2" t="s">
        <v>421</v>
      </c>
      <c r="Q66" s="2" t="s">
        <v>451</v>
      </c>
      <c r="R66" s="2" t="s">
        <v>481</v>
      </c>
      <c r="S66" s="2" t="s">
        <v>511</v>
      </c>
      <c r="T66" s="2" t="s">
        <v>541</v>
      </c>
      <c r="U66" s="2" t="s">
        <v>571</v>
      </c>
      <c r="V66" s="2" t="s">
        <v>601</v>
      </c>
      <c r="W66" s="2" t="s">
        <v>631</v>
      </c>
      <c r="X66" s="2" t="s">
        <v>661</v>
      </c>
      <c r="Y66" s="2" t="s">
        <v>691</v>
      </c>
      <c r="Z66" s="2" t="s">
        <v>721</v>
      </c>
      <c r="AA66" s="2" t="s">
        <v>751</v>
      </c>
      <c r="AB66" s="2" t="s">
        <v>781</v>
      </c>
      <c r="AC66" s="2" t="s">
        <v>811</v>
      </c>
      <c r="AD66" s="2" t="s">
        <v>841</v>
      </c>
      <c r="AE66" s="2" t="s">
        <v>871</v>
      </c>
    </row>
    <row r="67" spans="1:31" x14ac:dyDescent="0.25">
      <c r="A67" s="2" t="s">
        <v>1</v>
      </c>
      <c r="B67" s="2" t="s">
        <v>904</v>
      </c>
      <c r="C67" s="2" t="s">
        <v>17</v>
      </c>
      <c r="D67" s="2" t="s">
        <v>11</v>
      </c>
      <c r="E67" s="2" t="s">
        <v>15</v>
      </c>
      <c r="F67" s="2" t="s">
        <v>6</v>
      </c>
      <c r="G67" s="2" t="s">
        <v>20</v>
      </c>
      <c r="H67" s="2" t="s">
        <v>16</v>
      </c>
      <c r="I67" s="2" t="s">
        <v>18</v>
      </c>
      <c r="J67" s="2" t="s">
        <v>19</v>
      </c>
      <c r="K67" s="2" t="s">
        <v>13</v>
      </c>
      <c r="L67" s="2" t="s">
        <v>12</v>
      </c>
      <c r="M67" s="2" t="s">
        <v>5</v>
      </c>
      <c r="N67" s="2" t="s">
        <v>27</v>
      </c>
      <c r="O67" s="2" t="s">
        <v>14</v>
      </c>
      <c r="P67" s="2" t="s">
        <v>7</v>
      </c>
      <c r="Q67" s="2" t="s">
        <v>24</v>
      </c>
      <c r="R67" s="2" t="s">
        <v>25</v>
      </c>
      <c r="S67" s="2" t="s">
        <v>9</v>
      </c>
      <c r="T67" s="2" t="s">
        <v>22</v>
      </c>
      <c r="U67" s="2" t="s">
        <v>21</v>
      </c>
      <c r="V67" s="2" t="s">
        <v>23</v>
      </c>
      <c r="W67" s="2" t="s">
        <v>10</v>
      </c>
      <c r="X67" s="2" t="s">
        <v>28</v>
      </c>
      <c r="Y67" s="2" t="s">
        <v>4</v>
      </c>
      <c r="Z67" s="2" t="s">
        <v>30</v>
      </c>
      <c r="AA67" s="2" t="s">
        <v>8</v>
      </c>
      <c r="AB67" s="2" t="s">
        <v>29</v>
      </c>
      <c r="AC67" s="2" t="s">
        <v>3</v>
      </c>
      <c r="AD67" s="2" t="s">
        <v>26</v>
      </c>
      <c r="AE67" s="2" t="s">
        <v>2</v>
      </c>
    </row>
    <row r="68" spans="1:31" x14ac:dyDescent="0.25">
      <c r="A68" s="2" t="s">
        <v>31</v>
      </c>
      <c r="B68" s="2" t="s">
        <v>60</v>
      </c>
      <c r="C68" s="2" t="s">
        <v>905</v>
      </c>
      <c r="D68" s="2" t="s">
        <v>42</v>
      </c>
      <c r="E68" s="2" t="s">
        <v>49</v>
      </c>
      <c r="F68" s="2" t="s">
        <v>50</v>
      </c>
      <c r="G68" s="2" t="s">
        <v>43</v>
      </c>
      <c r="H68" s="2" t="s">
        <v>41</v>
      </c>
      <c r="I68" s="2" t="s">
        <v>34</v>
      </c>
      <c r="J68" s="2" t="s">
        <v>33</v>
      </c>
      <c r="K68" s="2" t="s">
        <v>47</v>
      </c>
      <c r="L68" s="2" t="s">
        <v>59</v>
      </c>
      <c r="M68" s="2" t="s">
        <v>40</v>
      </c>
      <c r="N68" s="2" t="s">
        <v>32</v>
      </c>
      <c r="O68" s="2" t="s">
        <v>39</v>
      </c>
      <c r="P68" s="2" t="s">
        <v>48</v>
      </c>
      <c r="Q68" s="2" t="s">
        <v>57</v>
      </c>
      <c r="R68" s="2" t="s">
        <v>54</v>
      </c>
      <c r="S68" s="2" t="s">
        <v>55</v>
      </c>
      <c r="T68" s="2" t="s">
        <v>58</v>
      </c>
      <c r="U68" s="2" t="s">
        <v>53</v>
      </c>
      <c r="V68" s="2" t="s">
        <v>44</v>
      </c>
      <c r="W68" s="2" t="s">
        <v>38</v>
      </c>
      <c r="X68" s="2" t="s">
        <v>46</v>
      </c>
      <c r="Y68" s="2" t="s">
        <v>45</v>
      </c>
      <c r="Z68" s="2" t="s">
        <v>52</v>
      </c>
      <c r="AA68" s="2" t="s">
        <v>56</v>
      </c>
      <c r="AB68" s="2" t="s">
        <v>37</v>
      </c>
      <c r="AC68" s="2" t="s">
        <v>35</v>
      </c>
      <c r="AD68" s="2" t="s">
        <v>51</v>
      </c>
      <c r="AE68" s="2" t="s">
        <v>36</v>
      </c>
    </row>
    <row r="69" spans="1:31" x14ac:dyDescent="0.25">
      <c r="A69" s="2" t="s">
        <v>61</v>
      </c>
      <c r="B69" s="2" t="s">
        <v>77</v>
      </c>
      <c r="C69" s="2" t="s">
        <v>76</v>
      </c>
      <c r="D69" s="2" t="s">
        <v>906</v>
      </c>
      <c r="E69" s="2" t="s">
        <v>67</v>
      </c>
      <c r="F69" s="2" t="s">
        <v>79</v>
      </c>
      <c r="G69" s="2" t="s">
        <v>78</v>
      </c>
      <c r="H69" s="2" t="s">
        <v>62</v>
      </c>
      <c r="I69" s="2" t="s">
        <v>63</v>
      </c>
      <c r="J69" s="2" t="s">
        <v>87</v>
      </c>
      <c r="K69" s="2" t="s">
        <v>69</v>
      </c>
      <c r="L69" s="2" t="s">
        <v>70</v>
      </c>
      <c r="M69" s="2" t="s">
        <v>68</v>
      </c>
      <c r="N69" s="2" t="s">
        <v>90</v>
      </c>
      <c r="O69" s="2" t="s">
        <v>89</v>
      </c>
      <c r="P69" s="2" t="s">
        <v>88</v>
      </c>
      <c r="Q69" s="2" t="s">
        <v>81</v>
      </c>
      <c r="R69" s="2" t="s">
        <v>71</v>
      </c>
      <c r="S69" s="2" t="s">
        <v>64</v>
      </c>
      <c r="T69" s="2" t="s">
        <v>86</v>
      </c>
      <c r="U69" s="2" t="s">
        <v>65</v>
      </c>
      <c r="V69" s="2" t="s">
        <v>74</v>
      </c>
      <c r="W69" s="2" t="s">
        <v>75</v>
      </c>
      <c r="X69" s="2" t="s">
        <v>66</v>
      </c>
      <c r="Y69" s="2" t="s">
        <v>82</v>
      </c>
      <c r="Z69" s="2" t="s">
        <v>72</v>
      </c>
      <c r="AA69" s="2" t="s">
        <v>80</v>
      </c>
      <c r="AB69" s="2" t="s">
        <v>73</v>
      </c>
      <c r="AC69" s="2" t="s">
        <v>84</v>
      </c>
      <c r="AD69" s="2" t="s">
        <v>83</v>
      </c>
      <c r="AE69" s="2" t="s">
        <v>85</v>
      </c>
    </row>
    <row r="70" spans="1:31" x14ac:dyDescent="0.25">
      <c r="A70" s="2" t="s">
        <v>91</v>
      </c>
      <c r="B70" s="2" t="s">
        <v>97</v>
      </c>
      <c r="C70" s="2" t="s">
        <v>101</v>
      </c>
      <c r="D70" s="2" t="s">
        <v>106</v>
      </c>
      <c r="E70" s="2" t="s">
        <v>907</v>
      </c>
      <c r="F70" s="2" t="s">
        <v>107</v>
      </c>
      <c r="G70" s="2" t="s">
        <v>104</v>
      </c>
      <c r="H70" s="2" t="s">
        <v>117</v>
      </c>
      <c r="I70" s="2" t="s">
        <v>108</v>
      </c>
      <c r="J70" s="2" t="s">
        <v>94</v>
      </c>
      <c r="K70" s="2" t="s">
        <v>102</v>
      </c>
      <c r="L70" s="2" t="s">
        <v>105</v>
      </c>
      <c r="M70" s="2" t="s">
        <v>93</v>
      </c>
      <c r="N70" s="2" t="s">
        <v>92</v>
      </c>
      <c r="O70" s="2" t="s">
        <v>103</v>
      </c>
      <c r="P70" s="2" t="s">
        <v>116</v>
      </c>
      <c r="Q70" s="2" t="s">
        <v>115</v>
      </c>
      <c r="R70" s="2" t="s">
        <v>112</v>
      </c>
      <c r="S70" s="2" t="s">
        <v>119</v>
      </c>
      <c r="T70" s="2" t="s">
        <v>95</v>
      </c>
      <c r="U70" s="2" t="s">
        <v>98</v>
      </c>
      <c r="V70" s="2" t="s">
        <v>118</v>
      </c>
      <c r="W70" s="2" t="s">
        <v>120</v>
      </c>
      <c r="X70" s="2" t="s">
        <v>110</v>
      </c>
      <c r="Y70" s="2" t="s">
        <v>114</v>
      </c>
      <c r="Z70" s="2" t="s">
        <v>111</v>
      </c>
      <c r="AA70" s="2" t="s">
        <v>100</v>
      </c>
      <c r="AB70" s="2" t="s">
        <v>99</v>
      </c>
      <c r="AC70" s="2" t="s">
        <v>109</v>
      </c>
      <c r="AD70" s="2" t="s">
        <v>113</v>
      </c>
      <c r="AE70" s="2" t="s">
        <v>96</v>
      </c>
    </row>
    <row r="71" spans="1:31" x14ac:dyDescent="0.25">
      <c r="A71" s="2" t="s">
        <v>121</v>
      </c>
      <c r="B71" s="2" t="s">
        <v>122</v>
      </c>
      <c r="C71" s="2" t="s">
        <v>126</v>
      </c>
      <c r="D71" s="2" t="s">
        <v>136</v>
      </c>
      <c r="E71" s="2" t="s">
        <v>140</v>
      </c>
      <c r="F71" s="2" t="s">
        <v>908</v>
      </c>
      <c r="G71" s="2" t="s">
        <v>123</v>
      </c>
      <c r="H71" s="2" t="s">
        <v>138</v>
      </c>
      <c r="I71" s="2" t="s">
        <v>130</v>
      </c>
      <c r="J71" s="2" t="s">
        <v>139</v>
      </c>
      <c r="K71" s="2" t="s">
        <v>137</v>
      </c>
      <c r="L71" s="2" t="s">
        <v>124</v>
      </c>
      <c r="M71" s="2" t="s">
        <v>132</v>
      </c>
      <c r="N71" s="2" t="s">
        <v>145</v>
      </c>
      <c r="O71" s="2" t="s">
        <v>131</v>
      </c>
      <c r="P71" s="2" t="s">
        <v>125</v>
      </c>
      <c r="Q71" s="2" t="s">
        <v>142</v>
      </c>
      <c r="R71" s="2" t="s">
        <v>147</v>
      </c>
      <c r="S71" s="2" t="s">
        <v>149</v>
      </c>
      <c r="T71" s="2" t="s">
        <v>143</v>
      </c>
      <c r="U71" s="2" t="s">
        <v>135</v>
      </c>
      <c r="V71" s="2" t="s">
        <v>129</v>
      </c>
      <c r="W71" s="2" t="s">
        <v>150</v>
      </c>
      <c r="X71" s="2" t="s">
        <v>146</v>
      </c>
      <c r="Y71" s="2" t="s">
        <v>141</v>
      </c>
      <c r="Z71" s="2" t="s">
        <v>148</v>
      </c>
      <c r="AA71" s="2" t="s">
        <v>134</v>
      </c>
      <c r="AB71" s="2" t="s">
        <v>144</v>
      </c>
      <c r="AC71" s="2" t="s">
        <v>128</v>
      </c>
      <c r="AD71" s="2" t="s">
        <v>133</v>
      </c>
      <c r="AE71" s="2" t="s">
        <v>127</v>
      </c>
    </row>
    <row r="72" spans="1:31" x14ac:dyDescent="0.25">
      <c r="A72" s="2" t="s">
        <v>151</v>
      </c>
      <c r="B72" s="2" t="s">
        <v>163</v>
      </c>
      <c r="C72" s="2" t="s">
        <v>176</v>
      </c>
      <c r="D72" s="2" t="s">
        <v>153</v>
      </c>
      <c r="E72" s="2" t="s">
        <v>161</v>
      </c>
      <c r="F72" s="2" t="s">
        <v>162</v>
      </c>
      <c r="G72" s="2" t="s">
        <v>909</v>
      </c>
      <c r="H72" s="2" t="s">
        <v>175</v>
      </c>
      <c r="I72" s="2" t="s">
        <v>152</v>
      </c>
      <c r="J72" s="2" t="s">
        <v>155</v>
      </c>
      <c r="K72" s="2" t="s">
        <v>170</v>
      </c>
      <c r="L72" s="2" t="s">
        <v>164</v>
      </c>
      <c r="M72" s="2" t="s">
        <v>180</v>
      </c>
      <c r="N72" s="2" t="s">
        <v>156</v>
      </c>
      <c r="O72" s="2" t="s">
        <v>154</v>
      </c>
      <c r="P72" s="2" t="s">
        <v>174</v>
      </c>
      <c r="Q72" s="2" t="s">
        <v>166</v>
      </c>
      <c r="R72" s="2" t="s">
        <v>172</v>
      </c>
      <c r="S72" s="2" t="s">
        <v>165</v>
      </c>
      <c r="T72" s="2" t="s">
        <v>157</v>
      </c>
      <c r="U72" s="2" t="s">
        <v>168</v>
      </c>
      <c r="V72" s="2" t="s">
        <v>177</v>
      </c>
      <c r="W72" s="2" t="s">
        <v>159</v>
      </c>
      <c r="X72" s="2" t="s">
        <v>158</v>
      </c>
      <c r="Y72" s="2" t="s">
        <v>171</v>
      </c>
      <c r="Z72" s="2" t="s">
        <v>160</v>
      </c>
      <c r="AA72" s="2" t="s">
        <v>167</v>
      </c>
      <c r="AB72" s="2" t="s">
        <v>178</v>
      </c>
      <c r="AC72" s="2" t="s">
        <v>179</v>
      </c>
      <c r="AD72" s="2" t="s">
        <v>173</v>
      </c>
      <c r="AE72" s="2" t="s">
        <v>169</v>
      </c>
    </row>
    <row r="73" spans="1:31" x14ac:dyDescent="0.25">
      <c r="A73" s="2" t="s">
        <v>181</v>
      </c>
      <c r="B73" s="2" t="s">
        <v>199</v>
      </c>
      <c r="C73" s="2" t="s">
        <v>182</v>
      </c>
      <c r="D73" s="2" t="s">
        <v>205</v>
      </c>
      <c r="E73" s="2" t="s">
        <v>204</v>
      </c>
      <c r="F73" s="2" t="s">
        <v>192</v>
      </c>
      <c r="G73" s="2" t="s">
        <v>206</v>
      </c>
      <c r="H73" s="2" t="s">
        <v>910</v>
      </c>
      <c r="I73" s="2" t="s">
        <v>187</v>
      </c>
      <c r="J73" s="2" t="s">
        <v>197</v>
      </c>
      <c r="K73" s="2" t="s">
        <v>185</v>
      </c>
      <c r="L73" s="2" t="s">
        <v>196</v>
      </c>
      <c r="M73" s="2" t="s">
        <v>183</v>
      </c>
      <c r="N73" s="2" t="s">
        <v>184</v>
      </c>
      <c r="O73" s="2" t="s">
        <v>188</v>
      </c>
      <c r="P73" s="2" t="s">
        <v>186</v>
      </c>
      <c r="Q73" s="2" t="s">
        <v>190</v>
      </c>
      <c r="R73" s="2" t="s">
        <v>200</v>
      </c>
      <c r="S73" s="2" t="s">
        <v>208</v>
      </c>
      <c r="T73" s="2" t="s">
        <v>189</v>
      </c>
      <c r="U73" s="2" t="s">
        <v>193</v>
      </c>
      <c r="V73" s="2" t="s">
        <v>201</v>
      </c>
      <c r="W73" s="2" t="s">
        <v>203</v>
      </c>
      <c r="X73" s="2" t="s">
        <v>210</v>
      </c>
      <c r="Y73" s="2" t="s">
        <v>191</v>
      </c>
      <c r="Z73" s="2" t="s">
        <v>202</v>
      </c>
      <c r="AA73" s="2" t="s">
        <v>207</v>
      </c>
      <c r="AB73" s="2" t="s">
        <v>209</v>
      </c>
      <c r="AC73" s="2" t="s">
        <v>195</v>
      </c>
      <c r="AD73" s="2" t="s">
        <v>194</v>
      </c>
      <c r="AE73" s="2" t="s">
        <v>198</v>
      </c>
    </row>
    <row r="74" spans="1:31" x14ac:dyDescent="0.25">
      <c r="A74" s="2" t="s">
        <v>211</v>
      </c>
      <c r="B74" s="2" t="s">
        <v>221</v>
      </c>
      <c r="C74" s="2" t="s">
        <v>228</v>
      </c>
      <c r="D74" s="2" t="s">
        <v>236</v>
      </c>
      <c r="E74" s="2" t="s">
        <v>212</v>
      </c>
      <c r="F74" s="2" t="s">
        <v>213</v>
      </c>
      <c r="G74" s="2" t="s">
        <v>227</v>
      </c>
      <c r="H74" s="2" t="s">
        <v>231</v>
      </c>
      <c r="I74" s="2" t="s">
        <v>911</v>
      </c>
      <c r="J74" s="2" t="s">
        <v>220</v>
      </c>
      <c r="K74" s="2" t="s">
        <v>235</v>
      </c>
      <c r="L74" s="2" t="s">
        <v>226</v>
      </c>
      <c r="M74" s="2" t="s">
        <v>229</v>
      </c>
      <c r="N74" s="2" t="s">
        <v>217</v>
      </c>
      <c r="O74" s="2" t="s">
        <v>216</v>
      </c>
      <c r="P74" s="2" t="s">
        <v>219</v>
      </c>
      <c r="Q74" s="2" t="s">
        <v>237</v>
      </c>
      <c r="R74" s="2" t="s">
        <v>222</v>
      </c>
      <c r="S74" s="2" t="s">
        <v>239</v>
      </c>
      <c r="T74" s="2" t="s">
        <v>234</v>
      </c>
      <c r="U74" s="2" t="s">
        <v>233</v>
      </c>
      <c r="V74" s="2" t="s">
        <v>215</v>
      </c>
      <c r="W74" s="2" t="s">
        <v>218</v>
      </c>
      <c r="X74" s="2" t="s">
        <v>214</v>
      </c>
      <c r="Y74" s="2" t="s">
        <v>240</v>
      </c>
      <c r="Z74" s="2" t="s">
        <v>232</v>
      </c>
      <c r="AA74" s="2" t="s">
        <v>238</v>
      </c>
      <c r="AB74" s="2" t="s">
        <v>225</v>
      </c>
      <c r="AC74" s="2" t="s">
        <v>230</v>
      </c>
      <c r="AD74" s="2" t="s">
        <v>224</v>
      </c>
      <c r="AE74" s="2" t="s">
        <v>223</v>
      </c>
    </row>
    <row r="75" spans="1:31" x14ac:dyDescent="0.25">
      <c r="A75" s="2" t="s">
        <v>241</v>
      </c>
      <c r="B75" s="2" t="s">
        <v>258</v>
      </c>
      <c r="C75" s="2" t="s">
        <v>249</v>
      </c>
      <c r="D75" s="2" t="s">
        <v>242</v>
      </c>
      <c r="E75" s="2" t="s">
        <v>243</v>
      </c>
      <c r="F75" s="2" t="s">
        <v>257</v>
      </c>
      <c r="G75" s="2" t="s">
        <v>248</v>
      </c>
      <c r="H75" s="2" t="s">
        <v>255</v>
      </c>
      <c r="I75" s="2" t="s">
        <v>254</v>
      </c>
      <c r="J75" s="2" t="s">
        <v>912</v>
      </c>
      <c r="K75" s="2" t="s">
        <v>247</v>
      </c>
      <c r="L75" s="2" t="s">
        <v>259</v>
      </c>
      <c r="M75" s="2" t="s">
        <v>256</v>
      </c>
      <c r="N75" s="2" t="s">
        <v>253</v>
      </c>
      <c r="O75" s="2" t="s">
        <v>269</v>
      </c>
      <c r="P75" s="2" t="s">
        <v>266</v>
      </c>
      <c r="Q75" s="2" t="s">
        <v>265</v>
      </c>
      <c r="R75" s="2" t="s">
        <v>268</v>
      </c>
      <c r="S75" s="2" t="s">
        <v>262</v>
      </c>
      <c r="T75" s="2" t="s">
        <v>261</v>
      </c>
      <c r="U75" s="2" t="s">
        <v>251</v>
      </c>
      <c r="V75" s="2" t="s">
        <v>246</v>
      </c>
      <c r="W75" s="2" t="s">
        <v>270</v>
      </c>
      <c r="X75" s="2" t="s">
        <v>252</v>
      </c>
      <c r="Y75" s="2" t="s">
        <v>267</v>
      </c>
      <c r="Z75" s="2" t="s">
        <v>250</v>
      </c>
      <c r="AA75" s="2" t="s">
        <v>245</v>
      </c>
      <c r="AB75" s="2" t="s">
        <v>260</v>
      </c>
      <c r="AC75" s="2" t="s">
        <v>264</v>
      </c>
      <c r="AD75" s="2" t="s">
        <v>244</v>
      </c>
      <c r="AE75" s="2" t="s">
        <v>263</v>
      </c>
    </row>
    <row r="76" spans="1:31" x14ac:dyDescent="0.25">
      <c r="A76" s="2" t="s">
        <v>271</v>
      </c>
      <c r="B76" s="2" t="s">
        <v>285</v>
      </c>
      <c r="C76" s="2" t="s">
        <v>299</v>
      </c>
      <c r="D76" s="2" t="s">
        <v>284</v>
      </c>
      <c r="E76" s="2" t="s">
        <v>283</v>
      </c>
      <c r="F76" s="2" t="s">
        <v>276</v>
      </c>
      <c r="G76" s="2" t="s">
        <v>272</v>
      </c>
      <c r="H76" s="2" t="s">
        <v>277</v>
      </c>
      <c r="I76" s="2" t="s">
        <v>282</v>
      </c>
      <c r="J76" s="2" t="s">
        <v>286</v>
      </c>
      <c r="K76" s="2" t="s">
        <v>913</v>
      </c>
      <c r="L76" s="2" t="s">
        <v>275</v>
      </c>
      <c r="M76" s="2" t="s">
        <v>280</v>
      </c>
      <c r="N76" s="2" t="s">
        <v>281</v>
      </c>
      <c r="O76" s="2" t="s">
        <v>279</v>
      </c>
      <c r="P76" s="2" t="s">
        <v>290</v>
      </c>
      <c r="Q76" s="2" t="s">
        <v>288</v>
      </c>
      <c r="R76" s="2" t="s">
        <v>274</v>
      </c>
      <c r="S76" s="2" t="s">
        <v>293</v>
      </c>
      <c r="T76" s="2" t="s">
        <v>289</v>
      </c>
      <c r="U76" s="2" t="s">
        <v>296</v>
      </c>
      <c r="V76" s="2" t="s">
        <v>295</v>
      </c>
      <c r="W76" s="2" t="s">
        <v>292</v>
      </c>
      <c r="X76" s="2" t="s">
        <v>278</v>
      </c>
      <c r="Y76" s="2" t="s">
        <v>291</v>
      </c>
      <c r="Z76" s="2" t="s">
        <v>294</v>
      </c>
      <c r="AA76" s="2" t="s">
        <v>297</v>
      </c>
      <c r="AB76" s="2" t="s">
        <v>273</v>
      </c>
      <c r="AC76" s="2" t="s">
        <v>300</v>
      </c>
      <c r="AD76" s="2" t="s">
        <v>287</v>
      </c>
      <c r="AE76" s="2" t="s">
        <v>298</v>
      </c>
    </row>
    <row r="77" spans="1:31" x14ac:dyDescent="0.25">
      <c r="A77" s="2" t="s">
        <v>301</v>
      </c>
      <c r="B77" s="2" t="s">
        <v>302</v>
      </c>
      <c r="C77" s="2" t="s">
        <v>306</v>
      </c>
      <c r="D77" s="2" t="s">
        <v>322</v>
      </c>
      <c r="E77" s="2" t="s">
        <v>307</v>
      </c>
      <c r="F77" s="2" t="s">
        <v>303</v>
      </c>
      <c r="G77" s="2" t="s">
        <v>304</v>
      </c>
      <c r="H77" s="2" t="s">
        <v>313</v>
      </c>
      <c r="I77" s="2" t="s">
        <v>316</v>
      </c>
      <c r="J77" s="2" t="s">
        <v>319</v>
      </c>
      <c r="K77" s="2" t="s">
        <v>320</v>
      </c>
      <c r="L77" s="2" t="s">
        <v>914</v>
      </c>
      <c r="M77" s="2" t="s">
        <v>315</v>
      </c>
      <c r="N77" s="2" t="s">
        <v>308</v>
      </c>
      <c r="O77" s="2" t="s">
        <v>318</v>
      </c>
      <c r="P77" s="2" t="s">
        <v>312</v>
      </c>
      <c r="Q77" s="2" t="s">
        <v>327</v>
      </c>
      <c r="R77" s="2" t="s">
        <v>323</v>
      </c>
      <c r="S77" s="2" t="s">
        <v>324</v>
      </c>
      <c r="T77" s="2" t="s">
        <v>321</v>
      </c>
      <c r="U77" s="2" t="s">
        <v>325</v>
      </c>
      <c r="V77" s="2" t="s">
        <v>330</v>
      </c>
      <c r="W77" s="2" t="s">
        <v>310</v>
      </c>
      <c r="X77" s="2" t="s">
        <v>311</v>
      </c>
      <c r="Y77" s="2" t="s">
        <v>309</v>
      </c>
      <c r="Z77" s="2" t="s">
        <v>317</v>
      </c>
      <c r="AA77" s="2" t="s">
        <v>329</v>
      </c>
      <c r="AB77" s="2" t="s">
        <v>326</v>
      </c>
      <c r="AC77" s="2" t="s">
        <v>305</v>
      </c>
      <c r="AD77" s="2" t="s">
        <v>328</v>
      </c>
      <c r="AE77" s="2" t="s">
        <v>314</v>
      </c>
    </row>
    <row r="78" spans="1:31" x14ac:dyDescent="0.25">
      <c r="A78" s="2" t="s">
        <v>331</v>
      </c>
      <c r="B78" s="2" t="s">
        <v>350</v>
      </c>
      <c r="C78" s="2" t="s">
        <v>355</v>
      </c>
      <c r="D78" s="2" t="s">
        <v>349</v>
      </c>
      <c r="E78" s="2" t="s">
        <v>333</v>
      </c>
      <c r="F78" s="2" t="s">
        <v>332</v>
      </c>
      <c r="G78" s="2" t="s">
        <v>354</v>
      </c>
      <c r="H78" s="2" t="s">
        <v>344</v>
      </c>
      <c r="I78" s="2" t="s">
        <v>339</v>
      </c>
      <c r="J78" s="2" t="s">
        <v>337</v>
      </c>
      <c r="K78" s="2" t="s">
        <v>345</v>
      </c>
      <c r="L78" s="2" t="s">
        <v>338</v>
      </c>
      <c r="M78" s="2" t="s">
        <v>915</v>
      </c>
      <c r="N78" s="2" t="s">
        <v>348</v>
      </c>
      <c r="O78" s="2" t="s">
        <v>346</v>
      </c>
      <c r="P78" s="2" t="s">
        <v>343</v>
      </c>
      <c r="Q78" s="2" t="s">
        <v>357</v>
      </c>
      <c r="R78" s="2" t="s">
        <v>358</v>
      </c>
      <c r="S78" s="2" t="s">
        <v>353</v>
      </c>
      <c r="T78" s="2" t="s">
        <v>352</v>
      </c>
      <c r="U78" s="2" t="s">
        <v>334</v>
      </c>
      <c r="V78" s="2" t="s">
        <v>341</v>
      </c>
      <c r="W78" s="2" t="s">
        <v>360</v>
      </c>
      <c r="X78" s="2" t="s">
        <v>335</v>
      </c>
      <c r="Y78" s="2" t="s">
        <v>336</v>
      </c>
      <c r="Z78" s="2" t="s">
        <v>340</v>
      </c>
      <c r="AA78" s="2" t="s">
        <v>342</v>
      </c>
      <c r="AB78" s="2" t="s">
        <v>359</v>
      </c>
      <c r="AC78" s="2" t="s">
        <v>347</v>
      </c>
      <c r="AD78" s="2" t="s">
        <v>356</v>
      </c>
      <c r="AE78" s="2" t="s">
        <v>351</v>
      </c>
    </row>
    <row r="79" spans="1:31" x14ac:dyDescent="0.25">
      <c r="A79" s="2" t="s">
        <v>361</v>
      </c>
      <c r="B79" s="2" t="s">
        <v>365</v>
      </c>
      <c r="C79" s="2" t="s">
        <v>379</v>
      </c>
      <c r="D79" s="2" t="s">
        <v>364</v>
      </c>
      <c r="E79" s="2" t="s">
        <v>383</v>
      </c>
      <c r="F79" s="2" t="s">
        <v>378</v>
      </c>
      <c r="G79" s="2" t="s">
        <v>387</v>
      </c>
      <c r="H79" s="2" t="s">
        <v>388</v>
      </c>
      <c r="I79" s="2" t="s">
        <v>363</v>
      </c>
      <c r="J79" s="2" t="s">
        <v>367</v>
      </c>
      <c r="K79" s="2" t="s">
        <v>380</v>
      </c>
      <c r="L79" s="2" t="s">
        <v>366</v>
      </c>
      <c r="M79" s="2" t="s">
        <v>362</v>
      </c>
      <c r="N79" s="2" t="s">
        <v>916</v>
      </c>
      <c r="O79" s="2" t="s">
        <v>384</v>
      </c>
      <c r="P79" s="2" t="s">
        <v>369</v>
      </c>
      <c r="Q79" s="2" t="s">
        <v>376</v>
      </c>
      <c r="R79" s="2" t="s">
        <v>368</v>
      </c>
      <c r="S79" s="2" t="s">
        <v>371</v>
      </c>
      <c r="T79" s="2" t="s">
        <v>370</v>
      </c>
      <c r="U79" s="2" t="s">
        <v>381</v>
      </c>
      <c r="V79" s="2" t="s">
        <v>382</v>
      </c>
      <c r="W79" s="2" t="s">
        <v>377</v>
      </c>
      <c r="X79" s="2" t="s">
        <v>385</v>
      </c>
      <c r="Y79" s="2" t="s">
        <v>386</v>
      </c>
      <c r="Z79" s="2" t="s">
        <v>375</v>
      </c>
      <c r="AA79" s="2" t="s">
        <v>372</v>
      </c>
      <c r="AB79" s="2" t="s">
        <v>389</v>
      </c>
      <c r="AC79" s="2" t="s">
        <v>373</v>
      </c>
      <c r="AD79" s="2" t="s">
        <v>374</v>
      </c>
      <c r="AE79" s="2" t="s">
        <v>390</v>
      </c>
    </row>
    <row r="80" spans="1:31" x14ac:dyDescent="0.25">
      <c r="A80" s="2" t="s">
        <v>391</v>
      </c>
      <c r="B80" s="2" t="s">
        <v>405</v>
      </c>
      <c r="C80" s="2" t="s">
        <v>394</v>
      </c>
      <c r="D80" s="2" t="s">
        <v>396</v>
      </c>
      <c r="E80" s="2" t="s">
        <v>400</v>
      </c>
      <c r="F80" s="2" t="s">
        <v>406</v>
      </c>
      <c r="G80" s="2" t="s">
        <v>395</v>
      </c>
      <c r="H80" s="2" t="s">
        <v>393</v>
      </c>
      <c r="I80" s="2" t="s">
        <v>404</v>
      </c>
      <c r="J80" s="2" t="s">
        <v>413</v>
      </c>
      <c r="K80" s="2" t="s">
        <v>416</v>
      </c>
      <c r="L80" s="2" t="s">
        <v>399</v>
      </c>
      <c r="M80" s="2" t="s">
        <v>407</v>
      </c>
      <c r="N80" s="2" t="s">
        <v>403</v>
      </c>
      <c r="O80" s="2" t="s">
        <v>917</v>
      </c>
      <c r="P80" s="2" t="s">
        <v>398</v>
      </c>
      <c r="Q80" s="2" t="s">
        <v>409</v>
      </c>
      <c r="R80" s="2" t="s">
        <v>410</v>
      </c>
      <c r="S80" s="2" t="s">
        <v>412</v>
      </c>
      <c r="T80" s="2" t="s">
        <v>402</v>
      </c>
      <c r="U80" s="2" t="s">
        <v>401</v>
      </c>
      <c r="V80" s="2" t="s">
        <v>415</v>
      </c>
      <c r="W80" s="2" t="s">
        <v>397</v>
      </c>
      <c r="X80" s="2" t="s">
        <v>414</v>
      </c>
      <c r="Y80" s="2" t="s">
        <v>392</v>
      </c>
      <c r="Z80" s="2" t="s">
        <v>420</v>
      </c>
      <c r="AA80" s="2" t="s">
        <v>418</v>
      </c>
      <c r="AB80" s="2" t="s">
        <v>417</v>
      </c>
      <c r="AC80" s="2" t="s">
        <v>408</v>
      </c>
      <c r="AD80" s="2" t="s">
        <v>411</v>
      </c>
      <c r="AE80" s="2" t="s">
        <v>419</v>
      </c>
    </row>
    <row r="81" spans="1:31" x14ac:dyDescent="0.25">
      <c r="A81" s="2" t="s">
        <v>421</v>
      </c>
      <c r="B81" s="2" t="s">
        <v>426</v>
      </c>
      <c r="C81" s="2" t="s">
        <v>429</v>
      </c>
      <c r="D81" s="2" t="s">
        <v>425</v>
      </c>
      <c r="E81" s="2" t="s">
        <v>427</v>
      </c>
      <c r="F81" s="2" t="s">
        <v>428</v>
      </c>
      <c r="G81" s="2" t="s">
        <v>432</v>
      </c>
      <c r="H81" s="2" t="s">
        <v>439</v>
      </c>
      <c r="I81" s="2" t="s">
        <v>448</v>
      </c>
      <c r="J81" s="2" t="s">
        <v>433</v>
      </c>
      <c r="K81" s="2" t="s">
        <v>423</v>
      </c>
      <c r="L81" s="2" t="s">
        <v>422</v>
      </c>
      <c r="M81" s="2" t="s">
        <v>449</v>
      </c>
      <c r="N81" s="2" t="s">
        <v>436</v>
      </c>
      <c r="O81" s="2" t="s">
        <v>440</v>
      </c>
      <c r="P81" s="2" t="s">
        <v>918</v>
      </c>
      <c r="Q81" s="2" t="s">
        <v>437</v>
      </c>
      <c r="R81" s="2" t="s">
        <v>424</v>
      </c>
      <c r="S81" s="2" t="s">
        <v>442</v>
      </c>
      <c r="T81" s="2" t="s">
        <v>438</v>
      </c>
      <c r="U81" s="2" t="s">
        <v>430</v>
      </c>
      <c r="V81" s="2" t="s">
        <v>431</v>
      </c>
      <c r="W81" s="2" t="s">
        <v>443</v>
      </c>
      <c r="X81" s="2" t="s">
        <v>434</v>
      </c>
      <c r="Y81" s="2" t="s">
        <v>445</v>
      </c>
      <c r="Z81" s="2" t="s">
        <v>447</v>
      </c>
      <c r="AA81" s="2" t="s">
        <v>446</v>
      </c>
      <c r="AB81" s="2" t="s">
        <v>444</v>
      </c>
      <c r="AC81" s="2" t="s">
        <v>435</v>
      </c>
      <c r="AD81" s="2" t="s">
        <v>450</v>
      </c>
      <c r="AE81" s="2" t="s">
        <v>441</v>
      </c>
    </row>
    <row r="82" spans="1:31" x14ac:dyDescent="0.25">
      <c r="A82" s="2" t="s">
        <v>451</v>
      </c>
      <c r="B82" s="2" t="s">
        <v>460</v>
      </c>
      <c r="C82" s="2" t="s">
        <v>478</v>
      </c>
      <c r="D82" s="2" t="s">
        <v>477</v>
      </c>
      <c r="E82" s="2" t="s">
        <v>480</v>
      </c>
      <c r="F82" s="2" t="s">
        <v>479</v>
      </c>
      <c r="G82" s="2" t="s">
        <v>458</v>
      </c>
      <c r="H82" s="2" t="s">
        <v>459</v>
      </c>
      <c r="I82" s="2" t="s">
        <v>457</v>
      </c>
      <c r="J82" s="2" t="s">
        <v>454</v>
      </c>
      <c r="K82" s="2" t="s">
        <v>463</v>
      </c>
      <c r="L82" s="2" t="s">
        <v>470</v>
      </c>
      <c r="M82" s="2" t="s">
        <v>468</v>
      </c>
      <c r="N82" s="2" t="s">
        <v>464</v>
      </c>
      <c r="O82" s="2" t="s">
        <v>469</v>
      </c>
      <c r="P82" s="2" t="s">
        <v>465</v>
      </c>
      <c r="Q82" s="2" t="s">
        <v>919</v>
      </c>
      <c r="R82" s="2" t="s">
        <v>452</v>
      </c>
      <c r="S82" s="2" t="s">
        <v>453</v>
      </c>
      <c r="T82" s="2" t="s">
        <v>475</v>
      </c>
      <c r="U82" s="2" t="s">
        <v>473</v>
      </c>
      <c r="V82" s="2" t="s">
        <v>474</v>
      </c>
      <c r="W82" s="2" t="s">
        <v>476</v>
      </c>
      <c r="X82" s="2" t="s">
        <v>466</v>
      </c>
      <c r="Y82" s="2" t="s">
        <v>456</v>
      </c>
      <c r="Z82" s="2" t="s">
        <v>455</v>
      </c>
      <c r="AA82" s="2" t="s">
        <v>467</v>
      </c>
      <c r="AB82" s="2" t="s">
        <v>462</v>
      </c>
      <c r="AC82" s="2" t="s">
        <v>471</v>
      </c>
      <c r="AD82" s="2" t="s">
        <v>461</v>
      </c>
      <c r="AE82" s="2" t="s">
        <v>472</v>
      </c>
    </row>
    <row r="83" spans="1:31" x14ac:dyDescent="0.25">
      <c r="A83" s="2" t="s">
        <v>481</v>
      </c>
      <c r="B83" s="2" t="s">
        <v>497</v>
      </c>
      <c r="C83" s="2" t="s">
        <v>487</v>
      </c>
      <c r="D83" s="2" t="s">
        <v>496</v>
      </c>
      <c r="E83" s="2" t="s">
        <v>495</v>
      </c>
      <c r="F83" s="2" t="s">
        <v>485</v>
      </c>
      <c r="G83" s="2" t="s">
        <v>484</v>
      </c>
      <c r="H83" s="2" t="s">
        <v>486</v>
      </c>
      <c r="I83" s="2" t="s">
        <v>498</v>
      </c>
      <c r="J83" s="2" t="s">
        <v>508</v>
      </c>
      <c r="K83" s="2" t="s">
        <v>504</v>
      </c>
      <c r="L83" s="2" t="s">
        <v>501</v>
      </c>
      <c r="M83" s="2" t="s">
        <v>503</v>
      </c>
      <c r="N83" s="2" t="s">
        <v>507</v>
      </c>
      <c r="O83" s="2" t="s">
        <v>492</v>
      </c>
      <c r="P83" s="2" t="s">
        <v>510</v>
      </c>
      <c r="Q83" s="2" t="s">
        <v>488</v>
      </c>
      <c r="R83" s="2" t="s">
        <v>920</v>
      </c>
      <c r="S83" s="2" t="s">
        <v>505</v>
      </c>
      <c r="T83" s="2" t="s">
        <v>499</v>
      </c>
      <c r="U83" s="2" t="s">
        <v>494</v>
      </c>
      <c r="V83" s="2" t="s">
        <v>493</v>
      </c>
      <c r="W83" s="2" t="s">
        <v>483</v>
      </c>
      <c r="X83" s="2" t="s">
        <v>489</v>
      </c>
      <c r="Y83" s="2" t="s">
        <v>502</v>
      </c>
      <c r="Z83" s="2" t="s">
        <v>506</v>
      </c>
      <c r="AA83" s="2" t="s">
        <v>482</v>
      </c>
      <c r="AB83" s="2" t="s">
        <v>491</v>
      </c>
      <c r="AC83" s="2" t="s">
        <v>500</v>
      </c>
      <c r="AD83" s="2" t="s">
        <v>509</v>
      </c>
      <c r="AE83" s="2" t="s">
        <v>490</v>
      </c>
    </row>
    <row r="84" spans="1:31" x14ac:dyDescent="0.25">
      <c r="A84" s="2" t="s">
        <v>511</v>
      </c>
      <c r="B84" s="2" t="s">
        <v>532</v>
      </c>
      <c r="C84" s="2" t="s">
        <v>535</v>
      </c>
      <c r="D84" s="2" t="s">
        <v>533</v>
      </c>
      <c r="E84" s="2" t="s">
        <v>534</v>
      </c>
      <c r="F84" s="2" t="s">
        <v>531</v>
      </c>
      <c r="G84" s="2" t="s">
        <v>536</v>
      </c>
      <c r="H84" s="2" t="s">
        <v>529</v>
      </c>
      <c r="I84" s="2" t="s">
        <v>530</v>
      </c>
      <c r="J84" s="2" t="s">
        <v>519</v>
      </c>
      <c r="K84" s="2" t="s">
        <v>515</v>
      </c>
      <c r="L84" s="2" t="s">
        <v>538</v>
      </c>
      <c r="M84" s="2" t="s">
        <v>539</v>
      </c>
      <c r="N84" s="2" t="s">
        <v>520</v>
      </c>
      <c r="O84" s="2" t="s">
        <v>523</v>
      </c>
      <c r="P84" s="2" t="s">
        <v>537</v>
      </c>
      <c r="Q84" s="2" t="s">
        <v>522</v>
      </c>
      <c r="R84" s="2" t="s">
        <v>518</v>
      </c>
      <c r="S84" s="2" t="s">
        <v>921</v>
      </c>
      <c r="T84" s="2" t="s">
        <v>525</v>
      </c>
      <c r="U84" s="2" t="s">
        <v>512</v>
      </c>
      <c r="V84" s="2" t="s">
        <v>526</v>
      </c>
      <c r="W84" s="2" t="s">
        <v>513</v>
      </c>
      <c r="X84" s="2" t="s">
        <v>540</v>
      </c>
      <c r="Y84" s="2" t="s">
        <v>528</v>
      </c>
      <c r="Z84" s="2" t="s">
        <v>524</v>
      </c>
      <c r="AA84" s="2" t="s">
        <v>516</v>
      </c>
      <c r="AB84" s="2" t="s">
        <v>517</v>
      </c>
      <c r="AC84" s="2" t="s">
        <v>514</v>
      </c>
      <c r="AD84" s="2" t="s">
        <v>527</v>
      </c>
      <c r="AE84" s="2" t="s">
        <v>521</v>
      </c>
    </row>
    <row r="85" spans="1:31" x14ac:dyDescent="0.25">
      <c r="A85" s="2" t="s">
        <v>541</v>
      </c>
      <c r="B85" s="2" t="s">
        <v>555</v>
      </c>
      <c r="C85" s="2" t="s">
        <v>563</v>
      </c>
      <c r="D85" s="2" t="s">
        <v>562</v>
      </c>
      <c r="E85" s="2" t="s">
        <v>556</v>
      </c>
      <c r="F85" s="2" t="s">
        <v>561</v>
      </c>
      <c r="G85" s="2" t="s">
        <v>557</v>
      </c>
      <c r="H85" s="2" t="s">
        <v>554</v>
      </c>
      <c r="I85" s="2" t="s">
        <v>560</v>
      </c>
      <c r="J85" s="2" t="s">
        <v>565</v>
      </c>
      <c r="K85" s="2" t="s">
        <v>570</v>
      </c>
      <c r="L85" s="2" t="s">
        <v>553</v>
      </c>
      <c r="M85" s="2" t="s">
        <v>567</v>
      </c>
      <c r="N85" s="2" t="s">
        <v>564</v>
      </c>
      <c r="O85" s="2" t="s">
        <v>548</v>
      </c>
      <c r="P85" s="2" t="s">
        <v>569</v>
      </c>
      <c r="Q85" s="2" t="s">
        <v>542</v>
      </c>
      <c r="R85" s="2" t="s">
        <v>545</v>
      </c>
      <c r="S85" s="2" t="s">
        <v>559</v>
      </c>
      <c r="T85" s="2" t="s">
        <v>922</v>
      </c>
      <c r="U85" s="2" t="s">
        <v>546</v>
      </c>
      <c r="V85" s="2" t="s">
        <v>552</v>
      </c>
      <c r="W85" s="2" t="s">
        <v>544</v>
      </c>
      <c r="X85" s="2" t="s">
        <v>566</v>
      </c>
      <c r="Y85" s="2" t="s">
        <v>547</v>
      </c>
      <c r="Z85" s="2" t="s">
        <v>543</v>
      </c>
      <c r="AA85" s="2" t="s">
        <v>558</v>
      </c>
      <c r="AB85" s="2" t="s">
        <v>568</v>
      </c>
      <c r="AC85" s="2" t="s">
        <v>549</v>
      </c>
      <c r="AD85" s="2" t="s">
        <v>551</v>
      </c>
      <c r="AE85" s="2" t="s">
        <v>550</v>
      </c>
    </row>
    <row r="86" spans="1:31" x14ac:dyDescent="0.25">
      <c r="A86" s="2" t="s">
        <v>571</v>
      </c>
      <c r="B86" s="2" t="s">
        <v>600</v>
      </c>
      <c r="C86" s="2" t="s">
        <v>598</v>
      </c>
      <c r="D86" s="2" t="s">
        <v>579</v>
      </c>
      <c r="E86" s="2" t="s">
        <v>597</v>
      </c>
      <c r="F86" s="2" t="s">
        <v>599</v>
      </c>
      <c r="G86" s="2" t="s">
        <v>577</v>
      </c>
      <c r="H86" s="2" t="s">
        <v>596</v>
      </c>
      <c r="I86" s="2" t="s">
        <v>578</v>
      </c>
      <c r="J86" s="2" t="s">
        <v>595</v>
      </c>
      <c r="K86" s="2" t="s">
        <v>583</v>
      </c>
      <c r="L86" s="2" t="s">
        <v>593</v>
      </c>
      <c r="M86" s="2" t="s">
        <v>591</v>
      </c>
      <c r="N86" s="2" t="s">
        <v>575</v>
      </c>
      <c r="O86" s="2" t="s">
        <v>588</v>
      </c>
      <c r="P86" s="2" t="s">
        <v>580</v>
      </c>
      <c r="Q86" s="2" t="s">
        <v>589</v>
      </c>
      <c r="R86" s="2" t="s">
        <v>590</v>
      </c>
      <c r="S86" s="2" t="s">
        <v>576</v>
      </c>
      <c r="T86" s="2" t="s">
        <v>584</v>
      </c>
      <c r="U86" s="2" t="s">
        <v>923</v>
      </c>
      <c r="V86" s="2" t="s">
        <v>574</v>
      </c>
      <c r="W86" s="2" t="s">
        <v>587</v>
      </c>
      <c r="X86" s="2" t="s">
        <v>585</v>
      </c>
      <c r="Y86" s="2" t="s">
        <v>573</v>
      </c>
      <c r="Z86" s="2" t="s">
        <v>572</v>
      </c>
      <c r="AA86" s="2" t="s">
        <v>581</v>
      </c>
      <c r="AB86" s="2" t="s">
        <v>594</v>
      </c>
      <c r="AC86" s="2" t="s">
        <v>582</v>
      </c>
      <c r="AD86" s="2" t="s">
        <v>586</v>
      </c>
      <c r="AE86" s="2" t="s">
        <v>592</v>
      </c>
    </row>
    <row r="87" spans="1:31" x14ac:dyDescent="0.25">
      <c r="A87" s="2" t="s">
        <v>601</v>
      </c>
      <c r="B87" s="2" t="s">
        <v>621</v>
      </c>
      <c r="C87" s="2" t="s">
        <v>629</v>
      </c>
      <c r="D87" s="2" t="s">
        <v>630</v>
      </c>
      <c r="E87" s="2" t="s">
        <v>627</v>
      </c>
      <c r="F87" s="2" t="s">
        <v>620</v>
      </c>
      <c r="G87" s="2" t="s">
        <v>628</v>
      </c>
      <c r="H87" s="2" t="s">
        <v>622</v>
      </c>
      <c r="I87" s="2" t="s">
        <v>623</v>
      </c>
      <c r="J87" s="2" t="s">
        <v>610</v>
      </c>
      <c r="K87" s="2" t="s">
        <v>625</v>
      </c>
      <c r="L87" s="2" t="s">
        <v>626</v>
      </c>
      <c r="M87" s="2" t="s">
        <v>619</v>
      </c>
      <c r="N87" s="2" t="s">
        <v>618</v>
      </c>
      <c r="O87" s="2" t="s">
        <v>615</v>
      </c>
      <c r="P87" s="2" t="s">
        <v>603</v>
      </c>
      <c r="Q87" s="2" t="s">
        <v>611</v>
      </c>
      <c r="R87" s="2" t="s">
        <v>602</v>
      </c>
      <c r="S87" s="2" t="s">
        <v>624</v>
      </c>
      <c r="T87" s="2" t="s">
        <v>609</v>
      </c>
      <c r="U87" s="2" t="s">
        <v>612</v>
      </c>
      <c r="V87" s="2" t="s">
        <v>924</v>
      </c>
      <c r="W87" s="2" t="s">
        <v>613</v>
      </c>
      <c r="X87" s="2" t="s">
        <v>607</v>
      </c>
      <c r="Y87" s="2" t="s">
        <v>614</v>
      </c>
      <c r="Z87" s="2" t="s">
        <v>604</v>
      </c>
      <c r="AA87" s="2" t="s">
        <v>608</v>
      </c>
      <c r="AB87" s="2" t="s">
        <v>617</v>
      </c>
      <c r="AC87" s="2" t="s">
        <v>616</v>
      </c>
      <c r="AD87" s="2" t="s">
        <v>605</v>
      </c>
      <c r="AE87" s="2" t="s">
        <v>606</v>
      </c>
    </row>
    <row r="88" spans="1:31" x14ac:dyDescent="0.25">
      <c r="A88" s="2" t="s">
        <v>631</v>
      </c>
      <c r="B88" s="2" t="s">
        <v>635</v>
      </c>
      <c r="C88" s="2" t="s">
        <v>654</v>
      </c>
      <c r="D88" s="2" t="s">
        <v>636</v>
      </c>
      <c r="E88" s="2" t="s">
        <v>637</v>
      </c>
      <c r="F88" s="2" t="s">
        <v>655</v>
      </c>
      <c r="G88" s="2" t="s">
        <v>657</v>
      </c>
      <c r="H88" s="2" t="s">
        <v>656</v>
      </c>
      <c r="I88" s="2" t="s">
        <v>638</v>
      </c>
      <c r="J88" s="2" t="s">
        <v>650</v>
      </c>
      <c r="K88" s="2" t="s">
        <v>652</v>
      </c>
      <c r="L88" s="2" t="s">
        <v>658</v>
      </c>
      <c r="M88" s="2" t="s">
        <v>645</v>
      </c>
      <c r="N88" s="2" t="s">
        <v>659</v>
      </c>
      <c r="O88" s="2" t="s">
        <v>648</v>
      </c>
      <c r="P88" s="2" t="s">
        <v>633</v>
      </c>
      <c r="Q88" s="2" t="s">
        <v>634</v>
      </c>
      <c r="R88" s="2" t="s">
        <v>640</v>
      </c>
      <c r="S88" s="2" t="s">
        <v>639</v>
      </c>
      <c r="T88" s="2" t="s">
        <v>660</v>
      </c>
      <c r="U88" s="2" t="s">
        <v>651</v>
      </c>
      <c r="V88" s="2" t="s">
        <v>642</v>
      </c>
      <c r="W88" s="2" t="s">
        <v>925</v>
      </c>
      <c r="X88" s="2" t="s">
        <v>653</v>
      </c>
      <c r="Y88" s="2" t="s">
        <v>641</v>
      </c>
      <c r="Z88" s="2" t="s">
        <v>643</v>
      </c>
      <c r="AA88" s="2" t="s">
        <v>646</v>
      </c>
      <c r="AB88" s="2" t="s">
        <v>647</v>
      </c>
      <c r="AC88" s="2" t="s">
        <v>644</v>
      </c>
      <c r="AD88" s="2" t="s">
        <v>632</v>
      </c>
      <c r="AE88" s="2" t="s">
        <v>649</v>
      </c>
    </row>
    <row r="89" spans="1:31" x14ac:dyDescent="0.25">
      <c r="A89" s="2" t="s">
        <v>661</v>
      </c>
      <c r="B89" s="2" t="s">
        <v>680</v>
      </c>
      <c r="C89" s="2" t="s">
        <v>689</v>
      </c>
      <c r="D89" s="2" t="s">
        <v>681</v>
      </c>
      <c r="E89" s="2" t="s">
        <v>688</v>
      </c>
      <c r="F89" s="2" t="s">
        <v>683</v>
      </c>
      <c r="G89" s="2" t="s">
        <v>690</v>
      </c>
      <c r="H89" s="2" t="s">
        <v>682</v>
      </c>
      <c r="I89" s="2" t="s">
        <v>684</v>
      </c>
      <c r="J89" s="2" t="s">
        <v>676</v>
      </c>
      <c r="K89" s="2" t="s">
        <v>663</v>
      </c>
      <c r="L89" s="2" t="s">
        <v>675</v>
      </c>
      <c r="M89" s="2" t="s">
        <v>672</v>
      </c>
      <c r="N89" s="2" t="s">
        <v>667</v>
      </c>
      <c r="O89" s="2" t="s">
        <v>687</v>
      </c>
      <c r="P89" s="2" t="s">
        <v>670</v>
      </c>
      <c r="Q89" s="2" t="s">
        <v>668</v>
      </c>
      <c r="R89" s="2" t="s">
        <v>679</v>
      </c>
      <c r="S89" s="2" t="s">
        <v>666</v>
      </c>
      <c r="T89" s="2" t="s">
        <v>662</v>
      </c>
      <c r="U89" s="2" t="s">
        <v>685</v>
      </c>
      <c r="V89" s="2" t="s">
        <v>677</v>
      </c>
      <c r="W89" s="2" t="s">
        <v>669</v>
      </c>
      <c r="X89" s="2" t="s">
        <v>926</v>
      </c>
      <c r="Y89" s="2" t="s">
        <v>673</v>
      </c>
      <c r="Z89" s="2" t="s">
        <v>671</v>
      </c>
      <c r="AA89" s="2" t="s">
        <v>678</v>
      </c>
      <c r="AB89" s="2" t="s">
        <v>665</v>
      </c>
      <c r="AC89" s="2" t="s">
        <v>686</v>
      </c>
      <c r="AD89" s="2" t="s">
        <v>664</v>
      </c>
      <c r="AE89" s="2" t="s">
        <v>674</v>
      </c>
    </row>
    <row r="90" spans="1:31" x14ac:dyDescent="0.25">
      <c r="A90" s="2" t="s">
        <v>691</v>
      </c>
      <c r="B90" s="2" t="s">
        <v>717</v>
      </c>
      <c r="C90" s="2" t="s">
        <v>704</v>
      </c>
      <c r="D90" s="2" t="s">
        <v>719</v>
      </c>
      <c r="E90" s="2" t="s">
        <v>718</v>
      </c>
      <c r="F90" s="2" t="s">
        <v>703</v>
      </c>
      <c r="G90" s="2" t="s">
        <v>702</v>
      </c>
      <c r="H90" s="2" t="s">
        <v>701</v>
      </c>
      <c r="I90" s="2" t="s">
        <v>716</v>
      </c>
      <c r="J90" s="2" t="s">
        <v>720</v>
      </c>
      <c r="K90" s="2" t="s">
        <v>715</v>
      </c>
      <c r="L90" s="2" t="s">
        <v>694</v>
      </c>
      <c r="M90" s="2" t="s">
        <v>699</v>
      </c>
      <c r="N90" s="2" t="s">
        <v>713</v>
      </c>
      <c r="O90" s="2" t="s">
        <v>711</v>
      </c>
      <c r="P90" s="2" t="s">
        <v>693</v>
      </c>
      <c r="Q90" s="2" t="s">
        <v>710</v>
      </c>
      <c r="R90" s="2" t="s">
        <v>707</v>
      </c>
      <c r="S90" s="2" t="s">
        <v>696</v>
      </c>
      <c r="T90" s="2" t="s">
        <v>706</v>
      </c>
      <c r="U90" s="2" t="s">
        <v>708</v>
      </c>
      <c r="V90" s="2" t="s">
        <v>695</v>
      </c>
      <c r="W90" s="2" t="s">
        <v>692</v>
      </c>
      <c r="X90" s="2" t="s">
        <v>697</v>
      </c>
      <c r="Y90" s="2" t="s">
        <v>927</v>
      </c>
      <c r="Z90" s="2" t="s">
        <v>714</v>
      </c>
      <c r="AA90" s="2" t="s">
        <v>712</v>
      </c>
      <c r="AB90" s="2" t="s">
        <v>709</v>
      </c>
      <c r="AC90" s="2" t="s">
        <v>698</v>
      </c>
      <c r="AD90" s="2" t="s">
        <v>700</v>
      </c>
      <c r="AE90" s="2" t="s">
        <v>705</v>
      </c>
    </row>
    <row r="91" spans="1:31" x14ac:dyDescent="0.25">
      <c r="A91" s="2" t="s">
        <v>721</v>
      </c>
      <c r="B91" s="2" t="s">
        <v>747</v>
      </c>
      <c r="C91" s="2" t="s">
        <v>736</v>
      </c>
      <c r="D91" s="2" t="s">
        <v>748</v>
      </c>
      <c r="E91" s="2" t="s">
        <v>737</v>
      </c>
      <c r="F91" s="2" t="s">
        <v>735</v>
      </c>
      <c r="G91" s="2" t="s">
        <v>746</v>
      </c>
      <c r="H91" s="2" t="s">
        <v>738</v>
      </c>
      <c r="I91" s="2" t="s">
        <v>749</v>
      </c>
      <c r="J91" s="2" t="s">
        <v>750</v>
      </c>
      <c r="K91" s="2" t="s">
        <v>741</v>
      </c>
      <c r="L91" s="2" t="s">
        <v>744</v>
      </c>
      <c r="M91" s="2" t="s">
        <v>729</v>
      </c>
      <c r="N91" s="2" t="s">
        <v>740</v>
      </c>
      <c r="O91" s="2" t="s">
        <v>734</v>
      </c>
      <c r="P91" s="2" t="s">
        <v>732</v>
      </c>
      <c r="Q91" s="2" t="s">
        <v>723</v>
      </c>
      <c r="R91" s="2" t="s">
        <v>728</v>
      </c>
      <c r="S91" s="2" t="s">
        <v>742</v>
      </c>
      <c r="T91" s="2" t="s">
        <v>725</v>
      </c>
      <c r="U91" s="2" t="s">
        <v>724</v>
      </c>
      <c r="V91" s="2" t="s">
        <v>745</v>
      </c>
      <c r="W91" s="2" t="s">
        <v>730</v>
      </c>
      <c r="X91" s="2" t="s">
        <v>722</v>
      </c>
      <c r="Y91" s="2" t="s">
        <v>733</v>
      </c>
      <c r="Z91" s="2" t="s">
        <v>928</v>
      </c>
      <c r="AA91" s="2" t="s">
        <v>739</v>
      </c>
      <c r="AB91" s="2" t="s">
        <v>727</v>
      </c>
      <c r="AC91" s="2" t="s">
        <v>743</v>
      </c>
      <c r="AD91" s="2" t="s">
        <v>731</v>
      </c>
      <c r="AE91" s="2" t="s">
        <v>726</v>
      </c>
    </row>
    <row r="92" spans="1:31" x14ac:dyDescent="0.25">
      <c r="A92" s="2" t="s">
        <v>751</v>
      </c>
      <c r="B92" s="2" t="s">
        <v>752</v>
      </c>
      <c r="C92" s="2" t="s">
        <v>754</v>
      </c>
      <c r="D92" s="2" t="s">
        <v>753</v>
      </c>
      <c r="E92" s="2" t="s">
        <v>755</v>
      </c>
      <c r="F92" s="2" t="s">
        <v>777</v>
      </c>
      <c r="G92" s="2" t="s">
        <v>778</v>
      </c>
      <c r="H92" s="2" t="s">
        <v>779</v>
      </c>
      <c r="I92" s="2" t="s">
        <v>780</v>
      </c>
      <c r="J92" s="2" t="s">
        <v>770</v>
      </c>
      <c r="K92" s="2" t="s">
        <v>757</v>
      </c>
      <c r="L92" s="2" t="s">
        <v>771</v>
      </c>
      <c r="M92" s="2" t="s">
        <v>768</v>
      </c>
      <c r="N92" s="2" t="s">
        <v>761</v>
      </c>
      <c r="O92" s="2" t="s">
        <v>756</v>
      </c>
      <c r="P92" s="2" t="s">
        <v>776</v>
      </c>
      <c r="Q92" s="2" t="s">
        <v>775</v>
      </c>
      <c r="R92" s="2" t="s">
        <v>760</v>
      </c>
      <c r="S92" s="2" t="s">
        <v>763</v>
      </c>
      <c r="T92" s="2" t="s">
        <v>762</v>
      </c>
      <c r="U92" s="2" t="s">
        <v>767</v>
      </c>
      <c r="V92" s="2" t="s">
        <v>765</v>
      </c>
      <c r="W92" s="2" t="s">
        <v>772</v>
      </c>
      <c r="X92" s="2" t="s">
        <v>773</v>
      </c>
      <c r="Y92" s="2" t="s">
        <v>766</v>
      </c>
      <c r="Z92" s="2" t="s">
        <v>769</v>
      </c>
      <c r="AA92" s="2" t="s">
        <v>929</v>
      </c>
      <c r="AB92" s="2" t="s">
        <v>764</v>
      </c>
      <c r="AC92" s="2" t="s">
        <v>759</v>
      </c>
      <c r="AD92" s="2" t="s">
        <v>774</v>
      </c>
      <c r="AE92" s="2" t="s">
        <v>758</v>
      </c>
    </row>
    <row r="93" spans="1:31" x14ac:dyDescent="0.25">
      <c r="A93" s="2" t="s">
        <v>781</v>
      </c>
      <c r="B93" s="2" t="s">
        <v>802</v>
      </c>
      <c r="C93" s="2" t="s">
        <v>804</v>
      </c>
      <c r="D93" s="2" t="s">
        <v>788</v>
      </c>
      <c r="E93" s="2" t="s">
        <v>803</v>
      </c>
      <c r="F93" s="2" t="s">
        <v>787</v>
      </c>
      <c r="G93" s="2" t="s">
        <v>806</v>
      </c>
      <c r="H93" s="2" t="s">
        <v>805</v>
      </c>
      <c r="I93" s="2" t="s">
        <v>789</v>
      </c>
      <c r="J93" s="2" t="s">
        <v>792</v>
      </c>
      <c r="K93" s="2" t="s">
        <v>793</v>
      </c>
      <c r="L93" s="2" t="s">
        <v>810</v>
      </c>
      <c r="M93" s="2" t="s">
        <v>807</v>
      </c>
      <c r="N93" s="2" t="s">
        <v>809</v>
      </c>
      <c r="O93" s="2" t="s">
        <v>783</v>
      </c>
      <c r="P93" s="2" t="s">
        <v>797</v>
      </c>
      <c r="Q93" s="2" t="s">
        <v>794</v>
      </c>
      <c r="R93" s="2" t="s">
        <v>800</v>
      </c>
      <c r="S93" s="2" t="s">
        <v>782</v>
      </c>
      <c r="T93" s="2" t="s">
        <v>785</v>
      </c>
      <c r="U93" s="2" t="s">
        <v>795</v>
      </c>
      <c r="V93" s="2" t="s">
        <v>784</v>
      </c>
      <c r="W93" s="2" t="s">
        <v>799</v>
      </c>
      <c r="X93" s="2" t="s">
        <v>801</v>
      </c>
      <c r="Y93" s="2" t="s">
        <v>790</v>
      </c>
      <c r="Z93" s="2" t="s">
        <v>796</v>
      </c>
      <c r="AA93" s="2" t="s">
        <v>798</v>
      </c>
      <c r="AB93" s="2" t="s">
        <v>930</v>
      </c>
      <c r="AC93" s="2" t="s">
        <v>791</v>
      </c>
      <c r="AD93" s="2" t="s">
        <v>786</v>
      </c>
      <c r="AE93" s="2" t="s">
        <v>808</v>
      </c>
    </row>
    <row r="94" spans="1:31" x14ac:dyDescent="0.25">
      <c r="A94" s="2" t="s">
        <v>811</v>
      </c>
      <c r="B94" s="2" t="s">
        <v>831</v>
      </c>
      <c r="C94" s="2" t="s">
        <v>832</v>
      </c>
      <c r="D94" s="2" t="s">
        <v>833</v>
      </c>
      <c r="E94" s="2" t="s">
        <v>822</v>
      </c>
      <c r="F94" s="2" t="s">
        <v>823</v>
      </c>
      <c r="G94" s="2" t="s">
        <v>821</v>
      </c>
      <c r="H94" s="2" t="s">
        <v>824</v>
      </c>
      <c r="I94" s="2" t="s">
        <v>834</v>
      </c>
      <c r="J94" s="2" t="s">
        <v>838</v>
      </c>
      <c r="K94" s="2" t="s">
        <v>835</v>
      </c>
      <c r="L94" s="2" t="s">
        <v>839</v>
      </c>
      <c r="M94" s="2" t="s">
        <v>837</v>
      </c>
      <c r="N94" s="2" t="s">
        <v>826</v>
      </c>
      <c r="O94" s="2" t="s">
        <v>825</v>
      </c>
      <c r="P94" s="2" t="s">
        <v>840</v>
      </c>
      <c r="Q94" s="2" t="s">
        <v>829</v>
      </c>
      <c r="R94" s="2" t="s">
        <v>820</v>
      </c>
      <c r="S94" s="2" t="s">
        <v>830</v>
      </c>
      <c r="T94" s="2" t="s">
        <v>836</v>
      </c>
      <c r="U94" s="2" t="s">
        <v>817</v>
      </c>
      <c r="V94" s="2" t="s">
        <v>827</v>
      </c>
      <c r="W94" s="2" t="s">
        <v>828</v>
      </c>
      <c r="X94" s="2" t="s">
        <v>819</v>
      </c>
      <c r="Y94" s="2" t="s">
        <v>818</v>
      </c>
      <c r="Z94" s="2" t="s">
        <v>816</v>
      </c>
      <c r="AA94" s="2" t="s">
        <v>813</v>
      </c>
      <c r="AB94" s="2" t="s">
        <v>815</v>
      </c>
      <c r="AC94" s="2" t="s">
        <v>931</v>
      </c>
      <c r="AD94" s="2" t="s">
        <v>814</v>
      </c>
      <c r="AE94" s="2" t="s">
        <v>812</v>
      </c>
    </row>
    <row r="95" spans="1:31" x14ac:dyDescent="0.25">
      <c r="A95" s="2" t="s">
        <v>841</v>
      </c>
      <c r="B95" s="2" t="s">
        <v>859</v>
      </c>
      <c r="C95" s="2" t="s">
        <v>860</v>
      </c>
      <c r="D95" s="2" t="s">
        <v>868</v>
      </c>
      <c r="E95" s="2" t="s">
        <v>858</v>
      </c>
      <c r="F95" s="2" t="s">
        <v>867</v>
      </c>
      <c r="G95" s="2" t="s">
        <v>857</v>
      </c>
      <c r="H95" s="2" t="s">
        <v>869</v>
      </c>
      <c r="I95" s="2" t="s">
        <v>856</v>
      </c>
      <c r="J95" s="2" t="s">
        <v>849</v>
      </c>
      <c r="K95" s="2" t="s">
        <v>865</v>
      </c>
      <c r="L95" s="2" t="s">
        <v>861</v>
      </c>
      <c r="M95" s="2" t="s">
        <v>866</v>
      </c>
      <c r="N95" s="2" t="s">
        <v>870</v>
      </c>
      <c r="O95" s="2" t="s">
        <v>863</v>
      </c>
      <c r="P95" s="2" t="s">
        <v>851</v>
      </c>
      <c r="Q95" s="2" t="s">
        <v>853</v>
      </c>
      <c r="R95" s="2" t="s">
        <v>844</v>
      </c>
      <c r="S95" s="2" t="s">
        <v>852</v>
      </c>
      <c r="T95" s="2" t="s">
        <v>846</v>
      </c>
      <c r="U95" s="2" t="s">
        <v>854</v>
      </c>
      <c r="V95" s="2" t="s">
        <v>848</v>
      </c>
      <c r="W95" s="2" t="s">
        <v>864</v>
      </c>
      <c r="X95" s="2" t="s">
        <v>845</v>
      </c>
      <c r="Y95" s="2" t="s">
        <v>862</v>
      </c>
      <c r="Z95" s="2" t="s">
        <v>847</v>
      </c>
      <c r="AA95" s="2" t="s">
        <v>855</v>
      </c>
      <c r="AB95" s="2" t="s">
        <v>850</v>
      </c>
      <c r="AC95" s="2" t="s">
        <v>843</v>
      </c>
      <c r="AD95" s="2" t="s">
        <v>932</v>
      </c>
      <c r="AE95" s="2" t="s">
        <v>842</v>
      </c>
    </row>
    <row r="96" spans="1:31" x14ac:dyDescent="0.25">
      <c r="A96" s="2" t="s">
        <v>871</v>
      </c>
      <c r="B96" s="2" t="s">
        <v>881</v>
      </c>
      <c r="C96" s="2" t="s">
        <v>889</v>
      </c>
      <c r="D96" s="2" t="s">
        <v>880</v>
      </c>
      <c r="E96" s="2" t="s">
        <v>888</v>
      </c>
      <c r="F96" s="2" t="s">
        <v>879</v>
      </c>
      <c r="G96" s="2" t="s">
        <v>882</v>
      </c>
      <c r="H96" s="2" t="s">
        <v>890</v>
      </c>
      <c r="I96" s="2" t="s">
        <v>878</v>
      </c>
      <c r="J96" s="2" t="s">
        <v>895</v>
      </c>
      <c r="K96" s="2" t="s">
        <v>884</v>
      </c>
      <c r="L96" s="2" t="s">
        <v>875</v>
      </c>
      <c r="M96" s="2" t="s">
        <v>894</v>
      </c>
      <c r="N96" s="2" t="s">
        <v>896</v>
      </c>
      <c r="O96" s="2" t="s">
        <v>900</v>
      </c>
      <c r="P96" s="2" t="s">
        <v>887</v>
      </c>
      <c r="Q96" s="2" t="s">
        <v>873</v>
      </c>
      <c r="R96" s="2" t="s">
        <v>897</v>
      </c>
      <c r="S96" s="2" t="s">
        <v>876</v>
      </c>
      <c r="T96" s="2" t="s">
        <v>872</v>
      </c>
      <c r="U96" s="2" t="s">
        <v>893</v>
      </c>
      <c r="V96" s="2" t="s">
        <v>899</v>
      </c>
      <c r="W96" s="2" t="s">
        <v>874</v>
      </c>
      <c r="X96" s="2" t="s">
        <v>885</v>
      </c>
      <c r="Y96" s="2" t="s">
        <v>898</v>
      </c>
      <c r="Z96" s="2" t="s">
        <v>891</v>
      </c>
      <c r="AA96" s="2" t="s">
        <v>877</v>
      </c>
      <c r="AB96" s="2" t="s">
        <v>892</v>
      </c>
      <c r="AC96" s="2" t="s">
        <v>883</v>
      </c>
      <c r="AD96" s="2" t="s">
        <v>886</v>
      </c>
      <c r="AE96" s="2" t="s">
        <v>933</v>
      </c>
    </row>
    <row r="99" spans="1:97" x14ac:dyDescent="0.25">
      <c r="A99" s="5" t="s">
        <v>903</v>
      </c>
      <c r="B99" s="2" t="s">
        <v>1</v>
      </c>
      <c r="C99" s="2" t="s">
        <v>31</v>
      </c>
      <c r="D99" s="2" t="s">
        <v>61</v>
      </c>
      <c r="E99" s="2" t="s">
        <v>91</v>
      </c>
      <c r="F99" s="2" t="s">
        <v>121</v>
      </c>
      <c r="G99" s="2" t="s">
        <v>151</v>
      </c>
      <c r="H99" s="2" t="s">
        <v>181</v>
      </c>
      <c r="I99" s="2" t="s">
        <v>211</v>
      </c>
      <c r="J99" s="2" t="s">
        <v>241</v>
      </c>
      <c r="K99" s="2" t="s">
        <v>271</v>
      </c>
      <c r="L99" s="2" t="s">
        <v>301</v>
      </c>
      <c r="M99" s="2" t="s">
        <v>331</v>
      </c>
      <c r="N99" s="2" t="s">
        <v>361</v>
      </c>
      <c r="O99" s="2" t="s">
        <v>391</v>
      </c>
      <c r="P99" s="2" t="s">
        <v>421</v>
      </c>
      <c r="Q99" s="2" t="s">
        <v>451</v>
      </c>
      <c r="R99" s="2" t="s">
        <v>481</v>
      </c>
      <c r="S99" s="2" t="s">
        <v>511</v>
      </c>
      <c r="T99" s="2" t="s">
        <v>541</v>
      </c>
      <c r="U99" s="2" t="s">
        <v>571</v>
      </c>
      <c r="V99" s="2" t="s">
        <v>601</v>
      </c>
      <c r="W99" s="2" t="s">
        <v>631</v>
      </c>
      <c r="X99" s="2" t="s">
        <v>661</v>
      </c>
      <c r="Y99" s="2" t="s">
        <v>691</v>
      </c>
      <c r="Z99" s="2" t="s">
        <v>721</v>
      </c>
      <c r="AA99" s="2" t="s">
        <v>751</v>
      </c>
      <c r="AB99" s="2" t="s">
        <v>781</v>
      </c>
      <c r="AC99" s="2" t="s">
        <v>811</v>
      </c>
      <c r="AD99" s="2" t="s">
        <v>841</v>
      </c>
      <c r="AE99" s="2" t="s">
        <v>871</v>
      </c>
      <c r="AH99" s="2" t="s">
        <v>934</v>
      </c>
      <c r="AI99" s="2" t="s">
        <v>1</v>
      </c>
      <c r="AJ99" s="2" t="s">
        <v>31</v>
      </c>
      <c r="AK99" s="2" t="s">
        <v>61</v>
      </c>
      <c r="AL99" s="2" t="s">
        <v>91</v>
      </c>
      <c r="AM99" s="2" t="s">
        <v>121</v>
      </c>
      <c r="AN99" s="2" t="s">
        <v>151</v>
      </c>
      <c r="AO99" s="2" t="s">
        <v>181</v>
      </c>
      <c r="AP99" s="2" t="s">
        <v>211</v>
      </c>
      <c r="AQ99" s="2" t="s">
        <v>241</v>
      </c>
      <c r="AR99" s="2" t="s">
        <v>271</v>
      </c>
      <c r="AS99" s="2" t="s">
        <v>301</v>
      </c>
      <c r="AT99" s="2" t="s">
        <v>331</v>
      </c>
      <c r="AU99" s="2" t="s">
        <v>361</v>
      </c>
      <c r="AV99" s="2" t="s">
        <v>391</v>
      </c>
      <c r="AW99" s="2" t="s">
        <v>421</v>
      </c>
      <c r="AX99" s="2" t="s">
        <v>451</v>
      </c>
      <c r="AY99" s="2" t="s">
        <v>481</v>
      </c>
      <c r="AZ99" s="2" t="s">
        <v>511</v>
      </c>
      <c r="BA99" s="2" t="s">
        <v>541</v>
      </c>
      <c r="BB99" s="2" t="s">
        <v>571</v>
      </c>
      <c r="BC99" s="2" t="s">
        <v>601</v>
      </c>
      <c r="BD99" s="2" t="s">
        <v>631</v>
      </c>
      <c r="BE99" s="2" t="s">
        <v>661</v>
      </c>
      <c r="BF99" s="2" t="s">
        <v>691</v>
      </c>
      <c r="BG99" s="2" t="s">
        <v>721</v>
      </c>
      <c r="BH99" s="2" t="s">
        <v>751</v>
      </c>
      <c r="BI99" s="2" t="s">
        <v>781</v>
      </c>
      <c r="BJ99" s="2" t="s">
        <v>811</v>
      </c>
      <c r="BK99" s="2" t="s">
        <v>841</v>
      </c>
      <c r="BL99" s="2" t="s">
        <v>871</v>
      </c>
      <c r="BO99" s="5" t="s">
        <v>935</v>
      </c>
      <c r="BP99" s="2" t="s">
        <v>1</v>
      </c>
      <c r="BQ99" s="2" t="s">
        <v>31</v>
      </c>
      <c r="BR99" s="2" t="s">
        <v>61</v>
      </c>
      <c r="BS99" s="2" t="s">
        <v>91</v>
      </c>
      <c r="BT99" s="2" t="s">
        <v>121</v>
      </c>
      <c r="BU99" s="2" t="s">
        <v>151</v>
      </c>
      <c r="BV99" s="2" t="s">
        <v>181</v>
      </c>
      <c r="BW99" s="2" t="s">
        <v>211</v>
      </c>
      <c r="BX99" s="2" t="s">
        <v>241</v>
      </c>
      <c r="BY99" s="2" t="s">
        <v>271</v>
      </c>
      <c r="BZ99" s="2" t="s">
        <v>301</v>
      </c>
      <c r="CA99" s="2" t="s">
        <v>331</v>
      </c>
      <c r="CB99" s="2" t="s">
        <v>361</v>
      </c>
      <c r="CC99" s="2" t="s">
        <v>391</v>
      </c>
      <c r="CD99" s="2" t="s">
        <v>421</v>
      </c>
      <c r="CE99" s="2" t="s">
        <v>451</v>
      </c>
      <c r="CF99" s="2" t="s">
        <v>481</v>
      </c>
      <c r="CG99" s="2" t="s">
        <v>511</v>
      </c>
      <c r="CH99" s="2" t="s">
        <v>541</v>
      </c>
      <c r="CI99" s="2" t="s">
        <v>571</v>
      </c>
      <c r="CJ99" s="2" t="s">
        <v>601</v>
      </c>
      <c r="CK99" s="2" t="s">
        <v>631</v>
      </c>
      <c r="CL99" s="2" t="s">
        <v>661</v>
      </c>
      <c r="CM99" s="2" t="s">
        <v>691</v>
      </c>
      <c r="CN99" s="2" t="s">
        <v>721</v>
      </c>
      <c r="CO99" s="2" t="s">
        <v>751</v>
      </c>
      <c r="CP99" s="2" t="s">
        <v>781</v>
      </c>
      <c r="CQ99" s="2" t="s">
        <v>811</v>
      </c>
      <c r="CR99" s="2" t="s">
        <v>841</v>
      </c>
      <c r="CS99" s="2" t="s">
        <v>871</v>
      </c>
    </row>
    <row r="100" spans="1:97" x14ac:dyDescent="0.25">
      <c r="A100" s="2" t="s">
        <v>1</v>
      </c>
      <c r="B100">
        <f t="shared" ref="B100:AE108" si="90">COUNTIF($B$2:$FV31,B67)</f>
        <v>0</v>
      </c>
      <c r="C100">
        <f t="shared" si="90"/>
        <v>2</v>
      </c>
      <c r="D100">
        <f t="shared" si="90"/>
        <v>2</v>
      </c>
      <c r="E100">
        <f t="shared" si="90"/>
        <v>2</v>
      </c>
      <c r="F100">
        <f t="shared" si="90"/>
        <v>2</v>
      </c>
      <c r="G100">
        <f t="shared" si="90"/>
        <v>1</v>
      </c>
      <c r="H100">
        <f t="shared" si="90"/>
        <v>2</v>
      </c>
      <c r="I100">
        <f t="shared" si="90"/>
        <v>2</v>
      </c>
      <c r="J100">
        <f t="shared" si="90"/>
        <v>2</v>
      </c>
      <c r="K100">
        <f t="shared" si="90"/>
        <v>2</v>
      </c>
      <c r="L100">
        <f t="shared" si="90"/>
        <v>2</v>
      </c>
      <c r="M100">
        <f t="shared" si="90"/>
        <v>2</v>
      </c>
      <c r="N100">
        <f t="shared" si="90"/>
        <v>1</v>
      </c>
      <c r="O100">
        <f t="shared" si="90"/>
        <v>2</v>
      </c>
      <c r="P100">
        <f t="shared" si="90"/>
        <v>2</v>
      </c>
      <c r="Q100">
        <f t="shared" si="90"/>
        <v>1</v>
      </c>
      <c r="R100">
        <f t="shared" si="90"/>
        <v>1</v>
      </c>
      <c r="S100">
        <f t="shared" si="90"/>
        <v>1</v>
      </c>
      <c r="T100">
        <f t="shared" si="90"/>
        <v>1</v>
      </c>
      <c r="U100">
        <f t="shared" si="90"/>
        <v>1</v>
      </c>
      <c r="V100">
        <f t="shared" si="90"/>
        <v>1</v>
      </c>
      <c r="W100">
        <f t="shared" si="90"/>
        <v>1</v>
      </c>
      <c r="X100">
        <f t="shared" si="90"/>
        <v>1</v>
      </c>
      <c r="Y100">
        <f t="shared" si="90"/>
        <v>1</v>
      </c>
      <c r="Z100">
        <f t="shared" si="90"/>
        <v>1</v>
      </c>
      <c r="AA100">
        <f t="shared" si="90"/>
        <v>1</v>
      </c>
      <c r="AB100">
        <f t="shared" si="90"/>
        <v>1</v>
      </c>
      <c r="AC100">
        <f t="shared" si="90"/>
        <v>1</v>
      </c>
      <c r="AD100">
        <f t="shared" si="90"/>
        <v>1</v>
      </c>
      <c r="AE100">
        <f t="shared" si="90"/>
        <v>1</v>
      </c>
      <c r="AF100">
        <f>SUM(B100:AE100)</f>
        <v>41</v>
      </c>
      <c r="AH100" s="2" t="s">
        <v>1</v>
      </c>
      <c r="AJ100" s="2">
        <v>2</v>
      </c>
      <c r="AK100" s="2">
        <v>2</v>
      </c>
      <c r="AL100" s="2">
        <v>2</v>
      </c>
      <c r="AM100" s="2">
        <v>2</v>
      </c>
      <c r="AN100" s="2">
        <v>1</v>
      </c>
      <c r="AO100" s="2">
        <v>2</v>
      </c>
      <c r="AP100" s="2">
        <v>2</v>
      </c>
      <c r="AQ100" s="2">
        <v>2</v>
      </c>
      <c r="AR100" s="2">
        <v>2</v>
      </c>
      <c r="AS100" s="2">
        <v>2</v>
      </c>
      <c r="AT100" s="2">
        <v>2</v>
      </c>
      <c r="AU100" s="2">
        <v>1</v>
      </c>
      <c r="AV100" s="2">
        <v>2</v>
      </c>
      <c r="AW100" s="2">
        <v>2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O100" s="2" t="s">
        <v>1</v>
      </c>
      <c r="BP100" t="str">
        <f t="shared" ref="BP100:CE115" si="91">IF(AI100=B100,"same",IF(AI100&gt;B100,"not enough","too many"))</f>
        <v>same</v>
      </c>
      <c r="BQ100" t="str">
        <f t="shared" si="91"/>
        <v>same</v>
      </c>
      <c r="BR100" t="str">
        <f t="shared" si="91"/>
        <v>same</v>
      </c>
      <c r="BS100" t="str">
        <f t="shared" si="91"/>
        <v>same</v>
      </c>
      <c r="BT100" t="str">
        <f t="shared" si="91"/>
        <v>same</v>
      </c>
      <c r="BU100" t="str">
        <f t="shared" si="91"/>
        <v>same</v>
      </c>
      <c r="BV100" t="str">
        <f t="shared" si="91"/>
        <v>same</v>
      </c>
      <c r="BW100" t="str">
        <f t="shared" si="91"/>
        <v>same</v>
      </c>
      <c r="BX100" t="str">
        <f t="shared" si="91"/>
        <v>same</v>
      </c>
      <c r="BY100" t="str">
        <f t="shared" si="91"/>
        <v>same</v>
      </c>
      <c r="BZ100" t="str">
        <f t="shared" si="91"/>
        <v>same</v>
      </c>
      <c r="CA100" t="str">
        <f t="shared" si="91"/>
        <v>same</v>
      </c>
      <c r="CB100" t="str">
        <f t="shared" si="91"/>
        <v>same</v>
      </c>
      <c r="CC100" t="str">
        <f t="shared" si="91"/>
        <v>same</v>
      </c>
      <c r="CD100" t="str">
        <f t="shared" si="91"/>
        <v>same</v>
      </c>
      <c r="CE100" t="str">
        <f t="shared" si="91"/>
        <v>same</v>
      </c>
      <c r="CF100" t="str">
        <f t="shared" ref="CF100:CS115" si="92">IF(AY100=R100,"same",IF(AY100&gt;R100,"not enough","too many"))</f>
        <v>same</v>
      </c>
      <c r="CG100" t="str">
        <f t="shared" si="92"/>
        <v>same</v>
      </c>
      <c r="CH100" t="str">
        <f t="shared" si="92"/>
        <v>same</v>
      </c>
      <c r="CI100" t="str">
        <f t="shared" si="92"/>
        <v>same</v>
      </c>
      <c r="CJ100" t="str">
        <f t="shared" si="92"/>
        <v>same</v>
      </c>
      <c r="CK100" t="str">
        <f t="shared" si="92"/>
        <v>same</v>
      </c>
      <c r="CL100" t="str">
        <f t="shared" si="92"/>
        <v>same</v>
      </c>
      <c r="CM100" t="str">
        <f t="shared" si="92"/>
        <v>same</v>
      </c>
      <c r="CN100" t="str">
        <f t="shared" si="92"/>
        <v>same</v>
      </c>
      <c r="CO100" t="str">
        <f t="shared" si="92"/>
        <v>same</v>
      </c>
      <c r="CP100" t="str">
        <f t="shared" si="92"/>
        <v>same</v>
      </c>
      <c r="CQ100" t="str">
        <f t="shared" si="92"/>
        <v>same</v>
      </c>
      <c r="CR100" t="str">
        <f t="shared" si="92"/>
        <v>same</v>
      </c>
      <c r="CS100" t="str">
        <f t="shared" si="92"/>
        <v>same</v>
      </c>
    </row>
    <row r="101" spans="1:97" x14ac:dyDescent="0.25">
      <c r="A101" s="2" t="s">
        <v>31</v>
      </c>
      <c r="B101">
        <f t="shared" si="90"/>
        <v>1</v>
      </c>
      <c r="C101">
        <f t="shared" si="90"/>
        <v>0</v>
      </c>
      <c r="D101">
        <f t="shared" si="90"/>
        <v>2</v>
      </c>
      <c r="E101">
        <f t="shared" si="90"/>
        <v>2</v>
      </c>
      <c r="F101">
        <f t="shared" si="90"/>
        <v>2</v>
      </c>
      <c r="G101">
        <f t="shared" si="90"/>
        <v>2</v>
      </c>
      <c r="H101">
        <f t="shared" si="90"/>
        <v>2</v>
      </c>
      <c r="I101">
        <f t="shared" si="90"/>
        <v>2</v>
      </c>
      <c r="J101">
        <f t="shared" si="90"/>
        <v>2</v>
      </c>
      <c r="K101">
        <f t="shared" si="90"/>
        <v>2</v>
      </c>
      <c r="L101">
        <f t="shared" si="90"/>
        <v>1</v>
      </c>
      <c r="M101">
        <f t="shared" si="90"/>
        <v>2</v>
      </c>
      <c r="N101">
        <f t="shared" si="90"/>
        <v>2</v>
      </c>
      <c r="O101">
        <f t="shared" si="90"/>
        <v>2</v>
      </c>
      <c r="P101">
        <f t="shared" si="90"/>
        <v>2</v>
      </c>
      <c r="Q101">
        <f t="shared" si="90"/>
        <v>1</v>
      </c>
      <c r="R101">
        <f t="shared" si="90"/>
        <v>1</v>
      </c>
      <c r="S101">
        <f t="shared" si="90"/>
        <v>1</v>
      </c>
      <c r="T101">
        <f t="shared" si="90"/>
        <v>1</v>
      </c>
      <c r="U101">
        <f t="shared" si="90"/>
        <v>1</v>
      </c>
      <c r="V101">
        <f t="shared" si="90"/>
        <v>1</v>
      </c>
      <c r="W101">
        <f t="shared" si="90"/>
        <v>1</v>
      </c>
      <c r="X101">
        <f t="shared" si="90"/>
        <v>1</v>
      </c>
      <c r="Y101">
        <f t="shared" si="90"/>
        <v>1</v>
      </c>
      <c r="Z101">
        <f t="shared" si="90"/>
        <v>1</v>
      </c>
      <c r="AA101">
        <f t="shared" si="90"/>
        <v>1</v>
      </c>
      <c r="AB101">
        <f t="shared" si="90"/>
        <v>1</v>
      </c>
      <c r="AC101">
        <f t="shared" si="90"/>
        <v>1</v>
      </c>
      <c r="AD101">
        <f t="shared" si="90"/>
        <v>1</v>
      </c>
      <c r="AE101">
        <f t="shared" si="90"/>
        <v>1</v>
      </c>
      <c r="AF101">
        <f t="shared" ref="AF101:AF129" si="93">SUM(B101:AE101)</f>
        <v>41</v>
      </c>
      <c r="AH101" s="2" t="s">
        <v>31</v>
      </c>
      <c r="AI101" s="2">
        <v>1</v>
      </c>
      <c r="AK101" s="2">
        <v>2</v>
      </c>
      <c r="AL101" s="2">
        <v>2</v>
      </c>
      <c r="AM101" s="2">
        <v>2</v>
      </c>
      <c r="AN101" s="2">
        <v>2</v>
      </c>
      <c r="AO101" s="2">
        <v>2</v>
      </c>
      <c r="AP101" s="2">
        <v>2</v>
      </c>
      <c r="AQ101" s="2">
        <v>2</v>
      </c>
      <c r="AR101" s="2">
        <v>2</v>
      </c>
      <c r="AS101" s="2">
        <v>1</v>
      </c>
      <c r="AT101" s="2">
        <v>2</v>
      </c>
      <c r="AU101" s="2">
        <v>2</v>
      </c>
      <c r="AV101" s="2">
        <v>2</v>
      </c>
      <c r="AW101" s="2">
        <v>2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1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O101" s="2" t="s">
        <v>31</v>
      </c>
      <c r="BP101" t="str">
        <f t="shared" si="91"/>
        <v>same</v>
      </c>
      <c r="BQ101" t="str">
        <f t="shared" si="91"/>
        <v>same</v>
      </c>
      <c r="BR101" t="str">
        <f t="shared" si="91"/>
        <v>same</v>
      </c>
      <c r="BS101" t="str">
        <f t="shared" si="91"/>
        <v>same</v>
      </c>
      <c r="BT101" t="str">
        <f t="shared" si="91"/>
        <v>same</v>
      </c>
      <c r="BU101" t="str">
        <f t="shared" si="91"/>
        <v>same</v>
      </c>
      <c r="BV101" t="str">
        <f t="shared" si="91"/>
        <v>same</v>
      </c>
      <c r="BW101" t="str">
        <f t="shared" si="91"/>
        <v>same</v>
      </c>
      <c r="BX101" t="str">
        <f t="shared" si="91"/>
        <v>same</v>
      </c>
      <c r="BY101" t="str">
        <f t="shared" si="91"/>
        <v>same</v>
      </c>
      <c r="BZ101" t="str">
        <f t="shared" si="91"/>
        <v>same</v>
      </c>
      <c r="CA101" t="str">
        <f t="shared" si="91"/>
        <v>same</v>
      </c>
      <c r="CB101" t="str">
        <f t="shared" si="91"/>
        <v>same</v>
      </c>
      <c r="CC101" t="str">
        <f t="shared" si="91"/>
        <v>same</v>
      </c>
      <c r="CD101" t="str">
        <f t="shared" si="91"/>
        <v>same</v>
      </c>
      <c r="CE101" t="str">
        <f t="shared" si="91"/>
        <v>same</v>
      </c>
      <c r="CF101" t="str">
        <f t="shared" si="92"/>
        <v>same</v>
      </c>
      <c r="CG101" t="str">
        <f t="shared" si="92"/>
        <v>same</v>
      </c>
      <c r="CH101" t="str">
        <f t="shared" si="92"/>
        <v>same</v>
      </c>
      <c r="CI101" t="str">
        <f t="shared" si="92"/>
        <v>same</v>
      </c>
      <c r="CJ101" t="str">
        <f t="shared" si="92"/>
        <v>same</v>
      </c>
      <c r="CK101" t="str">
        <f t="shared" si="92"/>
        <v>same</v>
      </c>
      <c r="CL101" t="str">
        <f t="shared" si="92"/>
        <v>same</v>
      </c>
      <c r="CM101" t="str">
        <f t="shared" si="92"/>
        <v>same</v>
      </c>
      <c r="CN101" t="str">
        <f t="shared" si="92"/>
        <v>same</v>
      </c>
      <c r="CO101" t="str">
        <f t="shared" si="92"/>
        <v>same</v>
      </c>
      <c r="CP101" t="str">
        <f t="shared" si="92"/>
        <v>same</v>
      </c>
      <c r="CQ101" t="str">
        <f t="shared" si="92"/>
        <v>same</v>
      </c>
      <c r="CR101" t="str">
        <f t="shared" si="92"/>
        <v>same</v>
      </c>
      <c r="CS101" t="str">
        <f t="shared" si="92"/>
        <v>same</v>
      </c>
    </row>
    <row r="102" spans="1:97" x14ac:dyDescent="0.25">
      <c r="A102" s="2" t="s">
        <v>61</v>
      </c>
      <c r="B102">
        <f t="shared" si="90"/>
        <v>2</v>
      </c>
      <c r="C102">
        <f t="shared" si="90"/>
        <v>2</v>
      </c>
      <c r="D102">
        <f t="shared" si="90"/>
        <v>0</v>
      </c>
      <c r="E102">
        <f t="shared" si="90"/>
        <v>2</v>
      </c>
      <c r="F102">
        <f t="shared" si="90"/>
        <v>2</v>
      </c>
      <c r="G102">
        <f t="shared" si="90"/>
        <v>2</v>
      </c>
      <c r="H102">
        <f t="shared" si="90"/>
        <v>2</v>
      </c>
      <c r="I102">
        <f t="shared" si="90"/>
        <v>2</v>
      </c>
      <c r="J102">
        <f t="shared" si="90"/>
        <v>1</v>
      </c>
      <c r="K102">
        <f t="shared" si="90"/>
        <v>2</v>
      </c>
      <c r="L102">
        <f t="shared" si="90"/>
        <v>2</v>
      </c>
      <c r="M102">
        <f t="shared" si="90"/>
        <v>2</v>
      </c>
      <c r="N102">
        <f t="shared" si="90"/>
        <v>1</v>
      </c>
      <c r="O102">
        <f t="shared" si="90"/>
        <v>2</v>
      </c>
      <c r="P102">
        <f t="shared" si="90"/>
        <v>2</v>
      </c>
      <c r="Q102">
        <f t="shared" si="90"/>
        <v>1</v>
      </c>
      <c r="R102">
        <f t="shared" si="90"/>
        <v>1</v>
      </c>
      <c r="S102">
        <f t="shared" si="90"/>
        <v>1</v>
      </c>
      <c r="T102">
        <f t="shared" si="90"/>
        <v>1</v>
      </c>
      <c r="U102">
        <f t="shared" si="90"/>
        <v>1</v>
      </c>
      <c r="V102">
        <f t="shared" si="90"/>
        <v>1</v>
      </c>
      <c r="W102">
        <f t="shared" si="90"/>
        <v>1</v>
      </c>
      <c r="X102">
        <f t="shared" si="90"/>
        <v>1</v>
      </c>
      <c r="Y102">
        <f t="shared" si="90"/>
        <v>1</v>
      </c>
      <c r="Z102">
        <f t="shared" si="90"/>
        <v>1</v>
      </c>
      <c r="AA102">
        <f t="shared" si="90"/>
        <v>1</v>
      </c>
      <c r="AB102">
        <f t="shared" si="90"/>
        <v>1</v>
      </c>
      <c r="AC102">
        <f t="shared" si="90"/>
        <v>1</v>
      </c>
      <c r="AD102">
        <f t="shared" si="90"/>
        <v>1</v>
      </c>
      <c r="AE102">
        <f t="shared" si="90"/>
        <v>1</v>
      </c>
      <c r="AF102">
        <f t="shared" si="93"/>
        <v>41</v>
      </c>
      <c r="AH102" s="2" t="s">
        <v>61</v>
      </c>
      <c r="AI102" s="2">
        <v>2</v>
      </c>
      <c r="AJ102" s="2">
        <v>2</v>
      </c>
      <c r="AL102" s="2">
        <v>2</v>
      </c>
      <c r="AM102" s="2">
        <v>2</v>
      </c>
      <c r="AN102" s="2">
        <v>2</v>
      </c>
      <c r="AO102" s="2">
        <v>2</v>
      </c>
      <c r="AP102" s="2">
        <v>2</v>
      </c>
      <c r="AQ102" s="2">
        <v>1</v>
      </c>
      <c r="AR102" s="2">
        <v>2</v>
      </c>
      <c r="AS102" s="2">
        <v>2</v>
      </c>
      <c r="AT102" s="2">
        <v>2</v>
      </c>
      <c r="AU102" s="2">
        <v>1</v>
      </c>
      <c r="AV102" s="2">
        <v>2</v>
      </c>
      <c r="AW102" s="2">
        <v>2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1</v>
      </c>
      <c r="BE102" s="2">
        <v>1</v>
      </c>
      <c r="BF102" s="2">
        <v>1</v>
      </c>
      <c r="BG102" s="2">
        <v>1</v>
      </c>
      <c r="BH102" s="2">
        <v>1</v>
      </c>
      <c r="BI102" s="2">
        <v>1</v>
      </c>
      <c r="BJ102" s="2">
        <v>1</v>
      </c>
      <c r="BK102" s="2">
        <v>1</v>
      </c>
      <c r="BL102" s="2">
        <v>1</v>
      </c>
      <c r="BO102" s="2" t="s">
        <v>61</v>
      </c>
      <c r="BP102" t="str">
        <f t="shared" si="91"/>
        <v>same</v>
      </c>
      <c r="BQ102" t="str">
        <f t="shared" si="91"/>
        <v>same</v>
      </c>
      <c r="BR102" t="str">
        <f t="shared" si="91"/>
        <v>same</v>
      </c>
      <c r="BS102" t="str">
        <f t="shared" si="91"/>
        <v>same</v>
      </c>
      <c r="BT102" t="str">
        <f t="shared" si="91"/>
        <v>same</v>
      </c>
      <c r="BU102" t="str">
        <f t="shared" si="91"/>
        <v>same</v>
      </c>
      <c r="BV102" t="str">
        <f t="shared" si="91"/>
        <v>same</v>
      </c>
      <c r="BW102" t="str">
        <f t="shared" si="91"/>
        <v>same</v>
      </c>
      <c r="BX102" t="str">
        <f t="shared" si="91"/>
        <v>same</v>
      </c>
      <c r="BY102" t="str">
        <f t="shared" si="91"/>
        <v>same</v>
      </c>
      <c r="BZ102" t="str">
        <f t="shared" si="91"/>
        <v>same</v>
      </c>
      <c r="CA102" t="str">
        <f t="shared" si="91"/>
        <v>same</v>
      </c>
      <c r="CB102" t="str">
        <f t="shared" si="91"/>
        <v>same</v>
      </c>
      <c r="CC102" t="str">
        <f t="shared" si="91"/>
        <v>same</v>
      </c>
      <c r="CD102" t="str">
        <f t="shared" si="91"/>
        <v>same</v>
      </c>
      <c r="CE102" t="str">
        <f t="shared" si="91"/>
        <v>same</v>
      </c>
      <c r="CF102" t="str">
        <f t="shared" si="92"/>
        <v>same</v>
      </c>
      <c r="CG102" t="str">
        <f t="shared" si="92"/>
        <v>same</v>
      </c>
      <c r="CH102" t="str">
        <f t="shared" si="92"/>
        <v>same</v>
      </c>
      <c r="CI102" t="str">
        <f t="shared" si="92"/>
        <v>same</v>
      </c>
      <c r="CJ102" t="str">
        <f t="shared" si="92"/>
        <v>same</v>
      </c>
      <c r="CK102" t="str">
        <f t="shared" si="92"/>
        <v>same</v>
      </c>
      <c r="CL102" t="str">
        <f t="shared" si="92"/>
        <v>same</v>
      </c>
      <c r="CM102" t="str">
        <f t="shared" si="92"/>
        <v>same</v>
      </c>
      <c r="CN102" t="str">
        <f t="shared" si="92"/>
        <v>same</v>
      </c>
      <c r="CO102" t="str">
        <f t="shared" si="92"/>
        <v>same</v>
      </c>
      <c r="CP102" t="str">
        <f t="shared" si="92"/>
        <v>same</v>
      </c>
      <c r="CQ102" t="str">
        <f t="shared" si="92"/>
        <v>same</v>
      </c>
      <c r="CR102" t="str">
        <f t="shared" si="92"/>
        <v>same</v>
      </c>
      <c r="CS102" t="str">
        <f t="shared" si="92"/>
        <v>same</v>
      </c>
    </row>
    <row r="103" spans="1:97" x14ac:dyDescent="0.25">
      <c r="A103" s="2" t="s">
        <v>91</v>
      </c>
      <c r="B103">
        <f t="shared" si="90"/>
        <v>2</v>
      </c>
      <c r="C103">
        <f t="shared" si="90"/>
        <v>2</v>
      </c>
      <c r="D103">
        <f t="shared" si="90"/>
        <v>2</v>
      </c>
      <c r="E103">
        <f t="shared" si="90"/>
        <v>0</v>
      </c>
      <c r="F103">
        <f t="shared" si="90"/>
        <v>2</v>
      </c>
      <c r="G103">
        <f t="shared" si="90"/>
        <v>2</v>
      </c>
      <c r="H103">
        <f t="shared" si="90"/>
        <v>1</v>
      </c>
      <c r="I103">
        <f t="shared" si="90"/>
        <v>2</v>
      </c>
      <c r="J103">
        <f t="shared" si="90"/>
        <v>2</v>
      </c>
      <c r="K103">
        <f t="shared" si="90"/>
        <v>2</v>
      </c>
      <c r="L103">
        <f t="shared" si="90"/>
        <v>2</v>
      </c>
      <c r="M103">
        <f t="shared" si="90"/>
        <v>1</v>
      </c>
      <c r="N103">
        <f t="shared" si="90"/>
        <v>2</v>
      </c>
      <c r="O103">
        <f t="shared" si="90"/>
        <v>2</v>
      </c>
      <c r="P103">
        <f t="shared" si="90"/>
        <v>2</v>
      </c>
      <c r="Q103">
        <f t="shared" si="90"/>
        <v>1</v>
      </c>
      <c r="R103">
        <f t="shared" si="90"/>
        <v>1</v>
      </c>
      <c r="S103">
        <f t="shared" si="90"/>
        <v>1</v>
      </c>
      <c r="T103">
        <f t="shared" si="90"/>
        <v>1</v>
      </c>
      <c r="U103">
        <f t="shared" si="90"/>
        <v>1</v>
      </c>
      <c r="V103">
        <f t="shared" si="90"/>
        <v>1</v>
      </c>
      <c r="W103">
        <f t="shared" si="90"/>
        <v>1</v>
      </c>
      <c r="X103">
        <f t="shared" si="90"/>
        <v>1</v>
      </c>
      <c r="Y103">
        <f t="shared" si="90"/>
        <v>1</v>
      </c>
      <c r="Z103">
        <f t="shared" si="90"/>
        <v>1</v>
      </c>
      <c r="AA103">
        <f t="shared" si="90"/>
        <v>1</v>
      </c>
      <c r="AB103">
        <f t="shared" si="90"/>
        <v>1</v>
      </c>
      <c r="AC103">
        <f t="shared" si="90"/>
        <v>1</v>
      </c>
      <c r="AD103">
        <f t="shared" si="90"/>
        <v>1</v>
      </c>
      <c r="AE103">
        <f t="shared" si="90"/>
        <v>1</v>
      </c>
      <c r="AF103">
        <f t="shared" si="93"/>
        <v>41</v>
      </c>
      <c r="AH103" s="2" t="s">
        <v>91</v>
      </c>
      <c r="AI103" s="2">
        <v>2</v>
      </c>
      <c r="AJ103" s="2">
        <v>2</v>
      </c>
      <c r="AK103" s="2">
        <v>2</v>
      </c>
      <c r="AM103" s="2">
        <v>2</v>
      </c>
      <c r="AN103" s="2">
        <v>2</v>
      </c>
      <c r="AO103" s="2">
        <v>1</v>
      </c>
      <c r="AP103" s="2">
        <v>2</v>
      </c>
      <c r="AQ103" s="2">
        <v>2</v>
      </c>
      <c r="AR103" s="2">
        <v>2</v>
      </c>
      <c r="AS103" s="2">
        <v>2</v>
      </c>
      <c r="AT103" s="2">
        <v>1</v>
      </c>
      <c r="AU103" s="2">
        <v>2</v>
      </c>
      <c r="AV103" s="2">
        <v>2</v>
      </c>
      <c r="AW103" s="2">
        <v>2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O103" s="2" t="s">
        <v>91</v>
      </c>
      <c r="BP103" t="str">
        <f t="shared" si="91"/>
        <v>same</v>
      </c>
      <c r="BQ103" t="str">
        <f t="shared" si="91"/>
        <v>same</v>
      </c>
      <c r="BR103" t="str">
        <f t="shared" si="91"/>
        <v>same</v>
      </c>
      <c r="BS103" t="str">
        <f t="shared" si="91"/>
        <v>same</v>
      </c>
      <c r="BT103" t="str">
        <f t="shared" si="91"/>
        <v>same</v>
      </c>
      <c r="BU103" t="str">
        <f t="shared" si="91"/>
        <v>same</v>
      </c>
      <c r="BV103" t="str">
        <f t="shared" si="91"/>
        <v>same</v>
      </c>
      <c r="BW103" t="str">
        <f t="shared" si="91"/>
        <v>same</v>
      </c>
      <c r="BX103" t="str">
        <f t="shared" si="91"/>
        <v>same</v>
      </c>
      <c r="BY103" t="str">
        <f t="shared" si="91"/>
        <v>same</v>
      </c>
      <c r="BZ103" t="str">
        <f t="shared" si="91"/>
        <v>same</v>
      </c>
      <c r="CA103" t="str">
        <f t="shared" si="91"/>
        <v>same</v>
      </c>
      <c r="CB103" t="str">
        <f t="shared" si="91"/>
        <v>same</v>
      </c>
      <c r="CC103" t="str">
        <f t="shared" si="91"/>
        <v>same</v>
      </c>
      <c r="CD103" t="str">
        <f t="shared" si="91"/>
        <v>same</v>
      </c>
      <c r="CE103" t="str">
        <f t="shared" si="91"/>
        <v>same</v>
      </c>
      <c r="CF103" t="str">
        <f t="shared" si="92"/>
        <v>same</v>
      </c>
      <c r="CG103" t="str">
        <f t="shared" si="92"/>
        <v>same</v>
      </c>
      <c r="CH103" t="str">
        <f t="shared" si="92"/>
        <v>same</v>
      </c>
      <c r="CI103" t="str">
        <f t="shared" si="92"/>
        <v>same</v>
      </c>
      <c r="CJ103" t="str">
        <f t="shared" si="92"/>
        <v>same</v>
      </c>
      <c r="CK103" t="str">
        <f t="shared" si="92"/>
        <v>same</v>
      </c>
      <c r="CL103" t="str">
        <f t="shared" si="92"/>
        <v>same</v>
      </c>
      <c r="CM103" t="str">
        <f t="shared" si="92"/>
        <v>same</v>
      </c>
      <c r="CN103" t="str">
        <f t="shared" si="92"/>
        <v>same</v>
      </c>
      <c r="CO103" t="str">
        <f t="shared" si="92"/>
        <v>same</v>
      </c>
      <c r="CP103" t="str">
        <f t="shared" si="92"/>
        <v>same</v>
      </c>
      <c r="CQ103" t="str">
        <f t="shared" si="92"/>
        <v>same</v>
      </c>
      <c r="CR103" t="str">
        <f t="shared" si="92"/>
        <v>same</v>
      </c>
      <c r="CS103" t="str">
        <f t="shared" si="92"/>
        <v>same</v>
      </c>
    </row>
    <row r="104" spans="1:97" x14ac:dyDescent="0.25">
      <c r="A104" s="2" t="s">
        <v>121</v>
      </c>
      <c r="B104">
        <f t="shared" si="90"/>
        <v>2</v>
      </c>
      <c r="C104">
        <f t="shared" si="90"/>
        <v>2</v>
      </c>
      <c r="D104">
        <f t="shared" si="90"/>
        <v>2</v>
      </c>
      <c r="E104">
        <f t="shared" si="90"/>
        <v>2</v>
      </c>
      <c r="F104">
        <f t="shared" si="90"/>
        <v>0</v>
      </c>
      <c r="G104">
        <f t="shared" si="90"/>
        <v>2</v>
      </c>
      <c r="H104">
        <f t="shared" si="90"/>
        <v>2</v>
      </c>
      <c r="I104">
        <f t="shared" si="90"/>
        <v>1</v>
      </c>
      <c r="J104">
        <f t="shared" si="90"/>
        <v>2</v>
      </c>
      <c r="K104">
        <f t="shared" si="90"/>
        <v>1</v>
      </c>
      <c r="L104">
        <f t="shared" si="90"/>
        <v>2</v>
      </c>
      <c r="M104">
        <f t="shared" si="90"/>
        <v>2</v>
      </c>
      <c r="N104">
        <f t="shared" si="90"/>
        <v>2</v>
      </c>
      <c r="O104">
        <f t="shared" si="90"/>
        <v>2</v>
      </c>
      <c r="P104">
        <f t="shared" si="90"/>
        <v>2</v>
      </c>
      <c r="Q104">
        <f t="shared" si="90"/>
        <v>1</v>
      </c>
      <c r="R104">
        <f t="shared" si="90"/>
        <v>1</v>
      </c>
      <c r="S104">
        <f t="shared" si="90"/>
        <v>1</v>
      </c>
      <c r="T104">
        <f t="shared" si="90"/>
        <v>1</v>
      </c>
      <c r="U104">
        <f t="shared" si="90"/>
        <v>1</v>
      </c>
      <c r="V104">
        <f t="shared" si="90"/>
        <v>1</v>
      </c>
      <c r="W104">
        <f t="shared" si="90"/>
        <v>1</v>
      </c>
      <c r="X104">
        <f t="shared" si="90"/>
        <v>1</v>
      </c>
      <c r="Y104">
        <f t="shared" si="90"/>
        <v>1</v>
      </c>
      <c r="Z104">
        <f t="shared" si="90"/>
        <v>1</v>
      </c>
      <c r="AA104">
        <f t="shared" si="90"/>
        <v>1</v>
      </c>
      <c r="AB104">
        <f t="shared" si="90"/>
        <v>1</v>
      </c>
      <c r="AC104">
        <f t="shared" si="90"/>
        <v>1</v>
      </c>
      <c r="AD104">
        <f t="shared" si="90"/>
        <v>1</v>
      </c>
      <c r="AE104">
        <f t="shared" si="90"/>
        <v>1</v>
      </c>
      <c r="AF104">
        <f t="shared" si="93"/>
        <v>41</v>
      </c>
      <c r="AH104" s="2" t="s">
        <v>121</v>
      </c>
      <c r="AI104" s="2">
        <v>2</v>
      </c>
      <c r="AJ104" s="2">
        <v>2</v>
      </c>
      <c r="AK104" s="2">
        <v>2</v>
      </c>
      <c r="AL104" s="2">
        <v>2</v>
      </c>
      <c r="AN104" s="2">
        <v>2</v>
      </c>
      <c r="AO104" s="2">
        <v>2</v>
      </c>
      <c r="AP104" s="2">
        <v>1</v>
      </c>
      <c r="AQ104" s="2">
        <v>2</v>
      </c>
      <c r="AR104" s="2">
        <v>1</v>
      </c>
      <c r="AS104" s="2">
        <v>2</v>
      </c>
      <c r="AT104" s="2">
        <v>2</v>
      </c>
      <c r="AU104" s="2">
        <v>2</v>
      </c>
      <c r="AV104" s="2">
        <v>2</v>
      </c>
      <c r="AW104" s="2">
        <v>2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O104" s="2" t="s">
        <v>121</v>
      </c>
      <c r="BP104" t="str">
        <f t="shared" si="91"/>
        <v>same</v>
      </c>
      <c r="BQ104" t="str">
        <f t="shared" si="91"/>
        <v>same</v>
      </c>
      <c r="BR104" t="str">
        <f t="shared" si="91"/>
        <v>same</v>
      </c>
      <c r="BS104" t="str">
        <f t="shared" si="91"/>
        <v>same</v>
      </c>
      <c r="BT104" t="str">
        <f t="shared" si="91"/>
        <v>same</v>
      </c>
      <c r="BU104" t="str">
        <f t="shared" si="91"/>
        <v>same</v>
      </c>
      <c r="BV104" t="str">
        <f t="shared" si="91"/>
        <v>same</v>
      </c>
      <c r="BW104" t="str">
        <f t="shared" si="91"/>
        <v>same</v>
      </c>
      <c r="BX104" t="str">
        <f t="shared" si="91"/>
        <v>same</v>
      </c>
      <c r="BY104" t="str">
        <f t="shared" si="91"/>
        <v>same</v>
      </c>
      <c r="BZ104" t="str">
        <f t="shared" si="91"/>
        <v>same</v>
      </c>
      <c r="CA104" t="str">
        <f t="shared" si="91"/>
        <v>same</v>
      </c>
      <c r="CB104" t="str">
        <f t="shared" si="91"/>
        <v>same</v>
      </c>
      <c r="CC104" t="str">
        <f t="shared" si="91"/>
        <v>same</v>
      </c>
      <c r="CD104" t="str">
        <f t="shared" si="91"/>
        <v>same</v>
      </c>
      <c r="CE104" t="str">
        <f t="shared" si="91"/>
        <v>same</v>
      </c>
      <c r="CF104" t="str">
        <f t="shared" si="92"/>
        <v>same</v>
      </c>
      <c r="CG104" t="str">
        <f t="shared" si="92"/>
        <v>same</v>
      </c>
      <c r="CH104" t="str">
        <f t="shared" si="92"/>
        <v>same</v>
      </c>
      <c r="CI104" t="str">
        <f t="shared" si="92"/>
        <v>same</v>
      </c>
      <c r="CJ104" t="str">
        <f t="shared" si="92"/>
        <v>same</v>
      </c>
      <c r="CK104" t="str">
        <f t="shared" si="92"/>
        <v>same</v>
      </c>
      <c r="CL104" t="str">
        <f t="shared" si="92"/>
        <v>same</v>
      </c>
      <c r="CM104" t="str">
        <f t="shared" si="92"/>
        <v>same</v>
      </c>
      <c r="CN104" t="str">
        <f t="shared" si="92"/>
        <v>same</v>
      </c>
      <c r="CO104" t="str">
        <f t="shared" si="92"/>
        <v>same</v>
      </c>
      <c r="CP104" t="str">
        <f t="shared" si="92"/>
        <v>same</v>
      </c>
      <c r="CQ104" t="str">
        <f t="shared" si="92"/>
        <v>same</v>
      </c>
      <c r="CR104" t="str">
        <f t="shared" si="92"/>
        <v>same</v>
      </c>
      <c r="CS104" t="str">
        <f t="shared" si="92"/>
        <v>same</v>
      </c>
    </row>
    <row r="105" spans="1:97" x14ac:dyDescent="0.25">
      <c r="A105" s="2" t="s">
        <v>151</v>
      </c>
      <c r="B105">
        <f t="shared" si="90"/>
        <v>2</v>
      </c>
      <c r="C105">
        <f t="shared" si="90"/>
        <v>2</v>
      </c>
      <c r="D105">
        <f t="shared" si="90"/>
        <v>2</v>
      </c>
      <c r="E105">
        <f t="shared" si="90"/>
        <v>2</v>
      </c>
      <c r="F105">
        <f t="shared" si="90"/>
        <v>2</v>
      </c>
      <c r="G105">
        <f t="shared" si="90"/>
        <v>0</v>
      </c>
      <c r="H105">
        <f t="shared" si="90"/>
        <v>2</v>
      </c>
      <c r="I105">
        <f t="shared" si="90"/>
        <v>2</v>
      </c>
      <c r="J105">
        <f t="shared" si="90"/>
        <v>2</v>
      </c>
      <c r="K105">
        <f t="shared" si="90"/>
        <v>2</v>
      </c>
      <c r="L105">
        <f t="shared" si="90"/>
        <v>2</v>
      </c>
      <c r="M105">
        <f t="shared" si="90"/>
        <v>2</v>
      </c>
      <c r="N105">
        <f t="shared" si="90"/>
        <v>2</v>
      </c>
      <c r="O105">
        <f t="shared" si="90"/>
        <v>1</v>
      </c>
      <c r="P105">
        <f t="shared" si="90"/>
        <v>1</v>
      </c>
      <c r="Q105">
        <f t="shared" si="90"/>
        <v>1</v>
      </c>
      <c r="R105">
        <f t="shared" si="90"/>
        <v>1</v>
      </c>
      <c r="S105">
        <f t="shared" si="90"/>
        <v>1</v>
      </c>
      <c r="T105">
        <f t="shared" si="90"/>
        <v>1</v>
      </c>
      <c r="U105">
        <f t="shared" si="90"/>
        <v>1</v>
      </c>
      <c r="V105">
        <f t="shared" si="90"/>
        <v>1</v>
      </c>
      <c r="W105">
        <f t="shared" si="90"/>
        <v>1</v>
      </c>
      <c r="X105">
        <f t="shared" si="90"/>
        <v>1</v>
      </c>
      <c r="Y105">
        <f t="shared" si="90"/>
        <v>1</v>
      </c>
      <c r="Z105">
        <f t="shared" si="90"/>
        <v>1</v>
      </c>
      <c r="AA105">
        <f t="shared" si="90"/>
        <v>1</v>
      </c>
      <c r="AB105">
        <f t="shared" si="90"/>
        <v>1</v>
      </c>
      <c r="AC105">
        <f t="shared" si="90"/>
        <v>1</v>
      </c>
      <c r="AD105">
        <f t="shared" si="90"/>
        <v>1</v>
      </c>
      <c r="AE105">
        <f t="shared" si="90"/>
        <v>1</v>
      </c>
      <c r="AF105">
        <f t="shared" si="93"/>
        <v>41</v>
      </c>
      <c r="AH105" s="2" t="s">
        <v>151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O105" s="2">
        <v>2</v>
      </c>
      <c r="AP105" s="2">
        <v>2</v>
      </c>
      <c r="AQ105" s="2">
        <v>2</v>
      </c>
      <c r="AR105" s="2">
        <v>2</v>
      </c>
      <c r="AS105" s="2">
        <v>2</v>
      </c>
      <c r="AT105" s="2">
        <v>2</v>
      </c>
      <c r="AU105" s="2">
        <v>2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O105" s="2" t="s">
        <v>151</v>
      </c>
      <c r="BP105" t="str">
        <f t="shared" si="91"/>
        <v>same</v>
      </c>
      <c r="BQ105" t="str">
        <f t="shared" si="91"/>
        <v>same</v>
      </c>
      <c r="BR105" t="str">
        <f t="shared" si="91"/>
        <v>same</v>
      </c>
      <c r="BS105" t="str">
        <f t="shared" si="91"/>
        <v>same</v>
      </c>
      <c r="BT105" t="str">
        <f t="shared" si="91"/>
        <v>same</v>
      </c>
      <c r="BU105" t="str">
        <f>IF(AN105=G105,"same",IF(AN105&gt;G105,"not enough","too many"))</f>
        <v>same</v>
      </c>
      <c r="BV105" t="str">
        <f t="shared" si="91"/>
        <v>same</v>
      </c>
      <c r="BW105" t="str">
        <f t="shared" si="91"/>
        <v>same</v>
      </c>
      <c r="BX105" t="str">
        <f t="shared" si="91"/>
        <v>same</v>
      </c>
      <c r="BY105" t="str">
        <f t="shared" si="91"/>
        <v>same</v>
      </c>
      <c r="BZ105" t="str">
        <f t="shared" si="91"/>
        <v>same</v>
      </c>
      <c r="CA105" t="str">
        <f t="shared" si="91"/>
        <v>same</v>
      </c>
      <c r="CB105" t="str">
        <f t="shared" si="91"/>
        <v>same</v>
      </c>
      <c r="CC105" t="str">
        <f t="shared" si="91"/>
        <v>same</v>
      </c>
      <c r="CD105" t="str">
        <f t="shared" si="91"/>
        <v>same</v>
      </c>
      <c r="CE105" t="str">
        <f t="shared" si="91"/>
        <v>same</v>
      </c>
      <c r="CF105" t="str">
        <f t="shared" si="92"/>
        <v>same</v>
      </c>
      <c r="CG105" t="str">
        <f t="shared" si="92"/>
        <v>same</v>
      </c>
      <c r="CH105" t="str">
        <f t="shared" si="92"/>
        <v>same</v>
      </c>
      <c r="CI105" t="str">
        <f t="shared" si="92"/>
        <v>same</v>
      </c>
      <c r="CJ105" t="str">
        <f t="shared" si="92"/>
        <v>same</v>
      </c>
      <c r="CK105" t="str">
        <f t="shared" si="92"/>
        <v>same</v>
      </c>
      <c r="CL105" t="str">
        <f t="shared" si="92"/>
        <v>same</v>
      </c>
      <c r="CM105" t="str">
        <f t="shared" si="92"/>
        <v>same</v>
      </c>
      <c r="CN105" t="str">
        <f t="shared" si="92"/>
        <v>same</v>
      </c>
      <c r="CO105" t="str">
        <f t="shared" si="92"/>
        <v>same</v>
      </c>
      <c r="CP105" t="str">
        <f t="shared" si="92"/>
        <v>same</v>
      </c>
      <c r="CQ105" t="str">
        <f t="shared" si="92"/>
        <v>same</v>
      </c>
      <c r="CR105" t="str">
        <f t="shared" si="92"/>
        <v>same</v>
      </c>
      <c r="CS105" t="str">
        <f t="shared" si="92"/>
        <v>same</v>
      </c>
    </row>
    <row r="106" spans="1:97" x14ac:dyDescent="0.25">
      <c r="A106" s="2" t="s">
        <v>181</v>
      </c>
      <c r="B106">
        <f t="shared" si="90"/>
        <v>2</v>
      </c>
      <c r="C106">
        <f t="shared" si="90"/>
        <v>2</v>
      </c>
      <c r="D106">
        <f t="shared" si="90"/>
        <v>1</v>
      </c>
      <c r="E106">
        <f t="shared" si="90"/>
        <v>2</v>
      </c>
      <c r="F106">
        <f t="shared" si="90"/>
        <v>2</v>
      </c>
      <c r="G106">
        <f t="shared" si="90"/>
        <v>2</v>
      </c>
      <c r="H106">
        <f t="shared" si="90"/>
        <v>0</v>
      </c>
      <c r="I106">
        <f t="shared" si="90"/>
        <v>2</v>
      </c>
      <c r="J106">
        <f t="shared" si="90"/>
        <v>2</v>
      </c>
      <c r="K106">
        <f t="shared" si="90"/>
        <v>2</v>
      </c>
      <c r="L106">
        <f t="shared" si="90"/>
        <v>1</v>
      </c>
      <c r="M106">
        <f t="shared" si="90"/>
        <v>2</v>
      </c>
      <c r="N106">
        <f t="shared" si="90"/>
        <v>2</v>
      </c>
      <c r="O106">
        <f t="shared" si="90"/>
        <v>2</v>
      </c>
      <c r="P106">
        <f t="shared" si="90"/>
        <v>2</v>
      </c>
      <c r="Q106">
        <f t="shared" si="90"/>
        <v>1</v>
      </c>
      <c r="R106">
        <f t="shared" si="90"/>
        <v>1</v>
      </c>
      <c r="S106">
        <f t="shared" si="90"/>
        <v>1</v>
      </c>
      <c r="T106">
        <f t="shared" si="90"/>
        <v>1</v>
      </c>
      <c r="U106">
        <f t="shared" si="90"/>
        <v>1</v>
      </c>
      <c r="V106">
        <f t="shared" si="90"/>
        <v>1</v>
      </c>
      <c r="W106">
        <f t="shared" si="90"/>
        <v>1</v>
      </c>
      <c r="X106">
        <f t="shared" si="90"/>
        <v>1</v>
      </c>
      <c r="Y106">
        <f t="shared" si="90"/>
        <v>1</v>
      </c>
      <c r="Z106">
        <f t="shared" si="90"/>
        <v>1</v>
      </c>
      <c r="AA106">
        <f t="shared" si="90"/>
        <v>1</v>
      </c>
      <c r="AB106">
        <f t="shared" si="90"/>
        <v>1</v>
      </c>
      <c r="AC106">
        <f t="shared" si="90"/>
        <v>1</v>
      </c>
      <c r="AD106">
        <f t="shared" si="90"/>
        <v>1</v>
      </c>
      <c r="AE106">
        <f t="shared" si="90"/>
        <v>1</v>
      </c>
      <c r="AF106">
        <f t="shared" si="93"/>
        <v>41</v>
      </c>
      <c r="AH106" s="2" t="s">
        <v>181</v>
      </c>
      <c r="AI106" s="2">
        <v>2</v>
      </c>
      <c r="AJ106" s="2">
        <v>2</v>
      </c>
      <c r="AK106" s="2">
        <v>1</v>
      </c>
      <c r="AL106" s="2">
        <v>2</v>
      </c>
      <c r="AM106" s="2">
        <v>2</v>
      </c>
      <c r="AN106" s="2">
        <v>2</v>
      </c>
      <c r="AP106" s="2">
        <v>2</v>
      </c>
      <c r="AQ106" s="2">
        <v>2</v>
      </c>
      <c r="AR106" s="2">
        <v>2</v>
      </c>
      <c r="AS106" s="2">
        <v>1</v>
      </c>
      <c r="AT106" s="2">
        <v>2</v>
      </c>
      <c r="AU106" s="2">
        <v>2</v>
      </c>
      <c r="AV106" s="2">
        <v>2</v>
      </c>
      <c r="AW106" s="2">
        <v>2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  <c r="BD106" s="2">
        <v>1</v>
      </c>
      <c r="BE106" s="2">
        <v>1</v>
      </c>
      <c r="BF106" s="2">
        <v>1</v>
      </c>
      <c r="BG106" s="2">
        <v>1</v>
      </c>
      <c r="BH106" s="2">
        <v>1</v>
      </c>
      <c r="BI106" s="2">
        <v>1</v>
      </c>
      <c r="BJ106" s="2">
        <v>1</v>
      </c>
      <c r="BK106" s="2">
        <v>1</v>
      </c>
      <c r="BL106" s="2">
        <v>1</v>
      </c>
      <c r="BO106" s="2" t="s">
        <v>181</v>
      </c>
      <c r="BP106" t="str">
        <f t="shared" si="91"/>
        <v>same</v>
      </c>
      <c r="BQ106" t="str">
        <f t="shared" si="91"/>
        <v>same</v>
      </c>
      <c r="BR106" t="str">
        <f t="shared" si="91"/>
        <v>same</v>
      </c>
      <c r="BS106" t="str">
        <f t="shared" si="91"/>
        <v>same</v>
      </c>
      <c r="BT106" t="str">
        <f t="shared" si="91"/>
        <v>same</v>
      </c>
      <c r="BU106" t="str">
        <f t="shared" si="91"/>
        <v>same</v>
      </c>
      <c r="BV106" t="str">
        <f t="shared" si="91"/>
        <v>same</v>
      </c>
      <c r="BW106" t="str">
        <f t="shared" si="91"/>
        <v>same</v>
      </c>
      <c r="BX106" t="str">
        <f t="shared" si="91"/>
        <v>same</v>
      </c>
      <c r="BY106" t="str">
        <f t="shared" si="91"/>
        <v>same</v>
      </c>
      <c r="BZ106" t="str">
        <f t="shared" si="91"/>
        <v>same</v>
      </c>
      <c r="CA106" t="str">
        <f t="shared" si="91"/>
        <v>same</v>
      </c>
      <c r="CB106" t="str">
        <f t="shared" si="91"/>
        <v>same</v>
      </c>
      <c r="CC106" t="str">
        <f t="shared" si="91"/>
        <v>same</v>
      </c>
      <c r="CD106" t="str">
        <f t="shared" si="91"/>
        <v>same</v>
      </c>
      <c r="CE106" t="str">
        <f t="shared" si="91"/>
        <v>same</v>
      </c>
      <c r="CF106" t="str">
        <f t="shared" si="92"/>
        <v>same</v>
      </c>
      <c r="CG106" t="str">
        <f t="shared" si="92"/>
        <v>same</v>
      </c>
      <c r="CH106" t="str">
        <f t="shared" si="92"/>
        <v>same</v>
      </c>
      <c r="CI106" t="str">
        <f t="shared" si="92"/>
        <v>same</v>
      </c>
      <c r="CJ106" t="str">
        <f t="shared" si="92"/>
        <v>same</v>
      </c>
      <c r="CK106" t="str">
        <f t="shared" si="92"/>
        <v>same</v>
      </c>
      <c r="CL106" t="str">
        <f t="shared" si="92"/>
        <v>same</v>
      </c>
      <c r="CM106" t="str">
        <f t="shared" si="92"/>
        <v>same</v>
      </c>
      <c r="CN106" t="str">
        <f t="shared" si="92"/>
        <v>same</v>
      </c>
      <c r="CO106" t="str">
        <f t="shared" si="92"/>
        <v>same</v>
      </c>
      <c r="CP106" t="str">
        <f t="shared" si="92"/>
        <v>same</v>
      </c>
      <c r="CQ106" t="str">
        <f t="shared" si="92"/>
        <v>same</v>
      </c>
      <c r="CR106" t="str">
        <f t="shared" si="92"/>
        <v>same</v>
      </c>
      <c r="CS106" t="str">
        <f t="shared" si="92"/>
        <v>same</v>
      </c>
    </row>
    <row r="107" spans="1:97" x14ac:dyDescent="0.25">
      <c r="A107" s="2" t="s">
        <v>211</v>
      </c>
      <c r="B107">
        <f t="shared" si="90"/>
        <v>2</v>
      </c>
      <c r="C107">
        <f t="shared" si="90"/>
        <v>1</v>
      </c>
      <c r="D107">
        <f t="shared" si="90"/>
        <v>2</v>
      </c>
      <c r="E107">
        <f t="shared" si="90"/>
        <v>2</v>
      </c>
      <c r="F107">
        <f t="shared" si="90"/>
        <v>2</v>
      </c>
      <c r="G107">
        <f t="shared" si="90"/>
        <v>2</v>
      </c>
      <c r="H107">
        <f t="shared" si="90"/>
        <v>2</v>
      </c>
      <c r="I107">
        <f t="shared" si="90"/>
        <v>0</v>
      </c>
      <c r="J107">
        <f t="shared" si="90"/>
        <v>2</v>
      </c>
      <c r="K107">
        <f t="shared" si="90"/>
        <v>1</v>
      </c>
      <c r="L107">
        <f t="shared" si="90"/>
        <v>2</v>
      </c>
      <c r="M107">
        <f t="shared" si="90"/>
        <v>2</v>
      </c>
      <c r="N107">
        <f t="shared" si="90"/>
        <v>2</v>
      </c>
      <c r="O107">
        <f t="shared" si="90"/>
        <v>2</v>
      </c>
      <c r="P107">
        <f t="shared" si="90"/>
        <v>2</v>
      </c>
      <c r="Q107">
        <f t="shared" si="90"/>
        <v>1</v>
      </c>
      <c r="R107">
        <f t="shared" si="90"/>
        <v>1</v>
      </c>
      <c r="S107">
        <f t="shared" si="90"/>
        <v>1</v>
      </c>
      <c r="T107">
        <f t="shared" si="90"/>
        <v>1</v>
      </c>
      <c r="U107">
        <f t="shared" si="90"/>
        <v>1</v>
      </c>
      <c r="V107">
        <f t="shared" si="90"/>
        <v>1</v>
      </c>
      <c r="W107">
        <f t="shared" si="90"/>
        <v>1</v>
      </c>
      <c r="X107">
        <f t="shared" si="90"/>
        <v>1</v>
      </c>
      <c r="Y107">
        <f t="shared" si="90"/>
        <v>1</v>
      </c>
      <c r="Z107">
        <f t="shared" si="90"/>
        <v>1</v>
      </c>
      <c r="AA107">
        <f t="shared" si="90"/>
        <v>1</v>
      </c>
      <c r="AB107">
        <f t="shared" si="90"/>
        <v>1</v>
      </c>
      <c r="AC107">
        <f t="shared" si="90"/>
        <v>1</v>
      </c>
      <c r="AD107">
        <f t="shared" si="90"/>
        <v>1</v>
      </c>
      <c r="AE107">
        <f t="shared" si="90"/>
        <v>1</v>
      </c>
      <c r="AF107">
        <f t="shared" si="93"/>
        <v>41</v>
      </c>
      <c r="AH107" s="2" t="s">
        <v>211</v>
      </c>
      <c r="AI107" s="2">
        <v>2</v>
      </c>
      <c r="AJ107" s="2">
        <v>1</v>
      </c>
      <c r="AK107" s="2">
        <v>2</v>
      </c>
      <c r="AL107" s="2">
        <v>2</v>
      </c>
      <c r="AM107" s="2">
        <v>2</v>
      </c>
      <c r="AN107" s="2">
        <v>2</v>
      </c>
      <c r="AO107" s="2">
        <v>2</v>
      </c>
      <c r="AQ107" s="2">
        <v>2</v>
      </c>
      <c r="AR107" s="2">
        <v>1</v>
      </c>
      <c r="AS107" s="2">
        <v>2</v>
      </c>
      <c r="AT107" s="2">
        <v>2</v>
      </c>
      <c r="AU107" s="2">
        <v>2</v>
      </c>
      <c r="AV107" s="2">
        <v>2</v>
      </c>
      <c r="AW107" s="2">
        <v>2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1</v>
      </c>
      <c r="BK107" s="2">
        <v>1</v>
      </c>
      <c r="BL107" s="2">
        <v>1</v>
      </c>
      <c r="BO107" s="2" t="s">
        <v>211</v>
      </c>
      <c r="BP107" t="str">
        <f t="shared" si="91"/>
        <v>same</v>
      </c>
      <c r="BQ107" t="str">
        <f t="shared" si="91"/>
        <v>same</v>
      </c>
      <c r="BR107" t="str">
        <f t="shared" si="91"/>
        <v>same</v>
      </c>
      <c r="BS107" t="str">
        <f t="shared" si="91"/>
        <v>same</v>
      </c>
      <c r="BT107" t="str">
        <f t="shared" si="91"/>
        <v>same</v>
      </c>
      <c r="BU107" t="str">
        <f t="shared" si="91"/>
        <v>same</v>
      </c>
      <c r="BV107" t="str">
        <f t="shared" si="91"/>
        <v>same</v>
      </c>
      <c r="BW107" t="str">
        <f t="shared" si="91"/>
        <v>same</v>
      </c>
      <c r="BX107" t="str">
        <f t="shared" si="91"/>
        <v>same</v>
      </c>
      <c r="BY107" t="str">
        <f t="shared" si="91"/>
        <v>same</v>
      </c>
      <c r="BZ107" t="str">
        <f t="shared" si="91"/>
        <v>same</v>
      </c>
      <c r="CA107" t="str">
        <f t="shared" si="91"/>
        <v>same</v>
      </c>
      <c r="CB107" t="str">
        <f t="shared" si="91"/>
        <v>same</v>
      </c>
      <c r="CC107" t="str">
        <f t="shared" si="91"/>
        <v>same</v>
      </c>
      <c r="CD107" t="str">
        <f t="shared" si="91"/>
        <v>same</v>
      </c>
      <c r="CE107" t="str">
        <f t="shared" si="91"/>
        <v>same</v>
      </c>
      <c r="CF107" t="str">
        <f t="shared" si="92"/>
        <v>same</v>
      </c>
      <c r="CG107" t="str">
        <f t="shared" si="92"/>
        <v>same</v>
      </c>
      <c r="CH107" t="str">
        <f t="shared" si="92"/>
        <v>same</v>
      </c>
      <c r="CI107" t="str">
        <f t="shared" si="92"/>
        <v>same</v>
      </c>
      <c r="CJ107" t="str">
        <f t="shared" si="92"/>
        <v>same</v>
      </c>
      <c r="CK107" t="str">
        <f t="shared" si="92"/>
        <v>same</v>
      </c>
      <c r="CL107" t="str">
        <f t="shared" si="92"/>
        <v>same</v>
      </c>
      <c r="CM107" t="str">
        <f t="shared" si="92"/>
        <v>same</v>
      </c>
      <c r="CN107" t="str">
        <f t="shared" si="92"/>
        <v>same</v>
      </c>
      <c r="CO107" t="str">
        <f t="shared" si="92"/>
        <v>same</v>
      </c>
      <c r="CP107" t="str">
        <f t="shared" si="92"/>
        <v>same</v>
      </c>
      <c r="CQ107" t="str">
        <f t="shared" si="92"/>
        <v>same</v>
      </c>
      <c r="CR107" t="str">
        <f t="shared" si="92"/>
        <v>same</v>
      </c>
      <c r="CS107" t="str">
        <f t="shared" si="92"/>
        <v>same</v>
      </c>
    </row>
    <row r="108" spans="1:97" x14ac:dyDescent="0.25">
      <c r="A108" s="2" t="s">
        <v>241</v>
      </c>
      <c r="B108">
        <f t="shared" si="90"/>
        <v>2</v>
      </c>
      <c r="C108">
        <f t="shared" si="90"/>
        <v>2</v>
      </c>
      <c r="D108">
        <f t="shared" si="90"/>
        <v>2</v>
      </c>
      <c r="E108">
        <f t="shared" si="90"/>
        <v>2</v>
      </c>
      <c r="F108">
        <f t="shared" si="90"/>
        <v>1</v>
      </c>
      <c r="G108">
        <f t="shared" si="90"/>
        <v>2</v>
      </c>
      <c r="H108">
        <f t="shared" si="90"/>
        <v>2</v>
      </c>
      <c r="I108">
        <f t="shared" si="90"/>
        <v>2</v>
      </c>
      <c r="J108">
        <f t="shared" si="90"/>
        <v>0</v>
      </c>
      <c r="K108">
        <f t="shared" si="90"/>
        <v>2</v>
      </c>
      <c r="L108">
        <f t="shared" si="90"/>
        <v>2</v>
      </c>
      <c r="M108">
        <f t="shared" si="90"/>
        <v>2</v>
      </c>
      <c r="N108">
        <f t="shared" si="90"/>
        <v>2</v>
      </c>
      <c r="O108">
        <f t="shared" si="90"/>
        <v>1</v>
      </c>
      <c r="P108">
        <f t="shared" si="90"/>
        <v>2</v>
      </c>
      <c r="Q108">
        <f t="shared" ref="Q108:AE108" si="94">COUNTIF($B$2:$FV39,Q75)</f>
        <v>1</v>
      </c>
      <c r="R108">
        <f t="shared" si="94"/>
        <v>1</v>
      </c>
      <c r="S108">
        <f t="shared" si="94"/>
        <v>1</v>
      </c>
      <c r="T108">
        <f t="shared" si="94"/>
        <v>1</v>
      </c>
      <c r="U108">
        <f t="shared" si="94"/>
        <v>1</v>
      </c>
      <c r="V108">
        <f t="shared" si="94"/>
        <v>1</v>
      </c>
      <c r="W108">
        <f t="shared" si="94"/>
        <v>1</v>
      </c>
      <c r="X108">
        <f t="shared" si="94"/>
        <v>1</v>
      </c>
      <c r="Y108">
        <f t="shared" si="94"/>
        <v>1</v>
      </c>
      <c r="Z108">
        <f t="shared" si="94"/>
        <v>1</v>
      </c>
      <c r="AA108">
        <f t="shared" si="94"/>
        <v>1</v>
      </c>
      <c r="AB108">
        <f t="shared" si="94"/>
        <v>1</v>
      </c>
      <c r="AC108">
        <f t="shared" si="94"/>
        <v>1</v>
      </c>
      <c r="AD108">
        <f t="shared" si="94"/>
        <v>1</v>
      </c>
      <c r="AE108">
        <f t="shared" si="94"/>
        <v>1</v>
      </c>
      <c r="AF108">
        <f t="shared" si="93"/>
        <v>41</v>
      </c>
      <c r="AH108" s="2" t="s">
        <v>241</v>
      </c>
      <c r="AI108" s="2">
        <v>2</v>
      </c>
      <c r="AJ108" s="2">
        <v>2</v>
      </c>
      <c r="AK108" s="2">
        <v>2</v>
      </c>
      <c r="AL108" s="2">
        <v>2</v>
      </c>
      <c r="AM108" s="2">
        <v>1</v>
      </c>
      <c r="AN108" s="2">
        <v>2</v>
      </c>
      <c r="AO108" s="2">
        <v>2</v>
      </c>
      <c r="AP108" s="2">
        <v>2</v>
      </c>
      <c r="AR108" s="2">
        <v>2</v>
      </c>
      <c r="AS108" s="2">
        <v>2</v>
      </c>
      <c r="AT108" s="2">
        <v>2</v>
      </c>
      <c r="AU108" s="2">
        <v>2</v>
      </c>
      <c r="AV108" s="2">
        <v>1</v>
      </c>
      <c r="AW108" s="2">
        <v>2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O108" s="2" t="s">
        <v>241</v>
      </c>
      <c r="BP108" t="str">
        <f t="shared" si="91"/>
        <v>same</v>
      </c>
      <c r="BQ108" t="str">
        <f t="shared" si="91"/>
        <v>same</v>
      </c>
      <c r="BR108" t="str">
        <f t="shared" si="91"/>
        <v>same</v>
      </c>
      <c r="BS108" t="str">
        <f t="shared" si="91"/>
        <v>same</v>
      </c>
      <c r="BT108" t="str">
        <f t="shared" si="91"/>
        <v>same</v>
      </c>
      <c r="BU108" t="str">
        <f t="shared" si="91"/>
        <v>same</v>
      </c>
      <c r="BV108" t="str">
        <f t="shared" si="91"/>
        <v>same</v>
      </c>
      <c r="BW108" t="str">
        <f t="shared" si="91"/>
        <v>same</v>
      </c>
      <c r="BX108" t="str">
        <f t="shared" si="91"/>
        <v>same</v>
      </c>
      <c r="BY108" t="str">
        <f t="shared" si="91"/>
        <v>same</v>
      </c>
      <c r="BZ108" t="str">
        <f t="shared" si="91"/>
        <v>same</v>
      </c>
      <c r="CA108" t="str">
        <f t="shared" si="91"/>
        <v>same</v>
      </c>
      <c r="CB108" t="str">
        <f t="shared" si="91"/>
        <v>same</v>
      </c>
      <c r="CC108" t="str">
        <f t="shared" si="91"/>
        <v>same</v>
      </c>
      <c r="CD108" t="str">
        <f t="shared" si="91"/>
        <v>same</v>
      </c>
      <c r="CE108" t="str">
        <f t="shared" si="91"/>
        <v>same</v>
      </c>
      <c r="CF108" t="str">
        <f t="shared" si="92"/>
        <v>same</v>
      </c>
      <c r="CG108" t="str">
        <f t="shared" si="92"/>
        <v>same</v>
      </c>
      <c r="CH108" t="str">
        <f t="shared" si="92"/>
        <v>same</v>
      </c>
      <c r="CI108" t="str">
        <f t="shared" si="92"/>
        <v>same</v>
      </c>
      <c r="CJ108" t="str">
        <f t="shared" si="92"/>
        <v>same</v>
      </c>
      <c r="CK108" t="str">
        <f t="shared" si="92"/>
        <v>same</v>
      </c>
      <c r="CL108" t="str">
        <f t="shared" si="92"/>
        <v>same</v>
      </c>
      <c r="CM108" t="str">
        <f t="shared" si="92"/>
        <v>same</v>
      </c>
      <c r="CN108" t="str">
        <f t="shared" si="92"/>
        <v>same</v>
      </c>
      <c r="CO108" t="str">
        <f t="shared" si="92"/>
        <v>same</v>
      </c>
      <c r="CP108" t="str">
        <f t="shared" si="92"/>
        <v>same</v>
      </c>
      <c r="CQ108" t="str">
        <f t="shared" si="92"/>
        <v>same</v>
      </c>
      <c r="CR108" t="str">
        <f t="shared" si="92"/>
        <v>same</v>
      </c>
      <c r="CS108" t="str">
        <f t="shared" si="92"/>
        <v>same</v>
      </c>
    </row>
    <row r="109" spans="1:97" x14ac:dyDescent="0.25">
      <c r="A109" s="2" t="s">
        <v>271</v>
      </c>
      <c r="B109">
        <f t="shared" ref="B109:AE117" si="95">COUNTIF($B$2:$FV40,B76)</f>
        <v>2</v>
      </c>
      <c r="C109">
        <f t="shared" si="95"/>
        <v>1</v>
      </c>
      <c r="D109">
        <f t="shared" si="95"/>
        <v>2</v>
      </c>
      <c r="E109">
        <f t="shared" si="95"/>
        <v>2</v>
      </c>
      <c r="F109">
        <f t="shared" si="95"/>
        <v>2</v>
      </c>
      <c r="G109">
        <f t="shared" si="95"/>
        <v>2</v>
      </c>
      <c r="H109">
        <f t="shared" si="95"/>
        <v>2</v>
      </c>
      <c r="I109">
        <f t="shared" si="95"/>
        <v>2</v>
      </c>
      <c r="J109">
        <f t="shared" si="95"/>
        <v>2</v>
      </c>
      <c r="K109">
        <f t="shared" si="95"/>
        <v>0</v>
      </c>
      <c r="L109">
        <f t="shared" si="95"/>
        <v>2</v>
      </c>
      <c r="M109">
        <f t="shared" si="95"/>
        <v>2</v>
      </c>
      <c r="N109">
        <f t="shared" si="95"/>
        <v>2</v>
      </c>
      <c r="O109">
        <f t="shared" si="95"/>
        <v>2</v>
      </c>
      <c r="P109">
        <f t="shared" si="95"/>
        <v>1</v>
      </c>
      <c r="Q109">
        <f t="shared" si="95"/>
        <v>1</v>
      </c>
      <c r="R109">
        <f t="shared" si="95"/>
        <v>1</v>
      </c>
      <c r="S109">
        <f t="shared" si="95"/>
        <v>1</v>
      </c>
      <c r="T109">
        <f t="shared" si="95"/>
        <v>1</v>
      </c>
      <c r="U109">
        <f t="shared" si="95"/>
        <v>1</v>
      </c>
      <c r="V109">
        <f t="shared" si="95"/>
        <v>1</v>
      </c>
      <c r="W109">
        <f t="shared" si="95"/>
        <v>1</v>
      </c>
      <c r="X109">
        <f t="shared" si="95"/>
        <v>1</v>
      </c>
      <c r="Y109">
        <f t="shared" si="95"/>
        <v>1</v>
      </c>
      <c r="Z109">
        <f t="shared" si="95"/>
        <v>1</v>
      </c>
      <c r="AA109">
        <f t="shared" si="95"/>
        <v>1</v>
      </c>
      <c r="AB109">
        <f t="shared" si="95"/>
        <v>1</v>
      </c>
      <c r="AC109">
        <f t="shared" si="95"/>
        <v>1</v>
      </c>
      <c r="AD109">
        <f t="shared" si="95"/>
        <v>1</v>
      </c>
      <c r="AE109">
        <f t="shared" si="95"/>
        <v>1</v>
      </c>
      <c r="AF109">
        <f t="shared" si="93"/>
        <v>41</v>
      </c>
      <c r="AH109" s="2" t="s">
        <v>271</v>
      </c>
      <c r="AI109" s="2">
        <v>2</v>
      </c>
      <c r="AJ109" s="2">
        <v>1</v>
      </c>
      <c r="AK109" s="2">
        <v>2</v>
      </c>
      <c r="AL109" s="2">
        <v>2</v>
      </c>
      <c r="AM109" s="2">
        <v>2</v>
      </c>
      <c r="AN109" s="2">
        <v>2</v>
      </c>
      <c r="AO109" s="2">
        <v>2</v>
      </c>
      <c r="AP109" s="2">
        <v>2</v>
      </c>
      <c r="AQ109" s="2">
        <v>2</v>
      </c>
      <c r="AS109" s="2">
        <v>2</v>
      </c>
      <c r="AT109" s="2">
        <v>2</v>
      </c>
      <c r="AU109" s="2">
        <v>2</v>
      </c>
      <c r="AV109" s="2">
        <v>2</v>
      </c>
      <c r="AW109" s="2">
        <v>1</v>
      </c>
      <c r="AX109" s="2">
        <v>1</v>
      </c>
      <c r="AY109" s="2">
        <v>1</v>
      </c>
      <c r="AZ109" s="2">
        <v>1</v>
      </c>
      <c r="BA109" s="2">
        <v>1</v>
      </c>
      <c r="BB109" s="2">
        <v>1</v>
      </c>
      <c r="BC109" s="2">
        <v>1</v>
      </c>
      <c r="BD109" s="2">
        <v>1</v>
      </c>
      <c r="BE109" s="2">
        <v>1</v>
      </c>
      <c r="BF109" s="2">
        <v>1</v>
      </c>
      <c r="BG109" s="2">
        <v>1</v>
      </c>
      <c r="BH109" s="2">
        <v>1</v>
      </c>
      <c r="BI109" s="2">
        <v>1</v>
      </c>
      <c r="BJ109" s="2">
        <v>1</v>
      </c>
      <c r="BK109" s="2">
        <v>1</v>
      </c>
      <c r="BL109" s="2">
        <v>1</v>
      </c>
      <c r="BO109" s="2" t="s">
        <v>271</v>
      </c>
      <c r="BP109" t="str">
        <f t="shared" si="91"/>
        <v>same</v>
      </c>
      <c r="BQ109" t="str">
        <f t="shared" si="91"/>
        <v>same</v>
      </c>
      <c r="BR109" t="str">
        <f t="shared" si="91"/>
        <v>same</v>
      </c>
      <c r="BS109" t="str">
        <f t="shared" si="91"/>
        <v>same</v>
      </c>
      <c r="BT109" t="str">
        <f t="shared" si="91"/>
        <v>same</v>
      </c>
      <c r="BU109" t="str">
        <f t="shared" si="91"/>
        <v>same</v>
      </c>
      <c r="BV109" t="str">
        <f t="shared" si="91"/>
        <v>same</v>
      </c>
      <c r="BW109" t="str">
        <f t="shared" si="91"/>
        <v>same</v>
      </c>
      <c r="BX109" t="str">
        <f t="shared" si="91"/>
        <v>same</v>
      </c>
      <c r="BY109" t="str">
        <f t="shared" si="91"/>
        <v>same</v>
      </c>
      <c r="BZ109" t="str">
        <f t="shared" si="91"/>
        <v>same</v>
      </c>
      <c r="CA109" t="str">
        <f t="shared" si="91"/>
        <v>same</v>
      </c>
      <c r="CB109" t="str">
        <f t="shared" si="91"/>
        <v>same</v>
      </c>
      <c r="CC109" t="str">
        <f t="shared" si="91"/>
        <v>same</v>
      </c>
      <c r="CD109" t="str">
        <f t="shared" si="91"/>
        <v>same</v>
      </c>
      <c r="CE109" t="str">
        <f t="shared" si="91"/>
        <v>same</v>
      </c>
      <c r="CF109" t="str">
        <f t="shared" si="92"/>
        <v>same</v>
      </c>
      <c r="CG109" t="str">
        <f t="shared" si="92"/>
        <v>same</v>
      </c>
      <c r="CH109" t="str">
        <f t="shared" si="92"/>
        <v>same</v>
      </c>
      <c r="CI109" t="str">
        <f t="shared" si="92"/>
        <v>same</v>
      </c>
      <c r="CJ109" t="str">
        <f t="shared" si="92"/>
        <v>same</v>
      </c>
      <c r="CK109" t="str">
        <f t="shared" si="92"/>
        <v>same</v>
      </c>
      <c r="CL109" t="str">
        <f t="shared" si="92"/>
        <v>same</v>
      </c>
      <c r="CM109" t="str">
        <f t="shared" si="92"/>
        <v>same</v>
      </c>
      <c r="CN109" t="str">
        <f t="shared" si="92"/>
        <v>same</v>
      </c>
      <c r="CO109" t="str">
        <f t="shared" si="92"/>
        <v>same</v>
      </c>
      <c r="CP109" t="str">
        <f t="shared" si="92"/>
        <v>same</v>
      </c>
      <c r="CQ109" t="str">
        <f t="shared" si="92"/>
        <v>same</v>
      </c>
      <c r="CR109" t="str">
        <f t="shared" si="92"/>
        <v>same</v>
      </c>
      <c r="CS109" t="str">
        <f t="shared" si="92"/>
        <v>same</v>
      </c>
    </row>
    <row r="110" spans="1:97" x14ac:dyDescent="0.25">
      <c r="A110" s="2" t="s">
        <v>301</v>
      </c>
      <c r="B110">
        <f t="shared" si="95"/>
        <v>2</v>
      </c>
      <c r="C110">
        <f t="shared" si="95"/>
        <v>2</v>
      </c>
      <c r="D110">
        <f t="shared" si="95"/>
        <v>1</v>
      </c>
      <c r="E110">
        <f t="shared" si="95"/>
        <v>2</v>
      </c>
      <c r="F110">
        <f t="shared" si="95"/>
        <v>2</v>
      </c>
      <c r="G110">
        <f t="shared" si="95"/>
        <v>2</v>
      </c>
      <c r="H110">
        <f t="shared" si="95"/>
        <v>2</v>
      </c>
      <c r="I110">
        <f t="shared" si="95"/>
        <v>2</v>
      </c>
      <c r="J110">
        <f t="shared" si="95"/>
        <v>1</v>
      </c>
      <c r="K110">
        <f t="shared" si="95"/>
        <v>2</v>
      </c>
      <c r="L110">
        <f t="shared" si="95"/>
        <v>0</v>
      </c>
      <c r="M110">
        <f t="shared" si="95"/>
        <v>2</v>
      </c>
      <c r="N110">
        <f t="shared" si="95"/>
        <v>2</v>
      </c>
      <c r="O110">
        <f t="shared" si="95"/>
        <v>2</v>
      </c>
      <c r="P110">
        <f t="shared" si="95"/>
        <v>2</v>
      </c>
      <c r="Q110">
        <f t="shared" si="95"/>
        <v>1</v>
      </c>
      <c r="R110">
        <f t="shared" si="95"/>
        <v>1</v>
      </c>
      <c r="S110">
        <f t="shared" si="95"/>
        <v>1</v>
      </c>
      <c r="T110">
        <f t="shared" si="95"/>
        <v>1</v>
      </c>
      <c r="U110">
        <f t="shared" si="95"/>
        <v>1</v>
      </c>
      <c r="V110">
        <f t="shared" si="95"/>
        <v>1</v>
      </c>
      <c r="W110">
        <f t="shared" si="95"/>
        <v>1</v>
      </c>
      <c r="X110">
        <f t="shared" si="95"/>
        <v>1</v>
      </c>
      <c r="Y110">
        <f t="shared" si="95"/>
        <v>1</v>
      </c>
      <c r="Z110">
        <f t="shared" si="95"/>
        <v>1</v>
      </c>
      <c r="AA110">
        <f t="shared" si="95"/>
        <v>1</v>
      </c>
      <c r="AB110">
        <f t="shared" si="95"/>
        <v>1</v>
      </c>
      <c r="AC110">
        <f t="shared" si="95"/>
        <v>1</v>
      </c>
      <c r="AD110">
        <f t="shared" si="95"/>
        <v>1</v>
      </c>
      <c r="AE110">
        <f t="shared" si="95"/>
        <v>1</v>
      </c>
      <c r="AF110">
        <f t="shared" si="93"/>
        <v>41</v>
      </c>
      <c r="AH110" s="2" t="s">
        <v>301</v>
      </c>
      <c r="AI110" s="2">
        <v>2</v>
      </c>
      <c r="AJ110" s="2">
        <v>2</v>
      </c>
      <c r="AK110" s="2">
        <v>1</v>
      </c>
      <c r="AL110" s="2">
        <v>2</v>
      </c>
      <c r="AM110" s="2">
        <v>2</v>
      </c>
      <c r="AN110" s="2">
        <v>2</v>
      </c>
      <c r="AO110" s="2">
        <v>2</v>
      </c>
      <c r="AP110" s="2">
        <v>2</v>
      </c>
      <c r="AQ110" s="2">
        <v>1</v>
      </c>
      <c r="AR110" s="2">
        <v>2</v>
      </c>
      <c r="AT110" s="2">
        <v>2</v>
      </c>
      <c r="AU110" s="2">
        <v>2</v>
      </c>
      <c r="AV110" s="2">
        <v>2</v>
      </c>
      <c r="AW110" s="2">
        <v>2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  <c r="BD110" s="2">
        <v>1</v>
      </c>
      <c r="BE110" s="2">
        <v>1</v>
      </c>
      <c r="BF110" s="2">
        <v>1</v>
      </c>
      <c r="BG110" s="2">
        <v>1</v>
      </c>
      <c r="BH110" s="2">
        <v>1</v>
      </c>
      <c r="BI110" s="2">
        <v>1</v>
      </c>
      <c r="BJ110" s="2">
        <v>1</v>
      </c>
      <c r="BK110" s="2">
        <v>1</v>
      </c>
      <c r="BL110" s="2">
        <v>1</v>
      </c>
      <c r="BO110" s="2" t="s">
        <v>301</v>
      </c>
      <c r="BP110" t="str">
        <f t="shared" si="91"/>
        <v>same</v>
      </c>
      <c r="BQ110" t="str">
        <f t="shared" si="91"/>
        <v>same</v>
      </c>
      <c r="BR110" t="str">
        <f t="shared" si="91"/>
        <v>same</v>
      </c>
      <c r="BS110" t="str">
        <f t="shared" si="91"/>
        <v>same</v>
      </c>
      <c r="BT110" t="str">
        <f t="shared" si="91"/>
        <v>same</v>
      </c>
      <c r="BU110" t="str">
        <f t="shared" si="91"/>
        <v>same</v>
      </c>
      <c r="BV110" t="str">
        <f t="shared" si="91"/>
        <v>same</v>
      </c>
      <c r="BW110" t="str">
        <f t="shared" si="91"/>
        <v>same</v>
      </c>
      <c r="BX110" t="str">
        <f t="shared" si="91"/>
        <v>same</v>
      </c>
      <c r="BY110" t="str">
        <f t="shared" si="91"/>
        <v>same</v>
      </c>
      <c r="BZ110" t="str">
        <f t="shared" si="91"/>
        <v>same</v>
      </c>
      <c r="CA110" t="str">
        <f t="shared" si="91"/>
        <v>same</v>
      </c>
      <c r="CB110" t="str">
        <f t="shared" si="91"/>
        <v>same</v>
      </c>
      <c r="CC110" t="str">
        <f t="shared" si="91"/>
        <v>same</v>
      </c>
      <c r="CD110" t="str">
        <f t="shared" si="91"/>
        <v>same</v>
      </c>
      <c r="CE110" t="str">
        <f t="shared" si="91"/>
        <v>same</v>
      </c>
      <c r="CF110" t="str">
        <f t="shared" si="92"/>
        <v>same</v>
      </c>
      <c r="CG110" t="str">
        <f t="shared" si="92"/>
        <v>same</v>
      </c>
      <c r="CH110" t="str">
        <f t="shared" si="92"/>
        <v>same</v>
      </c>
      <c r="CI110" t="str">
        <f t="shared" si="92"/>
        <v>same</v>
      </c>
      <c r="CJ110" t="str">
        <f t="shared" si="92"/>
        <v>same</v>
      </c>
      <c r="CK110" t="str">
        <f t="shared" si="92"/>
        <v>same</v>
      </c>
      <c r="CL110" t="str">
        <f t="shared" si="92"/>
        <v>same</v>
      </c>
      <c r="CM110" t="str">
        <f t="shared" si="92"/>
        <v>same</v>
      </c>
      <c r="CN110" t="str">
        <f t="shared" si="92"/>
        <v>same</v>
      </c>
      <c r="CO110" t="str">
        <f t="shared" si="92"/>
        <v>same</v>
      </c>
      <c r="CP110" t="str">
        <f t="shared" si="92"/>
        <v>same</v>
      </c>
      <c r="CQ110" t="str">
        <f t="shared" si="92"/>
        <v>same</v>
      </c>
      <c r="CR110" t="str">
        <f t="shared" si="92"/>
        <v>same</v>
      </c>
      <c r="CS110" t="str">
        <f t="shared" si="92"/>
        <v>same</v>
      </c>
    </row>
    <row r="111" spans="1:97" x14ac:dyDescent="0.25">
      <c r="A111" s="2" t="s">
        <v>331</v>
      </c>
      <c r="B111">
        <f t="shared" si="95"/>
        <v>1</v>
      </c>
      <c r="C111">
        <f t="shared" si="95"/>
        <v>2</v>
      </c>
      <c r="D111">
        <f t="shared" si="95"/>
        <v>2</v>
      </c>
      <c r="E111">
        <f t="shared" si="95"/>
        <v>2</v>
      </c>
      <c r="F111">
        <f t="shared" si="95"/>
        <v>2</v>
      </c>
      <c r="G111">
        <f t="shared" si="95"/>
        <v>1</v>
      </c>
      <c r="H111">
        <f t="shared" si="95"/>
        <v>2</v>
      </c>
      <c r="I111">
        <f t="shared" si="95"/>
        <v>2</v>
      </c>
      <c r="J111">
        <f t="shared" si="95"/>
        <v>2</v>
      </c>
      <c r="K111">
        <f t="shared" si="95"/>
        <v>2</v>
      </c>
      <c r="L111">
        <f t="shared" si="95"/>
        <v>2</v>
      </c>
      <c r="M111">
        <f t="shared" si="95"/>
        <v>0</v>
      </c>
      <c r="N111">
        <f t="shared" si="95"/>
        <v>2</v>
      </c>
      <c r="O111">
        <f t="shared" si="95"/>
        <v>2</v>
      </c>
      <c r="P111">
        <f t="shared" si="95"/>
        <v>2</v>
      </c>
      <c r="Q111">
        <f t="shared" si="95"/>
        <v>1</v>
      </c>
      <c r="R111">
        <f t="shared" si="95"/>
        <v>1</v>
      </c>
      <c r="S111">
        <f t="shared" si="95"/>
        <v>1</v>
      </c>
      <c r="T111">
        <f t="shared" si="95"/>
        <v>1</v>
      </c>
      <c r="U111">
        <f t="shared" si="95"/>
        <v>1</v>
      </c>
      <c r="V111">
        <f t="shared" si="95"/>
        <v>1</v>
      </c>
      <c r="W111">
        <f t="shared" si="95"/>
        <v>1</v>
      </c>
      <c r="X111">
        <f t="shared" si="95"/>
        <v>1</v>
      </c>
      <c r="Y111">
        <f t="shared" si="95"/>
        <v>1</v>
      </c>
      <c r="Z111">
        <f t="shared" si="95"/>
        <v>1</v>
      </c>
      <c r="AA111">
        <f t="shared" si="95"/>
        <v>1</v>
      </c>
      <c r="AB111">
        <f t="shared" si="95"/>
        <v>1</v>
      </c>
      <c r="AC111">
        <f t="shared" si="95"/>
        <v>1</v>
      </c>
      <c r="AD111">
        <f t="shared" si="95"/>
        <v>1</v>
      </c>
      <c r="AE111">
        <f t="shared" si="95"/>
        <v>1</v>
      </c>
      <c r="AF111">
        <f t="shared" si="93"/>
        <v>41</v>
      </c>
      <c r="AH111" s="2" t="s">
        <v>331</v>
      </c>
      <c r="AI111" s="2">
        <v>1</v>
      </c>
      <c r="AJ111" s="2">
        <v>2</v>
      </c>
      <c r="AK111" s="2">
        <v>2</v>
      </c>
      <c r="AL111" s="2">
        <v>2</v>
      </c>
      <c r="AM111" s="2">
        <v>2</v>
      </c>
      <c r="AN111" s="2">
        <v>1</v>
      </c>
      <c r="AO111" s="2">
        <v>2</v>
      </c>
      <c r="AP111" s="2">
        <v>2</v>
      </c>
      <c r="AQ111" s="2">
        <v>2</v>
      </c>
      <c r="AR111" s="2">
        <v>2</v>
      </c>
      <c r="AS111" s="2">
        <v>2</v>
      </c>
      <c r="AU111" s="2">
        <v>2</v>
      </c>
      <c r="AV111" s="2">
        <v>2</v>
      </c>
      <c r="AW111" s="2">
        <v>2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1</v>
      </c>
      <c r="BJ111" s="2">
        <v>1</v>
      </c>
      <c r="BK111" s="2">
        <v>1</v>
      </c>
      <c r="BL111" s="2">
        <v>1</v>
      </c>
      <c r="BO111" s="2" t="s">
        <v>331</v>
      </c>
      <c r="BP111" t="str">
        <f t="shared" si="91"/>
        <v>same</v>
      </c>
      <c r="BQ111" t="str">
        <f t="shared" si="91"/>
        <v>same</v>
      </c>
      <c r="BR111" t="str">
        <f t="shared" si="91"/>
        <v>same</v>
      </c>
      <c r="BS111" t="str">
        <f t="shared" si="91"/>
        <v>same</v>
      </c>
      <c r="BT111" t="str">
        <f t="shared" si="91"/>
        <v>same</v>
      </c>
      <c r="BU111" t="str">
        <f t="shared" si="91"/>
        <v>same</v>
      </c>
      <c r="BV111" t="str">
        <f t="shared" si="91"/>
        <v>same</v>
      </c>
      <c r="BW111" t="str">
        <f t="shared" si="91"/>
        <v>same</v>
      </c>
      <c r="BX111" t="str">
        <f t="shared" si="91"/>
        <v>same</v>
      </c>
      <c r="BY111" t="str">
        <f t="shared" si="91"/>
        <v>same</v>
      </c>
      <c r="BZ111" t="str">
        <f t="shared" si="91"/>
        <v>same</v>
      </c>
      <c r="CA111" t="str">
        <f t="shared" si="91"/>
        <v>same</v>
      </c>
      <c r="CB111" t="str">
        <f t="shared" si="91"/>
        <v>same</v>
      </c>
      <c r="CC111" t="str">
        <f t="shared" si="91"/>
        <v>same</v>
      </c>
      <c r="CD111" t="str">
        <f t="shared" si="91"/>
        <v>same</v>
      </c>
      <c r="CE111" t="str">
        <f t="shared" si="91"/>
        <v>same</v>
      </c>
      <c r="CF111" t="str">
        <f t="shared" si="92"/>
        <v>same</v>
      </c>
      <c r="CG111" t="str">
        <f t="shared" si="92"/>
        <v>same</v>
      </c>
      <c r="CH111" t="str">
        <f t="shared" si="92"/>
        <v>same</v>
      </c>
      <c r="CI111" t="str">
        <f t="shared" si="92"/>
        <v>same</v>
      </c>
      <c r="CJ111" t="str">
        <f t="shared" si="92"/>
        <v>same</v>
      </c>
      <c r="CK111" t="str">
        <f t="shared" si="92"/>
        <v>same</v>
      </c>
      <c r="CL111" t="str">
        <f t="shared" si="92"/>
        <v>same</v>
      </c>
      <c r="CM111" t="str">
        <f t="shared" si="92"/>
        <v>same</v>
      </c>
      <c r="CN111" t="str">
        <f t="shared" si="92"/>
        <v>same</v>
      </c>
      <c r="CO111" t="str">
        <f t="shared" si="92"/>
        <v>same</v>
      </c>
      <c r="CP111" t="str">
        <f t="shared" si="92"/>
        <v>same</v>
      </c>
      <c r="CQ111" t="str">
        <f t="shared" si="92"/>
        <v>same</v>
      </c>
      <c r="CR111" t="str">
        <f t="shared" si="92"/>
        <v>same</v>
      </c>
      <c r="CS111" t="str">
        <f t="shared" si="92"/>
        <v>same</v>
      </c>
    </row>
    <row r="112" spans="1:97" x14ac:dyDescent="0.25">
      <c r="A112" s="2" t="s">
        <v>361</v>
      </c>
      <c r="B112">
        <f t="shared" si="95"/>
        <v>2</v>
      </c>
      <c r="C112">
        <f t="shared" si="95"/>
        <v>2</v>
      </c>
      <c r="D112">
        <f t="shared" si="95"/>
        <v>2</v>
      </c>
      <c r="E112">
        <f t="shared" si="95"/>
        <v>1</v>
      </c>
      <c r="F112">
        <f t="shared" si="95"/>
        <v>2</v>
      </c>
      <c r="G112">
        <f t="shared" si="95"/>
        <v>2</v>
      </c>
      <c r="H112">
        <f t="shared" si="95"/>
        <v>1</v>
      </c>
      <c r="I112">
        <f t="shared" si="95"/>
        <v>2</v>
      </c>
      <c r="J112">
        <f t="shared" si="95"/>
        <v>2</v>
      </c>
      <c r="K112">
        <f t="shared" si="95"/>
        <v>2</v>
      </c>
      <c r="L112">
        <f t="shared" si="95"/>
        <v>2</v>
      </c>
      <c r="M112">
        <f t="shared" si="95"/>
        <v>2</v>
      </c>
      <c r="N112">
        <f t="shared" si="95"/>
        <v>0</v>
      </c>
      <c r="O112">
        <f t="shared" si="95"/>
        <v>2</v>
      </c>
      <c r="P112">
        <f t="shared" si="95"/>
        <v>2</v>
      </c>
      <c r="Q112">
        <f t="shared" si="95"/>
        <v>1</v>
      </c>
      <c r="R112">
        <f t="shared" si="95"/>
        <v>1</v>
      </c>
      <c r="S112">
        <f t="shared" si="95"/>
        <v>1</v>
      </c>
      <c r="T112">
        <f t="shared" si="95"/>
        <v>1</v>
      </c>
      <c r="U112">
        <f t="shared" si="95"/>
        <v>1</v>
      </c>
      <c r="V112">
        <f t="shared" si="95"/>
        <v>1</v>
      </c>
      <c r="W112">
        <f t="shared" si="95"/>
        <v>1</v>
      </c>
      <c r="X112">
        <f t="shared" si="95"/>
        <v>1</v>
      </c>
      <c r="Y112">
        <f t="shared" si="95"/>
        <v>1</v>
      </c>
      <c r="Z112">
        <f t="shared" si="95"/>
        <v>1</v>
      </c>
      <c r="AA112">
        <f t="shared" si="95"/>
        <v>1</v>
      </c>
      <c r="AB112">
        <f t="shared" si="95"/>
        <v>1</v>
      </c>
      <c r="AC112">
        <f t="shared" si="95"/>
        <v>1</v>
      </c>
      <c r="AD112">
        <f t="shared" si="95"/>
        <v>1</v>
      </c>
      <c r="AE112">
        <f t="shared" si="95"/>
        <v>1</v>
      </c>
      <c r="AF112">
        <f t="shared" si="93"/>
        <v>41</v>
      </c>
      <c r="AH112" s="2" t="s">
        <v>361</v>
      </c>
      <c r="AI112" s="2">
        <v>2</v>
      </c>
      <c r="AJ112" s="2">
        <v>2</v>
      </c>
      <c r="AK112" s="2">
        <v>2</v>
      </c>
      <c r="AL112" s="2">
        <v>1</v>
      </c>
      <c r="AM112" s="2">
        <v>2</v>
      </c>
      <c r="AN112" s="2">
        <v>2</v>
      </c>
      <c r="AO112" s="2">
        <v>1</v>
      </c>
      <c r="AP112" s="2">
        <v>2</v>
      </c>
      <c r="AQ112" s="2">
        <v>2</v>
      </c>
      <c r="AR112" s="2">
        <v>2</v>
      </c>
      <c r="AS112" s="2">
        <v>2</v>
      </c>
      <c r="AT112" s="2">
        <v>2</v>
      </c>
      <c r="AV112" s="2">
        <v>2</v>
      </c>
      <c r="AW112" s="2">
        <v>2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  <c r="BD112" s="2">
        <v>1</v>
      </c>
      <c r="BE112" s="2">
        <v>1</v>
      </c>
      <c r="BF112" s="2">
        <v>1</v>
      </c>
      <c r="BG112" s="2">
        <v>1</v>
      </c>
      <c r="BH112" s="2">
        <v>1</v>
      </c>
      <c r="BI112" s="2">
        <v>1</v>
      </c>
      <c r="BJ112" s="2">
        <v>1</v>
      </c>
      <c r="BK112" s="2">
        <v>1</v>
      </c>
      <c r="BL112" s="2">
        <v>1</v>
      </c>
      <c r="BO112" s="2" t="s">
        <v>361</v>
      </c>
      <c r="BP112" t="str">
        <f t="shared" si="91"/>
        <v>same</v>
      </c>
      <c r="BQ112" t="str">
        <f t="shared" si="91"/>
        <v>same</v>
      </c>
      <c r="BR112" t="str">
        <f t="shared" si="91"/>
        <v>same</v>
      </c>
      <c r="BS112" t="str">
        <f t="shared" si="91"/>
        <v>same</v>
      </c>
      <c r="BT112" t="str">
        <f t="shared" si="91"/>
        <v>same</v>
      </c>
      <c r="BU112" t="str">
        <f t="shared" si="91"/>
        <v>same</v>
      </c>
      <c r="BV112" t="str">
        <f t="shared" si="91"/>
        <v>same</v>
      </c>
      <c r="BW112" t="str">
        <f t="shared" si="91"/>
        <v>same</v>
      </c>
      <c r="BX112" t="str">
        <f t="shared" si="91"/>
        <v>same</v>
      </c>
      <c r="BY112" t="str">
        <f t="shared" si="91"/>
        <v>same</v>
      </c>
      <c r="BZ112" t="str">
        <f t="shared" si="91"/>
        <v>same</v>
      </c>
      <c r="CA112" t="str">
        <f t="shared" si="91"/>
        <v>same</v>
      </c>
      <c r="CB112" t="str">
        <f t="shared" si="91"/>
        <v>same</v>
      </c>
      <c r="CC112" t="str">
        <f t="shared" si="91"/>
        <v>same</v>
      </c>
      <c r="CD112" t="str">
        <f t="shared" si="91"/>
        <v>same</v>
      </c>
      <c r="CE112" t="str">
        <f t="shared" si="91"/>
        <v>same</v>
      </c>
      <c r="CF112" t="str">
        <f t="shared" si="92"/>
        <v>same</v>
      </c>
      <c r="CG112" t="str">
        <f t="shared" si="92"/>
        <v>same</v>
      </c>
      <c r="CH112" t="str">
        <f t="shared" si="92"/>
        <v>same</v>
      </c>
      <c r="CI112" t="str">
        <f t="shared" si="92"/>
        <v>same</v>
      </c>
      <c r="CJ112" t="str">
        <f t="shared" si="92"/>
        <v>same</v>
      </c>
      <c r="CK112" t="str">
        <f t="shared" si="92"/>
        <v>same</v>
      </c>
      <c r="CL112" t="str">
        <f t="shared" si="92"/>
        <v>same</v>
      </c>
      <c r="CM112" t="str">
        <f t="shared" si="92"/>
        <v>same</v>
      </c>
      <c r="CN112" t="str">
        <f t="shared" si="92"/>
        <v>same</v>
      </c>
      <c r="CO112" t="str">
        <f t="shared" si="92"/>
        <v>same</v>
      </c>
      <c r="CP112" t="str">
        <f t="shared" si="92"/>
        <v>same</v>
      </c>
      <c r="CQ112" t="str">
        <f t="shared" si="92"/>
        <v>same</v>
      </c>
      <c r="CR112" t="str">
        <f t="shared" si="92"/>
        <v>same</v>
      </c>
      <c r="CS112" t="str">
        <f t="shared" si="92"/>
        <v>same</v>
      </c>
    </row>
    <row r="113" spans="1:97" x14ac:dyDescent="0.25">
      <c r="A113" s="2" t="s">
        <v>391</v>
      </c>
      <c r="B113">
        <f t="shared" si="95"/>
        <v>2</v>
      </c>
      <c r="C113">
        <f t="shared" si="95"/>
        <v>2</v>
      </c>
      <c r="D113">
        <f t="shared" si="95"/>
        <v>2</v>
      </c>
      <c r="E113">
        <f t="shared" si="95"/>
        <v>2</v>
      </c>
      <c r="F113">
        <f t="shared" si="95"/>
        <v>1</v>
      </c>
      <c r="G113">
        <f t="shared" si="95"/>
        <v>2</v>
      </c>
      <c r="H113">
        <f t="shared" si="95"/>
        <v>2</v>
      </c>
      <c r="I113">
        <f t="shared" si="95"/>
        <v>1</v>
      </c>
      <c r="J113">
        <f t="shared" si="95"/>
        <v>2</v>
      </c>
      <c r="K113">
        <f t="shared" si="95"/>
        <v>2</v>
      </c>
      <c r="L113">
        <f t="shared" si="95"/>
        <v>2</v>
      </c>
      <c r="M113">
        <f t="shared" si="95"/>
        <v>2</v>
      </c>
      <c r="N113">
        <f t="shared" si="95"/>
        <v>2</v>
      </c>
      <c r="O113">
        <f t="shared" si="95"/>
        <v>0</v>
      </c>
      <c r="P113">
        <f t="shared" si="95"/>
        <v>2</v>
      </c>
      <c r="Q113">
        <f t="shared" si="95"/>
        <v>1</v>
      </c>
      <c r="R113">
        <f t="shared" si="95"/>
        <v>1</v>
      </c>
      <c r="S113">
        <f t="shared" si="95"/>
        <v>1</v>
      </c>
      <c r="T113">
        <f t="shared" si="95"/>
        <v>1</v>
      </c>
      <c r="U113">
        <f t="shared" si="95"/>
        <v>1</v>
      </c>
      <c r="V113">
        <f t="shared" si="95"/>
        <v>1</v>
      </c>
      <c r="W113">
        <f t="shared" si="95"/>
        <v>1</v>
      </c>
      <c r="X113">
        <f t="shared" si="95"/>
        <v>1</v>
      </c>
      <c r="Y113">
        <f t="shared" si="95"/>
        <v>1</v>
      </c>
      <c r="Z113">
        <f t="shared" si="95"/>
        <v>1</v>
      </c>
      <c r="AA113">
        <f t="shared" si="95"/>
        <v>1</v>
      </c>
      <c r="AB113">
        <f t="shared" si="95"/>
        <v>1</v>
      </c>
      <c r="AC113">
        <f t="shared" si="95"/>
        <v>1</v>
      </c>
      <c r="AD113">
        <f t="shared" si="95"/>
        <v>1</v>
      </c>
      <c r="AE113">
        <f t="shared" si="95"/>
        <v>1</v>
      </c>
      <c r="AF113">
        <f t="shared" si="93"/>
        <v>41</v>
      </c>
      <c r="AH113" s="2" t="s">
        <v>391</v>
      </c>
      <c r="AI113" s="2">
        <v>2</v>
      </c>
      <c r="AJ113" s="2">
        <v>2</v>
      </c>
      <c r="AK113" s="2">
        <v>2</v>
      </c>
      <c r="AL113" s="2">
        <v>2</v>
      </c>
      <c r="AM113" s="2">
        <v>1</v>
      </c>
      <c r="AN113" s="2">
        <v>2</v>
      </c>
      <c r="AO113" s="2">
        <v>2</v>
      </c>
      <c r="AP113" s="2">
        <v>1</v>
      </c>
      <c r="AQ113" s="2">
        <v>2</v>
      </c>
      <c r="AR113" s="2">
        <v>2</v>
      </c>
      <c r="AS113" s="2">
        <v>2</v>
      </c>
      <c r="AT113" s="2">
        <v>2</v>
      </c>
      <c r="AU113" s="2">
        <v>2</v>
      </c>
      <c r="AW113" s="2">
        <v>2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O113" s="2" t="s">
        <v>391</v>
      </c>
      <c r="BP113" t="str">
        <f t="shared" si="91"/>
        <v>same</v>
      </c>
      <c r="BQ113" t="str">
        <f t="shared" si="91"/>
        <v>same</v>
      </c>
      <c r="BR113" t="str">
        <f t="shared" si="91"/>
        <v>same</v>
      </c>
      <c r="BS113" t="str">
        <f t="shared" si="91"/>
        <v>same</v>
      </c>
      <c r="BT113" t="str">
        <f t="shared" si="91"/>
        <v>same</v>
      </c>
      <c r="BU113" t="str">
        <f t="shared" si="91"/>
        <v>same</v>
      </c>
      <c r="BV113" t="str">
        <f t="shared" si="91"/>
        <v>same</v>
      </c>
      <c r="BW113" t="str">
        <f t="shared" si="91"/>
        <v>same</v>
      </c>
      <c r="BX113" t="str">
        <f t="shared" si="91"/>
        <v>same</v>
      </c>
      <c r="BY113" t="str">
        <f t="shared" si="91"/>
        <v>same</v>
      </c>
      <c r="BZ113" t="str">
        <f t="shared" si="91"/>
        <v>same</v>
      </c>
      <c r="CA113" t="str">
        <f t="shared" si="91"/>
        <v>same</v>
      </c>
      <c r="CB113" t="str">
        <f t="shared" si="91"/>
        <v>same</v>
      </c>
      <c r="CC113" t="str">
        <f t="shared" si="91"/>
        <v>same</v>
      </c>
      <c r="CD113" t="str">
        <f t="shared" si="91"/>
        <v>same</v>
      </c>
      <c r="CE113" t="str">
        <f t="shared" si="91"/>
        <v>same</v>
      </c>
      <c r="CF113" t="str">
        <f t="shared" si="92"/>
        <v>same</v>
      </c>
      <c r="CG113" t="str">
        <f t="shared" si="92"/>
        <v>same</v>
      </c>
      <c r="CH113" t="str">
        <f t="shared" si="92"/>
        <v>same</v>
      </c>
      <c r="CI113" t="str">
        <f t="shared" si="92"/>
        <v>same</v>
      </c>
      <c r="CJ113" t="str">
        <f t="shared" si="92"/>
        <v>same</v>
      </c>
      <c r="CK113" t="str">
        <f t="shared" si="92"/>
        <v>same</v>
      </c>
      <c r="CL113" t="str">
        <f t="shared" si="92"/>
        <v>same</v>
      </c>
      <c r="CM113" t="str">
        <f t="shared" si="92"/>
        <v>same</v>
      </c>
      <c r="CN113" t="str">
        <f t="shared" si="92"/>
        <v>same</v>
      </c>
      <c r="CO113" t="str">
        <f t="shared" si="92"/>
        <v>same</v>
      </c>
      <c r="CP113" t="str">
        <f t="shared" si="92"/>
        <v>same</v>
      </c>
      <c r="CQ113" t="str">
        <f t="shared" si="92"/>
        <v>same</v>
      </c>
      <c r="CR113" t="str">
        <f t="shared" si="92"/>
        <v>same</v>
      </c>
      <c r="CS113" t="str">
        <f t="shared" si="92"/>
        <v>same</v>
      </c>
    </row>
    <row r="114" spans="1:97" x14ac:dyDescent="0.25">
      <c r="A114" s="2" t="s">
        <v>421</v>
      </c>
      <c r="B114">
        <f t="shared" si="95"/>
        <v>2</v>
      </c>
      <c r="C114">
        <f t="shared" si="95"/>
        <v>2</v>
      </c>
      <c r="D114">
        <f t="shared" si="95"/>
        <v>2</v>
      </c>
      <c r="E114">
        <f t="shared" si="95"/>
        <v>1</v>
      </c>
      <c r="F114">
        <f t="shared" si="95"/>
        <v>2</v>
      </c>
      <c r="G114">
        <f t="shared" si="95"/>
        <v>2</v>
      </c>
      <c r="H114">
        <f t="shared" si="95"/>
        <v>2</v>
      </c>
      <c r="I114">
        <f t="shared" si="95"/>
        <v>2</v>
      </c>
      <c r="J114">
        <f t="shared" si="95"/>
        <v>2</v>
      </c>
      <c r="K114">
        <f t="shared" si="95"/>
        <v>2</v>
      </c>
      <c r="L114">
        <f t="shared" si="95"/>
        <v>2</v>
      </c>
      <c r="M114">
        <f t="shared" si="95"/>
        <v>1</v>
      </c>
      <c r="N114">
        <f t="shared" si="95"/>
        <v>2</v>
      </c>
      <c r="O114">
        <f t="shared" si="95"/>
        <v>2</v>
      </c>
      <c r="P114">
        <f t="shared" si="95"/>
        <v>0</v>
      </c>
      <c r="Q114">
        <f t="shared" si="95"/>
        <v>1</v>
      </c>
      <c r="R114">
        <f t="shared" si="95"/>
        <v>1</v>
      </c>
      <c r="S114">
        <f t="shared" si="95"/>
        <v>1</v>
      </c>
      <c r="T114">
        <f t="shared" si="95"/>
        <v>1</v>
      </c>
      <c r="U114">
        <f t="shared" si="95"/>
        <v>1</v>
      </c>
      <c r="V114">
        <f t="shared" si="95"/>
        <v>1</v>
      </c>
      <c r="W114">
        <f t="shared" si="95"/>
        <v>1</v>
      </c>
      <c r="X114">
        <f t="shared" si="95"/>
        <v>1</v>
      </c>
      <c r="Y114">
        <f t="shared" si="95"/>
        <v>1</v>
      </c>
      <c r="Z114">
        <f t="shared" si="95"/>
        <v>1</v>
      </c>
      <c r="AA114">
        <f t="shared" si="95"/>
        <v>1</v>
      </c>
      <c r="AB114">
        <f t="shared" si="95"/>
        <v>1</v>
      </c>
      <c r="AC114">
        <f t="shared" si="95"/>
        <v>1</v>
      </c>
      <c r="AD114">
        <f t="shared" si="95"/>
        <v>1</v>
      </c>
      <c r="AE114">
        <f t="shared" si="95"/>
        <v>1</v>
      </c>
      <c r="AF114">
        <f t="shared" si="93"/>
        <v>41</v>
      </c>
      <c r="AH114" s="2" t="s">
        <v>421</v>
      </c>
      <c r="AI114" s="2">
        <v>2</v>
      </c>
      <c r="AJ114" s="2">
        <v>2</v>
      </c>
      <c r="AK114" s="2">
        <v>2</v>
      </c>
      <c r="AL114" s="2">
        <v>1</v>
      </c>
      <c r="AM114" s="2">
        <v>2</v>
      </c>
      <c r="AN114" s="2">
        <v>2</v>
      </c>
      <c r="AO114" s="2">
        <v>2</v>
      </c>
      <c r="AP114" s="2">
        <v>2</v>
      </c>
      <c r="AQ114" s="2">
        <v>2</v>
      </c>
      <c r="AR114" s="2">
        <v>2</v>
      </c>
      <c r="AS114" s="2">
        <v>2</v>
      </c>
      <c r="AT114" s="2">
        <v>1</v>
      </c>
      <c r="AU114" s="2">
        <v>2</v>
      </c>
      <c r="AV114" s="2">
        <v>2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O114" s="2" t="s">
        <v>421</v>
      </c>
      <c r="BP114" t="str">
        <f t="shared" si="91"/>
        <v>same</v>
      </c>
      <c r="BQ114" t="str">
        <f t="shared" si="91"/>
        <v>same</v>
      </c>
      <c r="BR114" t="str">
        <f t="shared" si="91"/>
        <v>same</v>
      </c>
      <c r="BS114" t="str">
        <f t="shared" si="91"/>
        <v>same</v>
      </c>
      <c r="BT114" t="str">
        <f t="shared" si="91"/>
        <v>same</v>
      </c>
      <c r="BU114" t="str">
        <f t="shared" si="91"/>
        <v>same</v>
      </c>
      <c r="BV114" t="str">
        <f t="shared" si="91"/>
        <v>same</v>
      </c>
      <c r="BW114" t="str">
        <f t="shared" si="91"/>
        <v>same</v>
      </c>
      <c r="BX114" t="str">
        <f t="shared" si="91"/>
        <v>same</v>
      </c>
      <c r="BY114" t="str">
        <f t="shared" si="91"/>
        <v>same</v>
      </c>
      <c r="BZ114" t="str">
        <f t="shared" si="91"/>
        <v>same</v>
      </c>
      <c r="CA114" t="str">
        <f t="shared" si="91"/>
        <v>same</v>
      </c>
      <c r="CB114" t="str">
        <f t="shared" si="91"/>
        <v>same</v>
      </c>
      <c r="CC114" t="str">
        <f t="shared" si="91"/>
        <v>same</v>
      </c>
      <c r="CD114" t="str">
        <f t="shared" si="91"/>
        <v>same</v>
      </c>
      <c r="CE114" t="str">
        <f t="shared" si="91"/>
        <v>same</v>
      </c>
      <c r="CF114" t="str">
        <f t="shared" si="92"/>
        <v>same</v>
      </c>
      <c r="CG114" t="str">
        <f t="shared" si="92"/>
        <v>same</v>
      </c>
      <c r="CH114" t="str">
        <f t="shared" si="92"/>
        <v>same</v>
      </c>
      <c r="CI114" t="str">
        <f t="shared" si="92"/>
        <v>same</v>
      </c>
      <c r="CJ114" t="str">
        <f t="shared" si="92"/>
        <v>same</v>
      </c>
      <c r="CK114" t="str">
        <f t="shared" si="92"/>
        <v>same</v>
      </c>
      <c r="CL114" t="str">
        <f t="shared" si="92"/>
        <v>same</v>
      </c>
      <c r="CM114" t="str">
        <f t="shared" si="92"/>
        <v>same</v>
      </c>
      <c r="CN114" t="str">
        <f t="shared" si="92"/>
        <v>same</v>
      </c>
      <c r="CO114" t="str">
        <f t="shared" si="92"/>
        <v>same</v>
      </c>
      <c r="CP114" t="str">
        <f t="shared" si="92"/>
        <v>same</v>
      </c>
      <c r="CQ114" t="str">
        <f t="shared" si="92"/>
        <v>same</v>
      </c>
      <c r="CR114" t="str">
        <f t="shared" si="92"/>
        <v>same</v>
      </c>
      <c r="CS114" t="str">
        <f t="shared" si="92"/>
        <v>same</v>
      </c>
    </row>
    <row r="115" spans="1:97" x14ac:dyDescent="0.25">
      <c r="A115" s="2" t="s">
        <v>451</v>
      </c>
      <c r="B115">
        <f t="shared" si="95"/>
        <v>1</v>
      </c>
      <c r="C115">
        <f t="shared" si="95"/>
        <v>1</v>
      </c>
      <c r="D115">
        <f t="shared" si="95"/>
        <v>1</v>
      </c>
      <c r="E115">
        <f t="shared" si="95"/>
        <v>1</v>
      </c>
      <c r="F115">
        <f t="shared" si="95"/>
        <v>1</v>
      </c>
      <c r="G115">
        <f t="shared" si="95"/>
        <v>1</v>
      </c>
      <c r="H115">
        <f t="shared" si="95"/>
        <v>1</v>
      </c>
      <c r="I115">
        <f t="shared" si="95"/>
        <v>1</v>
      </c>
      <c r="J115">
        <f t="shared" si="95"/>
        <v>1</v>
      </c>
      <c r="K115">
        <f t="shared" si="95"/>
        <v>1</v>
      </c>
      <c r="L115">
        <f t="shared" si="95"/>
        <v>1</v>
      </c>
      <c r="M115">
        <f t="shared" si="95"/>
        <v>1</v>
      </c>
      <c r="N115">
        <f t="shared" si="95"/>
        <v>1</v>
      </c>
      <c r="O115">
        <f t="shared" si="95"/>
        <v>1</v>
      </c>
      <c r="P115">
        <f t="shared" si="95"/>
        <v>1</v>
      </c>
      <c r="Q115">
        <f t="shared" si="95"/>
        <v>0</v>
      </c>
      <c r="R115">
        <f t="shared" si="95"/>
        <v>2</v>
      </c>
      <c r="S115">
        <f t="shared" si="95"/>
        <v>2</v>
      </c>
      <c r="T115">
        <f t="shared" si="95"/>
        <v>2</v>
      </c>
      <c r="U115">
        <f t="shared" si="95"/>
        <v>2</v>
      </c>
      <c r="V115">
        <f t="shared" si="95"/>
        <v>2</v>
      </c>
      <c r="W115">
        <f t="shared" si="95"/>
        <v>1</v>
      </c>
      <c r="X115">
        <f t="shared" si="95"/>
        <v>2</v>
      </c>
      <c r="Y115">
        <f t="shared" si="95"/>
        <v>2</v>
      </c>
      <c r="Z115">
        <f t="shared" si="95"/>
        <v>2</v>
      </c>
      <c r="AA115">
        <f t="shared" si="95"/>
        <v>2</v>
      </c>
      <c r="AB115">
        <f t="shared" si="95"/>
        <v>2</v>
      </c>
      <c r="AC115">
        <f t="shared" si="95"/>
        <v>2</v>
      </c>
      <c r="AD115">
        <f t="shared" si="95"/>
        <v>2</v>
      </c>
      <c r="AE115">
        <f t="shared" si="95"/>
        <v>1</v>
      </c>
      <c r="AF115">
        <f t="shared" si="93"/>
        <v>41</v>
      </c>
      <c r="AH115" s="2" t="s">
        <v>451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Y115" s="2">
        <v>2</v>
      </c>
      <c r="AZ115" s="2">
        <v>2</v>
      </c>
      <c r="BA115" s="2">
        <v>2</v>
      </c>
      <c r="BB115" s="2">
        <v>2</v>
      </c>
      <c r="BC115" s="2">
        <v>2</v>
      </c>
      <c r="BD115" s="2">
        <v>1</v>
      </c>
      <c r="BE115" s="2">
        <v>2</v>
      </c>
      <c r="BF115" s="2">
        <v>2</v>
      </c>
      <c r="BG115" s="2">
        <v>2</v>
      </c>
      <c r="BH115" s="2">
        <v>2</v>
      </c>
      <c r="BI115" s="2">
        <v>2</v>
      </c>
      <c r="BJ115" s="2">
        <v>2</v>
      </c>
      <c r="BK115" s="2">
        <v>2</v>
      </c>
      <c r="BL115" s="2">
        <v>1</v>
      </c>
      <c r="BO115" s="2" t="s">
        <v>451</v>
      </c>
      <c r="BP115" t="str">
        <f t="shared" si="91"/>
        <v>same</v>
      </c>
      <c r="BQ115" t="str">
        <f t="shared" si="91"/>
        <v>same</v>
      </c>
      <c r="BR115" t="str">
        <f t="shared" si="91"/>
        <v>same</v>
      </c>
      <c r="BS115" t="str">
        <f t="shared" si="91"/>
        <v>same</v>
      </c>
      <c r="BT115" t="str">
        <f t="shared" si="91"/>
        <v>same</v>
      </c>
      <c r="BU115" t="str">
        <f t="shared" si="91"/>
        <v>same</v>
      </c>
      <c r="BV115" t="str">
        <f t="shared" si="91"/>
        <v>same</v>
      </c>
      <c r="BW115" t="str">
        <f t="shared" si="91"/>
        <v>same</v>
      </c>
      <c r="BX115" t="str">
        <f t="shared" si="91"/>
        <v>same</v>
      </c>
      <c r="BY115" t="str">
        <f t="shared" si="91"/>
        <v>same</v>
      </c>
      <c r="BZ115" t="str">
        <f t="shared" si="91"/>
        <v>same</v>
      </c>
      <c r="CA115" t="str">
        <f t="shared" si="91"/>
        <v>same</v>
      </c>
      <c r="CB115" t="str">
        <f t="shared" si="91"/>
        <v>same</v>
      </c>
      <c r="CC115" t="str">
        <f t="shared" si="91"/>
        <v>same</v>
      </c>
      <c r="CD115" t="str">
        <f t="shared" si="91"/>
        <v>same</v>
      </c>
      <c r="CE115" t="str">
        <f t="shared" si="91"/>
        <v>same</v>
      </c>
      <c r="CF115" t="str">
        <f t="shared" si="92"/>
        <v>same</v>
      </c>
      <c r="CG115" t="str">
        <f t="shared" si="92"/>
        <v>same</v>
      </c>
      <c r="CH115" t="str">
        <f t="shared" si="92"/>
        <v>same</v>
      </c>
      <c r="CI115" t="str">
        <f t="shared" si="92"/>
        <v>same</v>
      </c>
      <c r="CJ115" t="str">
        <f t="shared" si="92"/>
        <v>same</v>
      </c>
      <c r="CK115" t="str">
        <f t="shared" si="92"/>
        <v>same</v>
      </c>
      <c r="CL115" t="str">
        <f t="shared" si="92"/>
        <v>same</v>
      </c>
      <c r="CM115" t="str">
        <f t="shared" si="92"/>
        <v>same</v>
      </c>
      <c r="CN115" t="str">
        <f t="shared" si="92"/>
        <v>same</v>
      </c>
      <c r="CO115" t="str">
        <f t="shared" si="92"/>
        <v>same</v>
      </c>
      <c r="CP115" t="str">
        <f t="shared" si="92"/>
        <v>same</v>
      </c>
      <c r="CQ115" t="str">
        <f t="shared" si="92"/>
        <v>same</v>
      </c>
      <c r="CR115" t="str">
        <f t="shared" si="92"/>
        <v>same</v>
      </c>
      <c r="CS115" t="str">
        <f t="shared" si="92"/>
        <v>same</v>
      </c>
    </row>
    <row r="116" spans="1:97" x14ac:dyDescent="0.25">
      <c r="A116" s="2" t="s">
        <v>481</v>
      </c>
      <c r="B116">
        <f t="shared" si="95"/>
        <v>1</v>
      </c>
      <c r="C116">
        <f t="shared" si="95"/>
        <v>1</v>
      </c>
      <c r="D116">
        <f t="shared" si="95"/>
        <v>1</v>
      </c>
      <c r="E116">
        <f t="shared" si="95"/>
        <v>1</v>
      </c>
      <c r="F116">
        <f t="shared" si="95"/>
        <v>1</v>
      </c>
      <c r="G116">
        <f t="shared" si="95"/>
        <v>1</v>
      </c>
      <c r="H116">
        <f t="shared" si="95"/>
        <v>1</v>
      </c>
      <c r="I116">
        <f t="shared" si="95"/>
        <v>1</v>
      </c>
      <c r="J116">
        <f t="shared" si="95"/>
        <v>1</v>
      </c>
      <c r="K116">
        <f t="shared" si="95"/>
        <v>1</v>
      </c>
      <c r="L116">
        <f t="shared" si="95"/>
        <v>1</v>
      </c>
      <c r="M116">
        <f t="shared" si="95"/>
        <v>1</v>
      </c>
      <c r="N116">
        <f t="shared" si="95"/>
        <v>1</v>
      </c>
      <c r="O116">
        <f t="shared" si="95"/>
        <v>1</v>
      </c>
      <c r="P116">
        <f t="shared" si="95"/>
        <v>1</v>
      </c>
      <c r="Q116">
        <f t="shared" si="95"/>
        <v>2</v>
      </c>
      <c r="R116">
        <f t="shared" si="95"/>
        <v>0</v>
      </c>
      <c r="S116">
        <f t="shared" si="95"/>
        <v>2</v>
      </c>
      <c r="T116">
        <f t="shared" si="95"/>
        <v>2</v>
      </c>
      <c r="U116">
        <f t="shared" si="95"/>
        <v>2</v>
      </c>
      <c r="V116">
        <f t="shared" si="95"/>
        <v>2</v>
      </c>
      <c r="W116">
        <f t="shared" si="95"/>
        <v>2</v>
      </c>
      <c r="X116">
        <f t="shared" si="95"/>
        <v>2</v>
      </c>
      <c r="Y116">
        <f t="shared" si="95"/>
        <v>1</v>
      </c>
      <c r="Z116">
        <f t="shared" si="95"/>
        <v>2</v>
      </c>
      <c r="AA116">
        <f t="shared" si="95"/>
        <v>2</v>
      </c>
      <c r="AB116">
        <f t="shared" si="95"/>
        <v>2</v>
      </c>
      <c r="AC116">
        <f t="shared" si="95"/>
        <v>2</v>
      </c>
      <c r="AD116">
        <f t="shared" si="95"/>
        <v>1</v>
      </c>
      <c r="AE116">
        <f t="shared" si="95"/>
        <v>2</v>
      </c>
      <c r="AF116">
        <f t="shared" si="93"/>
        <v>41</v>
      </c>
      <c r="AH116" s="2" t="s">
        <v>481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2</v>
      </c>
      <c r="AZ116" s="2">
        <v>2</v>
      </c>
      <c r="BA116" s="2">
        <v>2</v>
      </c>
      <c r="BB116" s="2">
        <v>2</v>
      </c>
      <c r="BC116" s="2">
        <v>2</v>
      </c>
      <c r="BD116" s="2">
        <v>2</v>
      </c>
      <c r="BE116" s="2">
        <v>2</v>
      </c>
      <c r="BF116" s="2">
        <v>1</v>
      </c>
      <c r="BG116" s="2">
        <v>2</v>
      </c>
      <c r="BH116" s="2">
        <v>2</v>
      </c>
      <c r="BI116" s="2">
        <v>2</v>
      </c>
      <c r="BJ116" s="2">
        <v>2</v>
      </c>
      <c r="BK116" s="2">
        <v>1</v>
      </c>
      <c r="BL116" s="2">
        <v>2</v>
      </c>
      <c r="BO116" s="2" t="s">
        <v>481</v>
      </c>
      <c r="BP116" t="str">
        <f t="shared" ref="BP116:CE129" si="96">IF(AI116=B116,"same",IF(AI116&gt;B116,"not enough","too many"))</f>
        <v>same</v>
      </c>
      <c r="BQ116" t="str">
        <f t="shared" si="96"/>
        <v>same</v>
      </c>
      <c r="BR116" t="str">
        <f t="shared" si="96"/>
        <v>same</v>
      </c>
      <c r="BS116" t="str">
        <f t="shared" si="96"/>
        <v>same</v>
      </c>
      <c r="BT116" t="str">
        <f t="shared" si="96"/>
        <v>same</v>
      </c>
      <c r="BU116" t="str">
        <f t="shared" si="96"/>
        <v>same</v>
      </c>
      <c r="BV116" t="str">
        <f t="shared" si="96"/>
        <v>same</v>
      </c>
      <c r="BW116" t="str">
        <f t="shared" si="96"/>
        <v>same</v>
      </c>
      <c r="BX116" t="str">
        <f t="shared" si="96"/>
        <v>same</v>
      </c>
      <c r="BY116" t="str">
        <f t="shared" si="96"/>
        <v>same</v>
      </c>
      <c r="BZ116" t="str">
        <f t="shared" si="96"/>
        <v>same</v>
      </c>
      <c r="CA116" t="str">
        <f t="shared" si="96"/>
        <v>same</v>
      </c>
      <c r="CB116" t="str">
        <f t="shared" si="96"/>
        <v>same</v>
      </c>
      <c r="CC116" t="str">
        <f t="shared" si="96"/>
        <v>same</v>
      </c>
      <c r="CD116" t="str">
        <f t="shared" si="96"/>
        <v>same</v>
      </c>
      <c r="CE116" t="str">
        <f t="shared" si="96"/>
        <v>same</v>
      </c>
      <c r="CF116" t="str">
        <f t="shared" ref="CF116:CS129" si="97">IF(AY116=R116,"same",IF(AY116&gt;R116,"not enough","too many"))</f>
        <v>same</v>
      </c>
      <c r="CG116" t="str">
        <f t="shared" si="97"/>
        <v>same</v>
      </c>
      <c r="CH116" t="str">
        <f t="shared" si="97"/>
        <v>same</v>
      </c>
      <c r="CI116" t="str">
        <f t="shared" si="97"/>
        <v>same</v>
      </c>
      <c r="CJ116" t="str">
        <f t="shared" si="97"/>
        <v>same</v>
      </c>
      <c r="CK116" t="str">
        <f t="shared" si="97"/>
        <v>same</v>
      </c>
      <c r="CL116" t="str">
        <f t="shared" si="97"/>
        <v>same</v>
      </c>
      <c r="CM116" t="str">
        <f t="shared" si="97"/>
        <v>same</v>
      </c>
      <c r="CN116" t="str">
        <f t="shared" si="97"/>
        <v>same</v>
      </c>
      <c r="CO116" t="str">
        <f t="shared" si="97"/>
        <v>same</v>
      </c>
      <c r="CP116" t="str">
        <f t="shared" si="97"/>
        <v>same</v>
      </c>
      <c r="CQ116" t="str">
        <f t="shared" si="97"/>
        <v>same</v>
      </c>
      <c r="CR116" t="str">
        <f t="shared" si="97"/>
        <v>same</v>
      </c>
      <c r="CS116" t="str">
        <f t="shared" si="97"/>
        <v>same</v>
      </c>
    </row>
    <row r="117" spans="1:97" x14ac:dyDescent="0.25">
      <c r="A117" s="2" t="s">
        <v>511</v>
      </c>
      <c r="B117">
        <f t="shared" si="95"/>
        <v>1</v>
      </c>
      <c r="C117">
        <f t="shared" si="95"/>
        <v>1</v>
      </c>
      <c r="D117">
        <f t="shared" si="95"/>
        <v>1</v>
      </c>
      <c r="E117">
        <f t="shared" si="95"/>
        <v>1</v>
      </c>
      <c r="F117">
        <f t="shared" si="95"/>
        <v>1</v>
      </c>
      <c r="G117">
        <f t="shared" si="95"/>
        <v>1</v>
      </c>
      <c r="H117">
        <f t="shared" si="95"/>
        <v>1</v>
      </c>
      <c r="I117">
        <f t="shared" si="95"/>
        <v>1</v>
      </c>
      <c r="J117">
        <f t="shared" si="95"/>
        <v>1</v>
      </c>
      <c r="K117">
        <f t="shared" si="95"/>
        <v>1</v>
      </c>
      <c r="L117">
        <f t="shared" si="95"/>
        <v>1</v>
      </c>
      <c r="M117">
        <f t="shared" si="95"/>
        <v>1</v>
      </c>
      <c r="N117">
        <f t="shared" si="95"/>
        <v>1</v>
      </c>
      <c r="O117">
        <f t="shared" si="95"/>
        <v>1</v>
      </c>
      <c r="P117">
        <f t="shared" si="95"/>
        <v>1</v>
      </c>
      <c r="Q117">
        <f t="shared" ref="Q117:AE117" si="98">COUNTIF($B$2:$FV48,Q84)</f>
        <v>2</v>
      </c>
      <c r="R117">
        <f t="shared" si="98"/>
        <v>2</v>
      </c>
      <c r="S117">
        <f t="shared" si="98"/>
        <v>0</v>
      </c>
      <c r="T117">
        <f t="shared" si="98"/>
        <v>2</v>
      </c>
      <c r="U117">
        <f t="shared" si="98"/>
        <v>2</v>
      </c>
      <c r="V117">
        <f t="shared" si="98"/>
        <v>2</v>
      </c>
      <c r="W117">
        <f t="shared" si="98"/>
        <v>2</v>
      </c>
      <c r="X117">
        <f t="shared" si="98"/>
        <v>1</v>
      </c>
      <c r="Y117">
        <f t="shared" si="98"/>
        <v>2</v>
      </c>
      <c r="Z117">
        <f t="shared" si="98"/>
        <v>2</v>
      </c>
      <c r="AA117">
        <f t="shared" si="98"/>
        <v>2</v>
      </c>
      <c r="AB117">
        <f t="shared" si="98"/>
        <v>2</v>
      </c>
      <c r="AC117">
        <f t="shared" si="98"/>
        <v>1</v>
      </c>
      <c r="AD117">
        <f t="shared" si="98"/>
        <v>2</v>
      </c>
      <c r="AE117">
        <f t="shared" si="98"/>
        <v>2</v>
      </c>
      <c r="AF117">
        <f t="shared" si="93"/>
        <v>41</v>
      </c>
      <c r="AH117" s="2" t="s">
        <v>511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2</v>
      </c>
      <c r="AY117" s="2">
        <v>2</v>
      </c>
      <c r="BA117" s="2">
        <v>2</v>
      </c>
      <c r="BB117" s="2">
        <v>2</v>
      </c>
      <c r="BC117" s="2">
        <v>2</v>
      </c>
      <c r="BD117" s="2">
        <v>2</v>
      </c>
      <c r="BE117" s="2">
        <v>1</v>
      </c>
      <c r="BF117" s="2">
        <v>2</v>
      </c>
      <c r="BG117" s="2">
        <v>2</v>
      </c>
      <c r="BH117" s="2">
        <v>2</v>
      </c>
      <c r="BI117" s="2">
        <v>2</v>
      </c>
      <c r="BJ117" s="2">
        <v>1</v>
      </c>
      <c r="BK117" s="2">
        <v>2</v>
      </c>
      <c r="BL117" s="2">
        <v>2</v>
      </c>
      <c r="BO117" s="2" t="s">
        <v>511</v>
      </c>
      <c r="BP117" t="str">
        <f t="shared" si="96"/>
        <v>same</v>
      </c>
      <c r="BQ117" t="str">
        <f t="shared" si="96"/>
        <v>same</v>
      </c>
      <c r="BR117" t="str">
        <f t="shared" si="96"/>
        <v>same</v>
      </c>
      <c r="BS117" t="str">
        <f t="shared" si="96"/>
        <v>same</v>
      </c>
      <c r="BT117" t="str">
        <f t="shared" si="96"/>
        <v>same</v>
      </c>
      <c r="BU117" t="str">
        <f t="shared" si="96"/>
        <v>same</v>
      </c>
      <c r="BV117" t="str">
        <f t="shared" si="96"/>
        <v>same</v>
      </c>
      <c r="BW117" t="str">
        <f t="shared" si="96"/>
        <v>same</v>
      </c>
      <c r="BX117" t="str">
        <f t="shared" si="96"/>
        <v>same</v>
      </c>
      <c r="BY117" t="str">
        <f t="shared" si="96"/>
        <v>same</v>
      </c>
      <c r="BZ117" t="str">
        <f t="shared" si="96"/>
        <v>same</v>
      </c>
      <c r="CA117" t="str">
        <f t="shared" si="96"/>
        <v>same</v>
      </c>
      <c r="CB117" t="str">
        <f t="shared" si="96"/>
        <v>same</v>
      </c>
      <c r="CC117" t="str">
        <f t="shared" si="96"/>
        <v>same</v>
      </c>
      <c r="CD117" t="str">
        <f t="shared" si="96"/>
        <v>same</v>
      </c>
      <c r="CE117" t="str">
        <f t="shared" si="96"/>
        <v>same</v>
      </c>
      <c r="CF117" t="str">
        <f t="shared" si="97"/>
        <v>same</v>
      </c>
      <c r="CG117" t="str">
        <f t="shared" si="97"/>
        <v>same</v>
      </c>
      <c r="CH117" t="str">
        <f t="shared" si="97"/>
        <v>same</v>
      </c>
      <c r="CI117" t="str">
        <f t="shared" si="97"/>
        <v>same</v>
      </c>
      <c r="CJ117" t="str">
        <f t="shared" si="97"/>
        <v>same</v>
      </c>
      <c r="CK117" t="str">
        <f t="shared" si="97"/>
        <v>same</v>
      </c>
      <c r="CL117" t="str">
        <f t="shared" si="97"/>
        <v>same</v>
      </c>
      <c r="CM117" t="str">
        <f t="shared" si="97"/>
        <v>same</v>
      </c>
      <c r="CN117" t="str">
        <f t="shared" si="97"/>
        <v>same</v>
      </c>
      <c r="CO117" t="str">
        <f t="shared" si="97"/>
        <v>same</v>
      </c>
      <c r="CP117" t="str">
        <f t="shared" si="97"/>
        <v>same</v>
      </c>
      <c r="CQ117" t="str">
        <f t="shared" si="97"/>
        <v>same</v>
      </c>
      <c r="CR117" t="str">
        <f t="shared" si="97"/>
        <v>same</v>
      </c>
      <c r="CS117" t="str">
        <f t="shared" si="97"/>
        <v>same</v>
      </c>
    </row>
    <row r="118" spans="1:97" x14ac:dyDescent="0.25">
      <c r="A118" s="2" t="s">
        <v>541</v>
      </c>
      <c r="B118">
        <f t="shared" ref="B118:AE126" si="99">COUNTIF($B$2:$FV49,B85)</f>
        <v>1</v>
      </c>
      <c r="C118">
        <f t="shared" si="99"/>
        <v>1</v>
      </c>
      <c r="D118">
        <f t="shared" si="99"/>
        <v>1</v>
      </c>
      <c r="E118">
        <f t="shared" si="99"/>
        <v>1</v>
      </c>
      <c r="F118">
        <f t="shared" si="99"/>
        <v>1</v>
      </c>
      <c r="G118">
        <f t="shared" si="99"/>
        <v>1</v>
      </c>
      <c r="H118">
        <f t="shared" si="99"/>
        <v>1</v>
      </c>
      <c r="I118">
        <f t="shared" si="99"/>
        <v>1</v>
      </c>
      <c r="J118">
        <f t="shared" si="99"/>
        <v>1</v>
      </c>
      <c r="K118">
        <f t="shared" si="99"/>
        <v>1</v>
      </c>
      <c r="L118">
        <f t="shared" si="99"/>
        <v>1</v>
      </c>
      <c r="M118">
        <f t="shared" si="99"/>
        <v>1</v>
      </c>
      <c r="N118">
        <f t="shared" si="99"/>
        <v>1</v>
      </c>
      <c r="O118">
        <f t="shared" si="99"/>
        <v>1</v>
      </c>
      <c r="P118">
        <f t="shared" si="99"/>
        <v>1</v>
      </c>
      <c r="Q118">
        <f t="shared" si="99"/>
        <v>2</v>
      </c>
      <c r="R118">
        <f t="shared" si="99"/>
        <v>2</v>
      </c>
      <c r="S118">
        <f t="shared" si="99"/>
        <v>2</v>
      </c>
      <c r="T118">
        <f t="shared" si="99"/>
        <v>0</v>
      </c>
      <c r="U118">
        <f t="shared" si="99"/>
        <v>2</v>
      </c>
      <c r="V118">
        <f t="shared" si="99"/>
        <v>1</v>
      </c>
      <c r="W118">
        <f t="shared" si="99"/>
        <v>2</v>
      </c>
      <c r="X118">
        <f t="shared" si="99"/>
        <v>2</v>
      </c>
      <c r="Y118">
        <f t="shared" si="99"/>
        <v>2</v>
      </c>
      <c r="Z118">
        <f t="shared" si="99"/>
        <v>2</v>
      </c>
      <c r="AA118">
        <f t="shared" si="99"/>
        <v>1</v>
      </c>
      <c r="AB118">
        <f t="shared" si="99"/>
        <v>2</v>
      </c>
      <c r="AC118">
        <f t="shared" si="99"/>
        <v>2</v>
      </c>
      <c r="AD118">
        <f t="shared" si="99"/>
        <v>2</v>
      </c>
      <c r="AE118">
        <f t="shared" si="99"/>
        <v>2</v>
      </c>
      <c r="AF118">
        <f t="shared" si="93"/>
        <v>41</v>
      </c>
      <c r="AH118" s="2" t="s">
        <v>541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2</v>
      </c>
      <c r="AY118" s="2">
        <v>2</v>
      </c>
      <c r="AZ118" s="2">
        <v>2</v>
      </c>
      <c r="BB118" s="2">
        <v>2</v>
      </c>
      <c r="BC118" s="2">
        <v>1</v>
      </c>
      <c r="BD118" s="2">
        <v>2</v>
      </c>
      <c r="BE118" s="2">
        <v>2</v>
      </c>
      <c r="BF118" s="2">
        <v>2</v>
      </c>
      <c r="BG118" s="2">
        <v>2</v>
      </c>
      <c r="BH118" s="2">
        <v>1</v>
      </c>
      <c r="BI118" s="2">
        <v>2</v>
      </c>
      <c r="BJ118" s="2">
        <v>2</v>
      </c>
      <c r="BK118" s="2">
        <v>2</v>
      </c>
      <c r="BL118" s="2">
        <v>2</v>
      </c>
      <c r="BO118" s="2" t="s">
        <v>541</v>
      </c>
      <c r="BP118" t="str">
        <f t="shared" si="96"/>
        <v>same</v>
      </c>
      <c r="BQ118" t="str">
        <f t="shared" si="96"/>
        <v>same</v>
      </c>
      <c r="BR118" t="str">
        <f t="shared" si="96"/>
        <v>same</v>
      </c>
      <c r="BS118" t="str">
        <f t="shared" si="96"/>
        <v>same</v>
      </c>
      <c r="BT118" t="str">
        <f t="shared" si="96"/>
        <v>same</v>
      </c>
      <c r="BU118" t="str">
        <f t="shared" si="96"/>
        <v>same</v>
      </c>
      <c r="BV118" t="str">
        <f t="shared" si="96"/>
        <v>same</v>
      </c>
      <c r="BW118" t="str">
        <f t="shared" si="96"/>
        <v>same</v>
      </c>
      <c r="BX118" t="str">
        <f t="shared" si="96"/>
        <v>same</v>
      </c>
      <c r="BY118" t="str">
        <f t="shared" si="96"/>
        <v>same</v>
      </c>
      <c r="BZ118" t="str">
        <f t="shared" si="96"/>
        <v>same</v>
      </c>
      <c r="CA118" t="str">
        <f t="shared" si="96"/>
        <v>same</v>
      </c>
      <c r="CB118" t="str">
        <f t="shared" si="96"/>
        <v>same</v>
      </c>
      <c r="CC118" t="str">
        <f t="shared" si="96"/>
        <v>same</v>
      </c>
      <c r="CD118" t="str">
        <f t="shared" si="96"/>
        <v>same</v>
      </c>
      <c r="CE118" t="str">
        <f t="shared" si="96"/>
        <v>same</v>
      </c>
      <c r="CF118" t="str">
        <f t="shared" si="97"/>
        <v>same</v>
      </c>
      <c r="CG118" t="str">
        <f t="shared" si="97"/>
        <v>same</v>
      </c>
      <c r="CH118" t="str">
        <f t="shared" si="97"/>
        <v>same</v>
      </c>
      <c r="CI118" t="str">
        <f t="shared" si="97"/>
        <v>same</v>
      </c>
      <c r="CJ118" t="str">
        <f t="shared" si="97"/>
        <v>same</v>
      </c>
      <c r="CK118" t="str">
        <f t="shared" si="97"/>
        <v>same</v>
      </c>
      <c r="CL118" t="str">
        <f t="shared" si="97"/>
        <v>same</v>
      </c>
      <c r="CM118" t="str">
        <f t="shared" si="97"/>
        <v>same</v>
      </c>
      <c r="CN118" t="str">
        <f t="shared" si="97"/>
        <v>same</v>
      </c>
      <c r="CO118" t="str">
        <f t="shared" si="97"/>
        <v>same</v>
      </c>
      <c r="CP118" t="str">
        <f t="shared" si="97"/>
        <v>same</v>
      </c>
      <c r="CQ118" t="str">
        <f t="shared" si="97"/>
        <v>same</v>
      </c>
      <c r="CR118" t="str">
        <f t="shared" si="97"/>
        <v>same</v>
      </c>
      <c r="CS118" t="str">
        <f t="shared" si="97"/>
        <v>same</v>
      </c>
    </row>
    <row r="119" spans="1:97" x14ac:dyDescent="0.25">
      <c r="A119" s="2" t="s">
        <v>571</v>
      </c>
      <c r="B119">
        <f t="shared" si="99"/>
        <v>1</v>
      </c>
      <c r="C119">
        <f t="shared" si="99"/>
        <v>1</v>
      </c>
      <c r="D119">
        <f t="shared" si="99"/>
        <v>1</v>
      </c>
      <c r="E119">
        <f t="shared" si="99"/>
        <v>1</v>
      </c>
      <c r="F119">
        <f t="shared" si="99"/>
        <v>1</v>
      </c>
      <c r="G119">
        <f t="shared" si="99"/>
        <v>1</v>
      </c>
      <c r="H119">
        <f t="shared" si="99"/>
        <v>1</v>
      </c>
      <c r="I119">
        <f t="shared" si="99"/>
        <v>1</v>
      </c>
      <c r="J119">
        <f t="shared" si="99"/>
        <v>1</v>
      </c>
      <c r="K119">
        <f t="shared" si="99"/>
        <v>1</v>
      </c>
      <c r="L119">
        <f t="shared" si="99"/>
        <v>1</v>
      </c>
      <c r="M119">
        <f t="shared" si="99"/>
        <v>1</v>
      </c>
      <c r="N119">
        <f t="shared" si="99"/>
        <v>1</v>
      </c>
      <c r="O119">
        <f t="shared" si="99"/>
        <v>1</v>
      </c>
      <c r="P119">
        <f t="shared" si="99"/>
        <v>1</v>
      </c>
      <c r="Q119">
        <f t="shared" si="99"/>
        <v>2</v>
      </c>
      <c r="R119">
        <f t="shared" si="99"/>
        <v>2</v>
      </c>
      <c r="S119">
        <f t="shared" si="99"/>
        <v>2</v>
      </c>
      <c r="T119">
        <f t="shared" si="99"/>
        <v>2</v>
      </c>
      <c r="U119">
        <f t="shared" si="99"/>
        <v>0</v>
      </c>
      <c r="V119">
        <f t="shared" si="99"/>
        <v>2</v>
      </c>
      <c r="W119">
        <f t="shared" si="99"/>
        <v>2</v>
      </c>
      <c r="X119">
        <f t="shared" si="99"/>
        <v>2</v>
      </c>
      <c r="Y119">
        <f t="shared" si="99"/>
        <v>2</v>
      </c>
      <c r="Z119">
        <f t="shared" si="99"/>
        <v>1</v>
      </c>
      <c r="AA119">
        <f t="shared" si="99"/>
        <v>2</v>
      </c>
      <c r="AB119">
        <f t="shared" si="99"/>
        <v>1</v>
      </c>
      <c r="AC119">
        <f t="shared" si="99"/>
        <v>2</v>
      </c>
      <c r="AD119">
        <f t="shared" si="99"/>
        <v>2</v>
      </c>
      <c r="AE119">
        <f t="shared" si="99"/>
        <v>2</v>
      </c>
      <c r="AF119">
        <f t="shared" si="93"/>
        <v>41</v>
      </c>
      <c r="AH119" s="2" t="s">
        <v>571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2</v>
      </c>
      <c r="AY119" s="2">
        <v>2</v>
      </c>
      <c r="AZ119" s="2">
        <v>2</v>
      </c>
      <c r="BA119" s="2">
        <v>2</v>
      </c>
      <c r="BC119" s="2">
        <v>2</v>
      </c>
      <c r="BD119" s="2">
        <v>2</v>
      </c>
      <c r="BE119" s="2">
        <v>2</v>
      </c>
      <c r="BF119" s="2">
        <v>2</v>
      </c>
      <c r="BG119" s="2">
        <v>1</v>
      </c>
      <c r="BH119" s="2">
        <v>2</v>
      </c>
      <c r="BI119" s="2">
        <v>1</v>
      </c>
      <c r="BJ119" s="2">
        <v>2</v>
      </c>
      <c r="BK119" s="2">
        <v>2</v>
      </c>
      <c r="BL119" s="2">
        <v>2</v>
      </c>
      <c r="BO119" s="2" t="s">
        <v>571</v>
      </c>
      <c r="BP119" t="str">
        <f t="shared" si="96"/>
        <v>same</v>
      </c>
      <c r="BQ119" t="str">
        <f t="shared" si="96"/>
        <v>same</v>
      </c>
      <c r="BR119" t="str">
        <f t="shared" si="96"/>
        <v>same</v>
      </c>
      <c r="BS119" t="str">
        <f t="shared" si="96"/>
        <v>same</v>
      </c>
      <c r="BT119" t="str">
        <f t="shared" si="96"/>
        <v>same</v>
      </c>
      <c r="BU119" t="str">
        <f t="shared" si="96"/>
        <v>same</v>
      </c>
      <c r="BV119" t="str">
        <f t="shared" si="96"/>
        <v>same</v>
      </c>
      <c r="BW119" t="str">
        <f t="shared" si="96"/>
        <v>same</v>
      </c>
      <c r="BX119" t="str">
        <f t="shared" si="96"/>
        <v>same</v>
      </c>
      <c r="BY119" t="str">
        <f t="shared" si="96"/>
        <v>same</v>
      </c>
      <c r="BZ119" t="str">
        <f t="shared" si="96"/>
        <v>same</v>
      </c>
      <c r="CA119" t="str">
        <f t="shared" si="96"/>
        <v>same</v>
      </c>
      <c r="CB119" t="str">
        <f t="shared" si="96"/>
        <v>same</v>
      </c>
      <c r="CC119" t="str">
        <f t="shared" si="96"/>
        <v>same</v>
      </c>
      <c r="CD119" t="str">
        <f t="shared" si="96"/>
        <v>same</v>
      </c>
      <c r="CE119" t="str">
        <f t="shared" si="96"/>
        <v>same</v>
      </c>
      <c r="CF119" t="str">
        <f t="shared" si="97"/>
        <v>same</v>
      </c>
      <c r="CG119" t="str">
        <f t="shared" si="97"/>
        <v>same</v>
      </c>
      <c r="CH119" t="str">
        <f t="shared" si="97"/>
        <v>same</v>
      </c>
      <c r="CI119" t="str">
        <f t="shared" si="97"/>
        <v>same</v>
      </c>
      <c r="CJ119" t="str">
        <f t="shared" si="97"/>
        <v>same</v>
      </c>
      <c r="CK119" t="str">
        <f t="shared" si="97"/>
        <v>same</v>
      </c>
      <c r="CL119" t="str">
        <f t="shared" si="97"/>
        <v>same</v>
      </c>
      <c r="CM119" t="str">
        <f t="shared" si="97"/>
        <v>same</v>
      </c>
      <c r="CN119" t="str">
        <f t="shared" si="97"/>
        <v>same</v>
      </c>
      <c r="CO119" t="str">
        <f t="shared" si="97"/>
        <v>same</v>
      </c>
      <c r="CP119" t="str">
        <f t="shared" si="97"/>
        <v>same</v>
      </c>
      <c r="CQ119" t="str">
        <f t="shared" si="97"/>
        <v>same</v>
      </c>
      <c r="CR119" t="str">
        <f t="shared" si="97"/>
        <v>same</v>
      </c>
      <c r="CS119" t="str">
        <f t="shared" si="97"/>
        <v>same</v>
      </c>
    </row>
    <row r="120" spans="1:97" x14ac:dyDescent="0.25">
      <c r="A120" s="2" t="s">
        <v>601</v>
      </c>
      <c r="B120">
        <f t="shared" si="99"/>
        <v>1</v>
      </c>
      <c r="C120">
        <f t="shared" si="99"/>
        <v>1</v>
      </c>
      <c r="D120">
        <f t="shared" si="99"/>
        <v>1</v>
      </c>
      <c r="E120">
        <f t="shared" si="99"/>
        <v>1</v>
      </c>
      <c r="F120">
        <f t="shared" si="99"/>
        <v>1</v>
      </c>
      <c r="G120">
        <f t="shared" si="99"/>
        <v>1</v>
      </c>
      <c r="H120">
        <f t="shared" si="99"/>
        <v>1</v>
      </c>
      <c r="I120">
        <f t="shared" si="99"/>
        <v>1</v>
      </c>
      <c r="J120">
        <f t="shared" si="99"/>
        <v>1</v>
      </c>
      <c r="K120">
        <f t="shared" si="99"/>
        <v>1</v>
      </c>
      <c r="L120">
        <f t="shared" si="99"/>
        <v>1</v>
      </c>
      <c r="M120">
        <f t="shared" si="99"/>
        <v>1</v>
      </c>
      <c r="N120">
        <f t="shared" si="99"/>
        <v>1</v>
      </c>
      <c r="O120">
        <f t="shared" si="99"/>
        <v>1</v>
      </c>
      <c r="P120">
        <f t="shared" si="99"/>
        <v>1</v>
      </c>
      <c r="Q120">
        <f t="shared" si="99"/>
        <v>2</v>
      </c>
      <c r="R120">
        <f t="shared" si="99"/>
        <v>2</v>
      </c>
      <c r="S120">
        <f t="shared" si="99"/>
        <v>1</v>
      </c>
      <c r="T120">
        <f t="shared" si="99"/>
        <v>2</v>
      </c>
      <c r="U120">
        <f t="shared" si="99"/>
        <v>2</v>
      </c>
      <c r="V120">
        <f t="shared" si="99"/>
        <v>0</v>
      </c>
      <c r="W120">
        <f t="shared" si="99"/>
        <v>2</v>
      </c>
      <c r="X120">
        <f t="shared" si="99"/>
        <v>2</v>
      </c>
      <c r="Y120">
        <f t="shared" si="99"/>
        <v>2</v>
      </c>
      <c r="Z120">
        <f t="shared" si="99"/>
        <v>2</v>
      </c>
      <c r="AA120">
        <f t="shared" si="99"/>
        <v>2</v>
      </c>
      <c r="AB120">
        <f t="shared" si="99"/>
        <v>1</v>
      </c>
      <c r="AC120">
        <f t="shared" si="99"/>
        <v>2</v>
      </c>
      <c r="AD120">
        <f t="shared" si="99"/>
        <v>2</v>
      </c>
      <c r="AE120">
        <f t="shared" si="99"/>
        <v>2</v>
      </c>
      <c r="AF120">
        <f t="shared" si="93"/>
        <v>41</v>
      </c>
      <c r="AH120" s="2" t="s">
        <v>601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2</v>
      </c>
      <c r="AY120" s="2">
        <v>2</v>
      </c>
      <c r="AZ120" s="2">
        <v>1</v>
      </c>
      <c r="BA120" s="2">
        <v>2</v>
      </c>
      <c r="BB120" s="2">
        <v>2</v>
      </c>
      <c r="BD120" s="2">
        <v>2</v>
      </c>
      <c r="BE120" s="2">
        <v>2</v>
      </c>
      <c r="BF120" s="2">
        <v>2</v>
      </c>
      <c r="BG120" s="2">
        <v>2</v>
      </c>
      <c r="BH120" s="2">
        <v>2</v>
      </c>
      <c r="BI120" s="2">
        <v>1</v>
      </c>
      <c r="BJ120" s="2">
        <v>2</v>
      </c>
      <c r="BK120" s="2">
        <v>2</v>
      </c>
      <c r="BL120" s="2">
        <v>2</v>
      </c>
      <c r="BO120" s="2" t="s">
        <v>601</v>
      </c>
      <c r="BP120" t="str">
        <f t="shared" si="96"/>
        <v>same</v>
      </c>
      <c r="BQ120" t="str">
        <f t="shared" si="96"/>
        <v>same</v>
      </c>
      <c r="BR120" t="str">
        <f t="shared" si="96"/>
        <v>same</v>
      </c>
      <c r="BS120" t="str">
        <f t="shared" si="96"/>
        <v>same</v>
      </c>
      <c r="BT120" t="str">
        <f t="shared" si="96"/>
        <v>same</v>
      </c>
      <c r="BU120" t="str">
        <f t="shared" si="96"/>
        <v>same</v>
      </c>
      <c r="BV120" t="str">
        <f t="shared" si="96"/>
        <v>same</v>
      </c>
      <c r="BW120" t="str">
        <f t="shared" si="96"/>
        <v>same</v>
      </c>
      <c r="BX120" t="str">
        <f t="shared" si="96"/>
        <v>same</v>
      </c>
      <c r="BY120" t="str">
        <f t="shared" si="96"/>
        <v>same</v>
      </c>
      <c r="BZ120" t="str">
        <f t="shared" si="96"/>
        <v>same</v>
      </c>
      <c r="CA120" t="str">
        <f t="shared" si="96"/>
        <v>same</v>
      </c>
      <c r="CB120" t="str">
        <f t="shared" si="96"/>
        <v>same</v>
      </c>
      <c r="CC120" t="str">
        <f t="shared" si="96"/>
        <v>same</v>
      </c>
      <c r="CD120" t="str">
        <f t="shared" si="96"/>
        <v>same</v>
      </c>
      <c r="CE120" t="str">
        <f t="shared" si="96"/>
        <v>same</v>
      </c>
      <c r="CF120" t="str">
        <f t="shared" si="97"/>
        <v>same</v>
      </c>
      <c r="CG120" t="str">
        <f t="shared" si="97"/>
        <v>same</v>
      </c>
      <c r="CH120" t="str">
        <f t="shared" si="97"/>
        <v>same</v>
      </c>
      <c r="CI120" t="str">
        <f t="shared" si="97"/>
        <v>same</v>
      </c>
      <c r="CJ120" t="str">
        <f t="shared" si="97"/>
        <v>same</v>
      </c>
      <c r="CK120" t="str">
        <f t="shared" si="97"/>
        <v>same</v>
      </c>
      <c r="CL120" t="str">
        <f t="shared" si="97"/>
        <v>same</v>
      </c>
      <c r="CM120" t="str">
        <f t="shared" si="97"/>
        <v>same</v>
      </c>
      <c r="CN120" t="str">
        <f t="shared" si="97"/>
        <v>same</v>
      </c>
      <c r="CO120" t="str">
        <f t="shared" si="97"/>
        <v>same</v>
      </c>
      <c r="CP120" t="str">
        <f t="shared" si="97"/>
        <v>same</v>
      </c>
      <c r="CQ120" t="str">
        <f t="shared" si="97"/>
        <v>same</v>
      </c>
      <c r="CR120" t="str">
        <f t="shared" si="97"/>
        <v>same</v>
      </c>
      <c r="CS120" t="str">
        <f t="shared" si="97"/>
        <v>same</v>
      </c>
    </row>
    <row r="121" spans="1:97" x14ac:dyDescent="0.25">
      <c r="A121" s="2" t="s">
        <v>631</v>
      </c>
      <c r="B121">
        <f t="shared" si="99"/>
        <v>1</v>
      </c>
      <c r="C121">
        <f t="shared" si="99"/>
        <v>1</v>
      </c>
      <c r="D121">
        <f t="shared" si="99"/>
        <v>1</v>
      </c>
      <c r="E121">
        <f t="shared" si="99"/>
        <v>1</v>
      </c>
      <c r="F121">
        <f t="shared" si="99"/>
        <v>1</v>
      </c>
      <c r="G121">
        <f t="shared" si="99"/>
        <v>1</v>
      </c>
      <c r="H121">
        <f t="shared" si="99"/>
        <v>1</v>
      </c>
      <c r="I121">
        <f t="shared" si="99"/>
        <v>1</v>
      </c>
      <c r="J121">
        <f t="shared" si="99"/>
        <v>1</v>
      </c>
      <c r="K121">
        <f t="shared" si="99"/>
        <v>1</v>
      </c>
      <c r="L121">
        <f t="shared" si="99"/>
        <v>1</v>
      </c>
      <c r="M121">
        <f t="shared" si="99"/>
        <v>1</v>
      </c>
      <c r="N121">
        <f t="shared" si="99"/>
        <v>1</v>
      </c>
      <c r="O121">
        <f t="shared" si="99"/>
        <v>1</v>
      </c>
      <c r="P121">
        <f t="shared" si="99"/>
        <v>1</v>
      </c>
      <c r="Q121">
        <f t="shared" si="99"/>
        <v>2</v>
      </c>
      <c r="R121">
        <f t="shared" si="99"/>
        <v>2</v>
      </c>
      <c r="S121">
        <f t="shared" si="99"/>
        <v>2</v>
      </c>
      <c r="T121">
        <f t="shared" si="99"/>
        <v>1</v>
      </c>
      <c r="U121">
        <f t="shared" si="99"/>
        <v>2</v>
      </c>
      <c r="V121">
        <f t="shared" si="99"/>
        <v>2</v>
      </c>
      <c r="W121">
        <f t="shared" si="99"/>
        <v>0</v>
      </c>
      <c r="X121">
        <f t="shared" si="99"/>
        <v>2</v>
      </c>
      <c r="Y121">
        <f t="shared" si="99"/>
        <v>2</v>
      </c>
      <c r="Z121">
        <f t="shared" si="99"/>
        <v>2</v>
      </c>
      <c r="AA121">
        <f t="shared" si="99"/>
        <v>2</v>
      </c>
      <c r="AB121">
        <f t="shared" si="99"/>
        <v>2</v>
      </c>
      <c r="AC121">
        <f t="shared" si="99"/>
        <v>2</v>
      </c>
      <c r="AD121">
        <f t="shared" si="99"/>
        <v>2</v>
      </c>
      <c r="AE121">
        <f t="shared" si="99"/>
        <v>1</v>
      </c>
      <c r="AF121">
        <f t="shared" si="93"/>
        <v>41</v>
      </c>
      <c r="AH121" s="2" t="s">
        <v>631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2</v>
      </c>
      <c r="AY121" s="2">
        <v>2</v>
      </c>
      <c r="AZ121" s="2">
        <v>2</v>
      </c>
      <c r="BA121" s="2">
        <v>1</v>
      </c>
      <c r="BB121" s="2">
        <v>2</v>
      </c>
      <c r="BC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2</v>
      </c>
      <c r="BJ121" s="2">
        <v>2</v>
      </c>
      <c r="BK121" s="2">
        <v>2</v>
      </c>
      <c r="BL121" s="2">
        <v>1</v>
      </c>
      <c r="BO121" s="2" t="s">
        <v>631</v>
      </c>
      <c r="BP121" t="str">
        <f t="shared" si="96"/>
        <v>same</v>
      </c>
      <c r="BQ121" t="str">
        <f t="shared" si="96"/>
        <v>same</v>
      </c>
      <c r="BR121" t="str">
        <f t="shared" si="96"/>
        <v>same</v>
      </c>
      <c r="BS121" t="str">
        <f t="shared" si="96"/>
        <v>same</v>
      </c>
      <c r="BT121" t="str">
        <f t="shared" si="96"/>
        <v>same</v>
      </c>
      <c r="BU121" t="str">
        <f t="shared" si="96"/>
        <v>same</v>
      </c>
      <c r="BV121" t="str">
        <f t="shared" si="96"/>
        <v>same</v>
      </c>
      <c r="BW121" t="str">
        <f t="shared" si="96"/>
        <v>same</v>
      </c>
      <c r="BX121" t="str">
        <f t="shared" si="96"/>
        <v>same</v>
      </c>
      <c r="BY121" t="str">
        <f t="shared" si="96"/>
        <v>same</v>
      </c>
      <c r="BZ121" t="str">
        <f t="shared" si="96"/>
        <v>same</v>
      </c>
      <c r="CA121" t="str">
        <f t="shared" si="96"/>
        <v>same</v>
      </c>
      <c r="CB121" t="str">
        <f t="shared" si="96"/>
        <v>same</v>
      </c>
      <c r="CC121" t="str">
        <f t="shared" si="96"/>
        <v>same</v>
      </c>
      <c r="CD121" t="str">
        <f t="shared" si="96"/>
        <v>same</v>
      </c>
      <c r="CE121" t="str">
        <f t="shared" si="96"/>
        <v>same</v>
      </c>
      <c r="CF121" t="str">
        <f t="shared" si="97"/>
        <v>same</v>
      </c>
      <c r="CG121" t="str">
        <f t="shared" si="97"/>
        <v>same</v>
      </c>
      <c r="CH121" t="str">
        <f t="shared" si="97"/>
        <v>same</v>
      </c>
      <c r="CI121" t="str">
        <f t="shared" si="97"/>
        <v>same</v>
      </c>
      <c r="CJ121" t="str">
        <f t="shared" si="97"/>
        <v>same</v>
      </c>
      <c r="CK121" t="str">
        <f t="shared" si="97"/>
        <v>same</v>
      </c>
      <c r="CL121" t="str">
        <f t="shared" si="97"/>
        <v>same</v>
      </c>
      <c r="CM121" t="str">
        <f t="shared" si="97"/>
        <v>same</v>
      </c>
      <c r="CN121" t="str">
        <f t="shared" si="97"/>
        <v>same</v>
      </c>
      <c r="CO121" t="str">
        <f t="shared" si="97"/>
        <v>same</v>
      </c>
      <c r="CP121" t="str">
        <f t="shared" si="97"/>
        <v>same</v>
      </c>
      <c r="CQ121" t="str">
        <f t="shared" si="97"/>
        <v>same</v>
      </c>
      <c r="CR121" t="str">
        <f t="shared" si="97"/>
        <v>same</v>
      </c>
      <c r="CS121" t="str">
        <f t="shared" si="97"/>
        <v>same</v>
      </c>
    </row>
    <row r="122" spans="1:97" x14ac:dyDescent="0.25">
      <c r="A122" s="2" t="s">
        <v>661</v>
      </c>
      <c r="B122">
        <f t="shared" si="99"/>
        <v>1</v>
      </c>
      <c r="C122">
        <f t="shared" si="99"/>
        <v>1</v>
      </c>
      <c r="D122">
        <f t="shared" si="99"/>
        <v>1</v>
      </c>
      <c r="E122">
        <f t="shared" si="99"/>
        <v>1</v>
      </c>
      <c r="F122">
        <f t="shared" si="99"/>
        <v>1</v>
      </c>
      <c r="G122">
        <f t="shared" si="99"/>
        <v>1</v>
      </c>
      <c r="H122">
        <f t="shared" si="99"/>
        <v>1</v>
      </c>
      <c r="I122">
        <f t="shared" si="99"/>
        <v>1</v>
      </c>
      <c r="J122">
        <f t="shared" si="99"/>
        <v>1</v>
      </c>
      <c r="K122">
        <f t="shared" si="99"/>
        <v>1</v>
      </c>
      <c r="L122">
        <f t="shared" si="99"/>
        <v>1</v>
      </c>
      <c r="M122">
        <f t="shared" si="99"/>
        <v>1</v>
      </c>
      <c r="N122">
        <f t="shared" si="99"/>
        <v>1</v>
      </c>
      <c r="O122">
        <f t="shared" si="99"/>
        <v>1</v>
      </c>
      <c r="P122">
        <f t="shared" si="99"/>
        <v>1</v>
      </c>
      <c r="Q122">
        <f t="shared" si="99"/>
        <v>1</v>
      </c>
      <c r="R122">
        <f t="shared" si="99"/>
        <v>2</v>
      </c>
      <c r="S122">
        <f t="shared" si="99"/>
        <v>2</v>
      </c>
      <c r="T122">
        <f t="shared" si="99"/>
        <v>2</v>
      </c>
      <c r="U122">
        <f t="shared" si="99"/>
        <v>2</v>
      </c>
      <c r="V122">
        <f t="shared" si="99"/>
        <v>2</v>
      </c>
      <c r="W122">
        <f t="shared" si="99"/>
        <v>2</v>
      </c>
      <c r="X122">
        <f t="shared" si="99"/>
        <v>0</v>
      </c>
      <c r="Y122">
        <f t="shared" si="99"/>
        <v>2</v>
      </c>
      <c r="Z122">
        <f t="shared" si="99"/>
        <v>2</v>
      </c>
      <c r="AA122">
        <f t="shared" si="99"/>
        <v>2</v>
      </c>
      <c r="AB122">
        <f t="shared" si="99"/>
        <v>2</v>
      </c>
      <c r="AC122">
        <f t="shared" si="99"/>
        <v>1</v>
      </c>
      <c r="AD122">
        <f t="shared" si="99"/>
        <v>2</v>
      </c>
      <c r="AE122">
        <f t="shared" si="99"/>
        <v>2</v>
      </c>
      <c r="AF122">
        <f t="shared" si="93"/>
        <v>41</v>
      </c>
      <c r="AH122" s="2" t="s">
        <v>661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2</v>
      </c>
      <c r="AZ122" s="2">
        <v>2</v>
      </c>
      <c r="BA122" s="2">
        <v>2</v>
      </c>
      <c r="BB122" s="2">
        <v>2</v>
      </c>
      <c r="BC122" s="2">
        <v>2</v>
      </c>
      <c r="BD122" s="2">
        <v>2</v>
      </c>
      <c r="BF122" s="2">
        <v>2</v>
      </c>
      <c r="BG122" s="2">
        <v>2</v>
      </c>
      <c r="BH122" s="2">
        <v>2</v>
      </c>
      <c r="BI122" s="2">
        <v>2</v>
      </c>
      <c r="BJ122" s="2">
        <v>1</v>
      </c>
      <c r="BK122" s="2">
        <v>2</v>
      </c>
      <c r="BL122" s="2">
        <v>2</v>
      </c>
      <c r="BO122" s="2" t="s">
        <v>661</v>
      </c>
      <c r="BP122" t="str">
        <f t="shared" si="96"/>
        <v>same</v>
      </c>
      <c r="BQ122" t="str">
        <f t="shared" si="96"/>
        <v>same</v>
      </c>
      <c r="BR122" t="str">
        <f t="shared" si="96"/>
        <v>same</v>
      </c>
      <c r="BS122" t="str">
        <f t="shared" si="96"/>
        <v>same</v>
      </c>
      <c r="BT122" t="str">
        <f t="shared" si="96"/>
        <v>same</v>
      </c>
      <c r="BU122" t="str">
        <f t="shared" si="96"/>
        <v>same</v>
      </c>
      <c r="BV122" t="str">
        <f t="shared" si="96"/>
        <v>same</v>
      </c>
      <c r="BW122" t="str">
        <f t="shared" si="96"/>
        <v>same</v>
      </c>
      <c r="BX122" t="str">
        <f t="shared" si="96"/>
        <v>same</v>
      </c>
      <c r="BY122" t="str">
        <f t="shared" si="96"/>
        <v>same</v>
      </c>
      <c r="BZ122" t="str">
        <f t="shared" si="96"/>
        <v>same</v>
      </c>
      <c r="CA122" t="str">
        <f t="shared" si="96"/>
        <v>same</v>
      </c>
      <c r="CB122" t="str">
        <f t="shared" si="96"/>
        <v>same</v>
      </c>
      <c r="CC122" t="str">
        <f t="shared" si="96"/>
        <v>same</v>
      </c>
      <c r="CD122" t="str">
        <f t="shared" si="96"/>
        <v>same</v>
      </c>
      <c r="CE122" t="str">
        <f t="shared" si="96"/>
        <v>same</v>
      </c>
      <c r="CF122" t="str">
        <f t="shared" si="97"/>
        <v>same</v>
      </c>
      <c r="CG122" t="str">
        <f t="shared" si="97"/>
        <v>same</v>
      </c>
      <c r="CH122" t="str">
        <f t="shared" si="97"/>
        <v>same</v>
      </c>
      <c r="CI122" t="str">
        <f t="shared" si="97"/>
        <v>same</v>
      </c>
      <c r="CJ122" t="str">
        <f t="shared" si="97"/>
        <v>same</v>
      </c>
      <c r="CK122" t="str">
        <f t="shared" si="97"/>
        <v>same</v>
      </c>
      <c r="CL122" t="str">
        <f t="shared" si="97"/>
        <v>same</v>
      </c>
      <c r="CM122" t="str">
        <f t="shared" si="97"/>
        <v>same</v>
      </c>
      <c r="CN122" t="str">
        <f t="shared" si="97"/>
        <v>same</v>
      </c>
      <c r="CO122" t="str">
        <f t="shared" si="97"/>
        <v>same</v>
      </c>
      <c r="CP122" t="str">
        <f t="shared" si="97"/>
        <v>same</v>
      </c>
      <c r="CQ122" t="str">
        <f t="shared" si="97"/>
        <v>same</v>
      </c>
      <c r="CR122" t="str">
        <f t="shared" si="97"/>
        <v>same</v>
      </c>
      <c r="CS122" t="str">
        <f t="shared" si="97"/>
        <v>same</v>
      </c>
    </row>
    <row r="123" spans="1:97" x14ac:dyDescent="0.25">
      <c r="A123" s="2" t="s">
        <v>691</v>
      </c>
      <c r="B123">
        <f t="shared" si="99"/>
        <v>1</v>
      </c>
      <c r="C123">
        <f t="shared" si="99"/>
        <v>1</v>
      </c>
      <c r="D123">
        <f t="shared" si="99"/>
        <v>1</v>
      </c>
      <c r="E123">
        <f t="shared" si="99"/>
        <v>1</v>
      </c>
      <c r="F123">
        <f t="shared" si="99"/>
        <v>1</v>
      </c>
      <c r="G123">
        <f t="shared" si="99"/>
        <v>1</v>
      </c>
      <c r="H123">
        <f t="shared" si="99"/>
        <v>1</v>
      </c>
      <c r="I123">
        <f t="shared" si="99"/>
        <v>1</v>
      </c>
      <c r="J123">
        <f t="shared" si="99"/>
        <v>1</v>
      </c>
      <c r="K123">
        <f t="shared" si="99"/>
        <v>1</v>
      </c>
      <c r="L123">
        <f t="shared" si="99"/>
        <v>1</v>
      </c>
      <c r="M123">
        <f t="shared" si="99"/>
        <v>1</v>
      </c>
      <c r="N123">
        <f t="shared" si="99"/>
        <v>1</v>
      </c>
      <c r="O123">
        <f t="shared" si="99"/>
        <v>1</v>
      </c>
      <c r="P123">
        <f t="shared" si="99"/>
        <v>1</v>
      </c>
      <c r="Q123">
        <f t="shared" si="99"/>
        <v>2</v>
      </c>
      <c r="R123">
        <f t="shared" si="99"/>
        <v>2</v>
      </c>
      <c r="S123">
        <f t="shared" si="99"/>
        <v>2</v>
      </c>
      <c r="T123">
        <f t="shared" si="99"/>
        <v>2</v>
      </c>
      <c r="U123">
        <f t="shared" si="99"/>
        <v>1</v>
      </c>
      <c r="V123">
        <f t="shared" si="99"/>
        <v>2</v>
      </c>
      <c r="W123">
        <f t="shared" si="99"/>
        <v>2</v>
      </c>
      <c r="X123">
        <f t="shared" si="99"/>
        <v>2</v>
      </c>
      <c r="Y123">
        <f t="shared" si="99"/>
        <v>0</v>
      </c>
      <c r="Z123">
        <f t="shared" si="99"/>
        <v>2</v>
      </c>
      <c r="AA123">
        <f t="shared" si="99"/>
        <v>2</v>
      </c>
      <c r="AB123">
        <f t="shared" si="99"/>
        <v>2</v>
      </c>
      <c r="AC123">
        <f t="shared" si="99"/>
        <v>2</v>
      </c>
      <c r="AD123">
        <f t="shared" si="99"/>
        <v>1</v>
      </c>
      <c r="AE123">
        <f t="shared" si="99"/>
        <v>2</v>
      </c>
      <c r="AF123">
        <f t="shared" si="93"/>
        <v>41</v>
      </c>
      <c r="AH123" s="2" t="s">
        <v>691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2</v>
      </c>
      <c r="AY123" s="2">
        <v>2</v>
      </c>
      <c r="AZ123" s="2">
        <v>2</v>
      </c>
      <c r="BA123" s="2">
        <v>2</v>
      </c>
      <c r="BB123" s="2">
        <v>1</v>
      </c>
      <c r="BC123" s="2">
        <v>2</v>
      </c>
      <c r="BD123" s="2">
        <v>2</v>
      </c>
      <c r="BE123" s="2">
        <v>2</v>
      </c>
      <c r="BG123" s="2">
        <v>2</v>
      </c>
      <c r="BH123" s="2">
        <v>2</v>
      </c>
      <c r="BI123" s="2">
        <v>2</v>
      </c>
      <c r="BJ123" s="2">
        <v>2</v>
      </c>
      <c r="BK123" s="2">
        <v>1</v>
      </c>
      <c r="BL123" s="2">
        <v>2</v>
      </c>
      <c r="BO123" s="2" t="s">
        <v>691</v>
      </c>
      <c r="BP123" t="str">
        <f t="shared" si="96"/>
        <v>same</v>
      </c>
      <c r="BQ123" t="str">
        <f t="shared" si="96"/>
        <v>same</v>
      </c>
      <c r="BR123" t="str">
        <f t="shared" si="96"/>
        <v>same</v>
      </c>
      <c r="BS123" t="str">
        <f t="shared" si="96"/>
        <v>same</v>
      </c>
      <c r="BT123" t="str">
        <f t="shared" si="96"/>
        <v>same</v>
      </c>
      <c r="BU123" t="str">
        <f t="shared" si="96"/>
        <v>same</v>
      </c>
      <c r="BV123" t="str">
        <f t="shared" si="96"/>
        <v>same</v>
      </c>
      <c r="BW123" t="str">
        <f t="shared" si="96"/>
        <v>same</v>
      </c>
      <c r="BX123" t="str">
        <f t="shared" si="96"/>
        <v>same</v>
      </c>
      <c r="BY123" t="str">
        <f t="shared" si="96"/>
        <v>same</v>
      </c>
      <c r="BZ123" t="str">
        <f t="shared" si="96"/>
        <v>same</v>
      </c>
      <c r="CA123" t="str">
        <f t="shared" si="96"/>
        <v>same</v>
      </c>
      <c r="CB123" t="str">
        <f t="shared" si="96"/>
        <v>same</v>
      </c>
      <c r="CC123" t="str">
        <f t="shared" si="96"/>
        <v>same</v>
      </c>
      <c r="CD123" t="str">
        <f t="shared" si="96"/>
        <v>same</v>
      </c>
      <c r="CE123" t="str">
        <f t="shared" si="96"/>
        <v>same</v>
      </c>
      <c r="CF123" t="str">
        <f t="shared" si="97"/>
        <v>same</v>
      </c>
      <c r="CG123" t="str">
        <f t="shared" si="97"/>
        <v>same</v>
      </c>
      <c r="CH123" t="str">
        <f t="shared" si="97"/>
        <v>same</v>
      </c>
      <c r="CI123" t="str">
        <f t="shared" si="97"/>
        <v>same</v>
      </c>
      <c r="CJ123" t="str">
        <f t="shared" si="97"/>
        <v>same</v>
      </c>
      <c r="CK123" t="str">
        <f t="shared" si="97"/>
        <v>same</v>
      </c>
      <c r="CL123" t="str">
        <f t="shared" si="97"/>
        <v>same</v>
      </c>
      <c r="CM123" t="str">
        <f t="shared" si="97"/>
        <v>same</v>
      </c>
      <c r="CN123" t="str">
        <f t="shared" si="97"/>
        <v>same</v>
      </c>
      <c r="CO123" t="str">
        <f t="shared" si="97"/>
        <v>same</v>
      </c>
      <c r="CP123" t="str">
        <f t="shared" si="97"/>
        <v>same</v>
      </c>
      <c r="CQ123" t="str">
        <f t="shared" si="97"/>
        <v>same</v>
      </c>
      <c r="CR123" t="str">
        <f t="shared" si="97"/>
        <v>same</v>
      </c>
      <c r="CS123" t="str">
        <f t="shared" si="97"/>
        <v>same</v>
      </c>
    </row>
    <row r="124" spans="1:97" x14ac:dyDescent="0.25">
      <c r="A124" s="2" t="s">
        <v>721</v>
      </c>
      <c r="B124">
        <f t="shared" si="99"/>
        <v>1</v>
      </c>
      <c r="C124">
        <f t="shared" si="99"/>
        <v>1</v>
      </c>
      <c r="D124">
        <f t="shared" si="99"/>
        <v>1</v>
      </c>
      <c r="E124">
        <f t="shared" si="99"/>
        <v>1</v>
      </c>
      <c r="F124">
        <f t="shared" si="99"/>
        <v>1</v>
      </c>
      <c r="G124">
        <f t="shared" si="99"/>
        <v>1</v>
      </c>
      <c r="H124">
        <f t="shared" si="99"/>
        <v>1</v>
      </c>
      <c r="I124">
        <f t="shared" si="99"/>
        <v>1</v>
      </c>
      <c r="J124">
        <f t="shared" si="99"/>
        <v>1</v>
      </c>
      <c r="K124">
        <f t="shared" si="99"/>
        <v>1</v>
      </c>
      <c r="L124">
        <f t="shared" si="99"/>
        <v>1</v>
      </c>
      <c r="M124">
        <f t="shared" si="99"/>
        <v>1</v>
      </c>
      <c r="N124">
        <f t="shared" si="99"/>
        <v>1</v>
      </c>
      <c r="O124">
        <f t="shared" si="99"/>
        <v>1</v>
      </c>
      <c r="P124">
        <f t="shared" si="99"/>
        <v>1</v>
      </c>
      <c r="Q124">
        <f t="shared" si="99"/>
        <v>2</v>
      </c>
      <c r="R124">
        <f t="shared" si="99"/>
        <v>1</v>
      </c>
      <c r="S124">
        <f t="shared" si="99"/>
        <v>2</v>
      </c>
      <c r="T124">
        <f t="shared" si="99"/>
        <v>2</v>
      </c>
      <c r="U124">
        <f t="shared" si="99"/>
        <v>2</v>
      </c>
      <c r="V124">
        <f t="shared" si="99"/>
        <v>2</v>
      </c>
      <c r="W124">
        <f t="shared" si="99"/>
        <v>2</v>
      </c>
      <c r="X124">
        <f t="shared" si="99"/>
        <v>2</v>
      </c>
      <c r="Y124">
        <f t="shared" si="99"/>
        <v>2</v>
      </c>
      <c r="Z124">
        <f t="shared" si="99"/>
        <v>0</v>
      </c>
      <c r="AA124">
        <f t="shared" si="99"/>
        <v>1</v>
      </c>
      <c r="AB124">
        <f t="shared" si="99"/>
        <v>2</v>
      </c>
      <c r="AC124">
        <f t="shared" si="99"/>
        <v>2</v>
      </c>
      <c r="AD124">
        <f t="shared" si="99"/>
        <v>2</v>
      </c>
      <c r="AE124">
        <f t="shared" si="99"/>
        <v>2</v>
      </c>
      <c r="AF124">
        <f t="shared" si="93"/>
        <v>41</v>
      </c>
      <c r="AH124" s="2" t="s">
        <v>721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2</v>
      </c>
      <c r="AY124" s="2">
        <v>1</v>
      </c>
      <c r="AZ124" s="2">
        <v>2</v>
      </c>
      <c r="BA124" s="2">
        <v>2</v>
      </c>
      <c r="BB124" s="2">
        <v>2</v>
      </c>
      <c r="BC124" s="2">
        <v>2</v>
      </c>
      <c r="BD124" s="2">
        <v>2</v>
      </c>
      <c r="BE124" s="2">
        <v>2</v>
      </c>
      <c r="BF124" s="2">
        <v>2</v>
      </c>
      <c r="BH124" s="2">
        <v>1</v>
      </c>
      <c r="BI124" s="2">
        <v>2</v>
      </c>
      <c r="BJ124" s="2">
        <v>2</v>
      </c>
      <c r="BK124" s="2">
        <v>2</v>
      </c>
      <c r="BL124" s="2">
        <v>2</v>
      </c>
      <c r="BO124" s="2" t="s">
        <v>721</v>
      </c>
      <c r="BP124" t="str">
        <f t="shared" si="96"/>
        <v>same</v>
      </c>
      <c r="BQ124" t="str">
        <f t="shared" si="96"/>
        <v>same</v>
      </c>
      <c r="BR124" t="str">
        <f t="shared" si="96"/>
        <v>same</v>
      </c>
      <c r="BS124" t="str">
        <f t="shared" si="96"/>
        <v>same</v>
      </c>
      <c r="BT124" t="str">
        <f t="shared" si="96"/>
        <v>same</v>
      </c>
      <c r="BU124" t="str">
        <f t="shared" si="96"/>
        <v>same</v>
      </c>
      <c r="BV124" t="str">
        <f t="shared" si="96"/>
        <v>same</v>
      </c>
      <c r="BW124" t="str">
        <f t="shared" si="96"/>
        <v>same</v>
      </c>
      <c r="BX124" t="str">
        <f t="shared" si="96"/>
        <v>same</v>
      </c>
      <c r="BY124" t="str">
        <f t="shared" si="96"/>
        <v>same</v>
      </c>
      <c r="BZ124" t="str">
        <f t="shared" si="96"/>
        <v>same</v>
      </c>
      <c r="CA124" t="str">
        <f t="shared" si="96"/>
        <v>same</v>
      </c>
      <c r="CB124" t="str">
        <f t="shared" si="96"/>
        <v>same</v>
      </c>
      <c r="CC124" t="str">
        <f t="shared" si="96"/>
        <v>same</v>
      </c>
      <c r="CD124" t="str">
        <f t="shared" si="96"/>
        <v>same</v>
      </c>
      <c r="CE124" t="str">
        <f t="shared" si="96"/>
        <v>same</v>
      </c>
      <c r="CF124" t="str">
        <f t="shared" si="97"/>
        <v>same</v>
      </c>
      <c r="CG124" t="str">
        <f t="shared" si="97"/>
        <v>same</v>
      </c>
      <c r="CH124" t="str">
        <f t="shared" si="97"/>
        <v>same</v>
      </c>
      <c r="CI124" t="str">
        <f t="shared" si="97"/>
        <v>same</v>
      </c>
      <c r="CJ124" t="str">
        <f t="shared" si="97"/>
        <v>same</v>
      </c>
      <c r="CK124" t="str">
        <f t="shared" si="97"/>
        <v>same</v>
      </c>
      <c r="CL124" t="str">
        <f t="shared" si="97"/>
        <v>same</v>
      </c>
      <c r="CM124" t="str">
        <f t="shared" si="97"/>
        <v>same</v>
      </c>
      <c r="CN124" t="str">
        <f t="shared" si="97"/>
        <v>same</v>
      </c>
      <c r="CO124" t="str">
        <f t="shared" si="97"/>
        <v>same</v>
      </c>
      <c r="CP124" t="str">
        <f t="shared" si="97"/>
        <v>same</v>
      </c>
      <c r="CQ124" t="str">
        <f t="shared" si="97"/>
        <v>same</v>
      </c>
      <c r="CR124" t="str">
        <f t="shared" si="97"/>
        <v>same</v>
      </c>
      <c r="CS124" t="str">
        <f t="shared" si="97"/>
        <v>same</v>
      </c>
    </row>
    <row r="125" spans="1:97" x14ac:dyDescent="0.25">
      <c r="A125" s="2" t="s">
        <v>751</v>
      </c>
      <c r="B125">
        <f t="shared" si="99"/>
        <v>1</v>
      </c>
      <c r="C125">
        <f t="shared" si="99"/>
        <v>1</v>
      </c>
      <c r="D125">
        <f t="shared" si="99"/>
        <v>1</v>
      </c>
      <c r="E125">
        <f t="shared" si="99"/>
        <v>1</v>
      </c>
      <c r="F125">
        <f t="shared" si="99"/>
        <v>1</v>
      </c>
      <c r="G125">
        <f t="shared" si="99"/>
        <v>1</v>
      </c>
      <c r="H125">
        <f t="shared" si="99"/>
        <v>1</v>
      </c>
      <c r="I125">
        <f t="shared" si="99"/>
        <v>1</v>
      </c>
      <c r="J125">
        <f t="shared" si="99"/>
        <v>1</v>
      </c>
      <c r="K125">
        <f t="shared" si="99"/>
        <v>1</v>
      </c>
      <c r="L125">
        <f t="shared" si="99"/>
        <v>1</v>
      </c>
      <c r="M125">
        <f t="shared" si="99"/>
        <v>1</v>
      </c>
      <c r="N125">
        <f t="shared" si="99"/>
        <v>1</v>
      </c>
      <c r="O125">
        <f t="shared" si="99"/>
        <v>1</v>
      </c>
      <c r="P125">
        <f t="shared" si="99"/>
        <v>1</v>
      </c>
      <c r="Q125">
        <f t="shared" si="99"/>
        <v>1</v>
      </c>
      <c r="R125">
        <f t="shared" si="99"/>
        <v>2</v>
      </c>
      <c r="S125">
        <f t="shared" si="99"/>
        <v>2</v>
      </c>
      <c r="T125">
        <f t="shared" si="99"/>
        <v>2</v>
      </c>
      <c r="U125">
        <f t="shared" si="99"/>
        <v>2</v>
      </c>
      <c r="V125">
        <f t="shared" si="99"/>
        <v>2</v>
      </c>
      <c r="W125">
        <f t="shared" si="99"/>
        <v>1</v>
      </c>
      <c r="X125">
        <f t="shared" si="99"/>
        <v>2</v>
      </c>
      <c r="Y125">
        <f t="shared" si="99"/>
        <v>2</v>
      </c>
      <c r="Z125">
        <f t="shared" si="99"/>
        <v>2</v>
      </c>
      <c r="AA125">
        <f t="shared" si="99"/>
        <v>0</v>
      </c>
      <c r="AB125">
        <f t="shared" si="99"/>
        <v>2</v>
      </c>
      <c r="AC125">
        <f t="shared" si="99"/>
        <v>2</v>
      </c>
      <c r="AD125">
        <f t="shared" si="99"/>
        <v>2</v>
      </c>
      <c r="AE125">
        <f t="shared" si="99"/>
        <v>2</v>
      </c>
      <c r="AF125">
        <f t="shared" si="93"/>
        <v>41</v>
      </c>
      <c r="AH125" s="2" t="s">
        <v>751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2</v>
      </c>
      <c r="AZ125" s="2">
        <v>2</v>
      </c>
      <c r="BA125" s="2">
        <v>2</v>
      </c>
      <c r="BB125" s="2">
        <v>2</v>
      </c>
      <c r="BC125" s="2">
        <v>2</v>
      </c>
      <c r="BD125" s="2">
        <v>1</v>
      </c>
      <c r="BE125" s="2">
        <v>2</v>
      </c>
      <c r="BF125" s="2">
        <v>2</v>
      </c>
      <c r="BG125" s="2">
        <v>2</v>
      </c>
      <c r="BI125" s="2">
        <v>2</v>
      </c>
      <c r="BJ125" s="2">
        <v>2</v>
      </c>
      <c r="BK125" s="2">
        <v>2</v>
      </c>
      <c r="BL125" s="2">
        <v>2</v>
      </c>
      <c r="BO125" s="2" t="s">
        <v>751</v>
      </c>
      <c r="BP125" t="str">
        <f t="shared" si="96"/>
        <v>same</v>
      </c>
      <c r="BQ125" t="str">
        <f t="shared" si="96"/>
        <v>same</v>
      </c>
      <c r="BR125" t="str">
        <f t="shared" si="96"/>
        <v>same</v>
      </c>
      <c r="BS125" t="str">
        <f t="shared" si="96"/>
        <v>same</v>
      </c>
      <c r="BT125" t="str">
        <f t="shared" si="96"/>
        <v>same</v>
      </c>
      <c r="BU125" t="str">
        <f t="shared" si="96"/>
        <v>same</v>
      </c>
      <c r="BV125" t="str">
        <f t="shared" si="96"/>
        <v>same</v>
      </c>
      <c r="BW125" t="str">
        <f t="shared" si="96"/>
        <v>same</v>
      </c>
      <c r="BX125" t="str">
        <f t="shared" si="96"/>
        <v>same</v>
      </c>
      <c r="BY125" t="str">
        <f t="shared" si="96"/>
        <v>same</v>
      </c>
      <c r="BZ125" t="str">
        <f t="shared" si="96"/>
        <v>same</v>
      </c>
      <c r="CA125" t="str">
        <f t="shared" si="96"/>
        <v>same</v>
      </c>
      <c r="CB125" t="str">
        <f t="shared" si="96"/>
        <v>same</v>
      </c>
      <c r="CC125" t="str">
        <f t="shared" si="96"/>
        <v>same</v>
      </c>
      <c r="CD125" t="str">
        <f t="shared" si="96"/>
        <v>same</v>
      </c>
      <c r="CE125" t="str">
        <f t="shared" si="96"/>
        <v>same</v>
      </c>
      <c r="CF125" t="str">
        <f t="shared" si="97"/>
        <v>same</v>
      </c>
      <c r="CG125" t="str">
        <f t="shared" si="97"/>
        <v>same</v>
      </c>
      <c r="CH125" t="str">
        <f t="shared" si="97"/>
        <v>same</v>
      </c>
      <c r="CI125" t="str">
        <f t="shared" si="97"/>
        <v>same</v>
      </c>
      <c r="CJ125" t="str">
        <f t="shared" si="97"/>
        <v>same</v>
      </c>
      <c r="CK125" t="str">
        <f t="shared" si="97"/>
        <v>same</v>
      </c>
      <c r="CL125" t="str">
        <f t="shared" si="97"/>
        <v>same</v>
      </c>
      <c r="CM125" t="str">
        <f t="shared" si="97"/>
        <v>same</v>
      </c>
      <c r="CN125" t="str">
        <f t="shared" si="97"/>
        <v>same</v>
      </c>
      <c r="CO125" t="str">
        <f t="shared" si="97"/>
        <v>same</v>
      </c>
      <c r="CP125" t="str">
        <f t="shared" si="97"/>
        <v>same</v>
      </c>
      <c r="CQ125" t="str">
        <f t="shared" si="97"/>
        <v>same</v>
      </c>
      <c r="CR125" t="str">
        <f t="shared" si="97"/>
        <v>same</v>
      </c>
      <c r="CS125" t="str">
        <f t="shared" si="97"/>
        <v>same</v>
      </c>
    </row>
    <row r="126" spans="1:97" x14ac:dyDescent="0.25">
      <c r="A126" s="2" t="s">
        <v>781</v>
      </c>
      <c r="B126">
        <f t="shared" si="99"/>
        <v>1</v>
      </c>
      <c r="C126">
        <f t="shared" si="99"/>
        <v>1</v>
      </c>
      <c r="D126">
        <f t="shared" si="99"/>
        <v>1</v>
      </c>
      <c r="E126">
        <f t="shared" si="99"/>
        <v>1</v>
      </c>
      <c r="F126">
        <f t="shared" si="99"/>
        <v>1</v>
      </c>
      <c r="G126">
        <f t="shared" si="99"/>
        <v>1</v>
      </c>
      <c r="H126">
        <f t="shared" si="99"/>
        <v>1</v>
      </c>
      <c r="I126">
        <f t="shared" si="99"/>
        <v>1</v>
      </c>
      <c r="J126">
        <f t="shared" si="99"/>
        <v>1</v>
      </c>
      <c r="K126">
        <f t="shared" si="99"/>
        <v>1</v>
      </c>
      <c r="L126">
        <f t="shared" si="99"/>
        <v>1</v>
      </c>
      <c r="M126">
        <f t="shared" si="99"/>
        <v>1</v>
      </c>
      <c r="N126">
        <f t="shared" si="99"/>
        <v>1</v>
      </c>
      <c r="O126">
        <f t="shared" si="99"/>
        <v>1</v>
      </c>
      <c r="P126">
        <f t="shared" si="99"/>
        <v>1</v>
      </c>
      <c r="Q126">
        <f t="shared" ref="Q126:AE126" si="100">COUNTIF($B$2:$FV57,Q93)</f>
        <v>2</v>
      </c>
      <c r="R126">
        <f t="shared" si="100"/>
        <v>1</v>
      </c>
      <c r="S126">
        <f t="shared" si="100"/>
        <v>2</v>
      </c>
      <c r="T126">
        <f t="shared" si="100"/>
        <v>2</v>
      </c>
      <c r="U126">
        <f t="shared" si="100"/>
        <v>2</v>
      </c>
      <c r="V126">
        <f t="shared" si="100"/>
        <v>2</v>
      </c>
      <c r="W126">
        <f t="shared" si="100"/>
        <v>2</v>
      </c>
      <c r="X126">
        <f t="shared" si="100"/>
        <v>2</v>
      </c>
      <c r="Y126">
        <f t="shared" si="100"/>
        <v>2</v>
      </c>
      <c r="Z126">
        <f t="shared" si="100"/>
        <v>1</v>
      </c>
      <c r="AA126">
        <f t="shared" si="100"/>
        <v>2</v>
      </c>
      <c r="AB126">
        <f t="shared" si="100"/>
        <v>0</v>
      </c>
      <c r="AC126">
        <f t="shared" si="100"/>
        <v>2</v>
      </c>
      <c r="AD126">
        <f t="shared" si="100"/>
        <v>2</v>
      </c>
      <c r="AE126">
        <f t="shared" si="100"/>
        <v>2</v>
      </c>
      <c r="AF126">
        <f t="shared" si="93"/>
        <v>41</v>
      </c>
      <c r="AH126" s="2" t="s">
        <v>781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2</v>
      </c>
      <c r="AY126" s="2">
        <v>1</v>
      </c>
      <c r="AZ126" s="2">
        <v>2</v>
      </c>
      <c r="BA126" s="2">
        <v>2</v>
      </c>
      <c r="BB126" s="2">
        <v>2</v>
      </c>
      <c r="BC126" s="2">
        <v>2</v>
      </c>
      <c r="BD126" s="2">
        <v>2</v>
      </c>
      <c r="BE126" s="2">
        <v>2</v>
      </c>
      <c r="BF126" s="2">
        <v>2</v>
      </c>
      <c r="BG126" s="2">
        <v>1</v>
      </c>
      <c r="BH126" s="2">
        <v>2</v>
      </c>
      <c r="BJ126" s="2">
        <v>2</v>
      </c>
      <c r="BK126" s="2">
        <v>2</v>
      </c>
      <c r="BL126" s="2">
        <v>2</v>
      </c>
      <c r="BO126" s="2" t="s">
        <v>781</v>
      </c>
      <c r="BP126" t="str">
        <f t="shared" si="96"/>
        <v>same</v>
      </c>
      <c r="BQ126" t="str">
        <f t="shared" si="96"/>
        <v>same</v>
      </c>
      <c r="BR126" t="str">
        <f t="shared" si="96"/>
        <v>same</v>
      </c>
      <c r="BS126" t="str">
        <f t="shared" si="96"/>
        <v>same</v>
      </c>
      <c r="BT126" t="str">
        <f t="shared" si="96"/>
        <v>same</v>
      </c>
      <c r="BU126" t="str">
        <f t="shared" si="96"/>
        <v>same</v>
      </c>
      <c r="BV126" t="str">
        <f t="shared" si="96"/>
        <v>same</v>
      </c>
      <c r="BW126" t="str">
        <f t="shared" si="96"/>
        <v>same</v>
      </c>
      <c r="BX126" t="str">
        <f t="shared" si="96"/>
        <v>same</v>
      </c>
      <c r="BY126" t="str">
        <f t="shared" si="96"/>
        <v>same</v>
      </c>
      <c r="BZ126" t="str">
        <f t="shared" si="96"/>
        <v>same</v>
      </c>
      <c r="CA126" t="str">
        <f t="shared" si="96"/>
        <v>same</v>
      </c>
      <c r="CB126" t="str">
        <f t="shared" si="96"/>
        <v>same</v>
      </c>
      <c r="CC126" t="str">
        <f t="shared" si="96"/>
        <v>same</v>
      </c>
      <c r="CD126" t="str">
        <f t="shared" si="96"/>
        <v>same</v>
      </c>
      <c r="CE126" t="str">
        <f t="shared" si="96"/>
        <v>same</v>
      </c>
      <c r="CF126" t="str">
        <f t="shared" si="97"/>
        <v>same</v>
      </c>
      <c r="CG126" t="str">
        <f t="shared" si="97"/>
        <v>same</v>
      </c>
      <c r="CH126" t="str">
        <f t="shared" si="97"/>
        <v>same</v>
      </c>
      <c r="CI126" t="str">
        <f t="shared" si="97"/>
        <v>same</v>
      </c>
      <c r="CJ126" t="str">
        <f t="shared" si="97"/>
        <v>same</v>
      </c>
      <c r="CK126" t="str">
        <f t="shared" si="97"/>
        <v>same</v>
      </c>
      <c r="CL126" t="str">
        <f t="shared" si="97"/>
        <v>same</v>
      </c>
      <c r="CM126" t="str">
        <f t="shared" si="97"/>
        <v>same</v>
      </c>
      <c r="CN126" t="str">
        <f t="shared" si="97"/>
        <v>same</v>
      </c>
      <c r="CO126" t="str">
        <f t="shared" si="97"/>
        <v>same</v>
      </c>
      <c r="CP126" t="str">
        <f t="shared" si="97"/>
        <v>same</v>
      </c>
      <c r="CQ126" t="str">
        <f t="shared" si="97"/>
        <v>same</v>
      </c>
      <c r="CR126" t="str">
        <f t="shared" si="97"/>
        <v>same</v>
      </c>
      <c r="CS126" t="str">
        <f t="shared" si="97"/>
        <v>same</v>
      </c>
    </row>
    <row r="127" spans="1:97" x14ac:dyDescent="0.25">
      <c r="A127" s="2" t="s">
        <v>811</v>
      </c>
      <c r="B127">
        <f t="shared" ref="B127:AE129" si="101">COUNTIF($B$2:$FV58,B94)</f>
        <v>1</v>
      </c>
      <c r="C127">
        <f t="shared" si="101"/>
        <v>1</v>
      </c>
      <c r="D127">
        <f t="shared" si="101"/>
        <v>1</v>
      </c>
      <c r="E127">
        <f t="shared" si="101"/>
        <v>1</v>
      </c>
      <c r="F127">
        <f t="shared" si="101"/>
        <v>1</v>
      </c>
      <c r="G127">
        <f t="shared" si="101"/>
        <v>1</v>
      </c>
      <c r="H127">
        <f t="shared" si="101"/>
        <v>1</v>
      </c>
      <c r="I127">
        <f t="shared" si="101"/>
        <v>1</v>
      </c>
      <c r="J127">
        <f t="shared" si="101"/>
        <v>1</v>
      </c>
      <c r="K127">
        <f t="shared" si="101"/>
        <v>1</v>
      </c>
      <c r="L127">
        <f t="shared" si="101"/>
        <v>1</v>
      </c>
      <c r="M127">
        <f t="shared" si="101"/>
        <v>1</v>
      </c>
      <c r="N127">
        <f t="shared" si="101"/>
        <v>1</v>
      </c>
      <c r="O127">
        <f t="shared" si="101"/>
        <v>1</v>
      </c>
      <c r="P127">
        <f t="shared" si="101"/>
        <v>1</v>
      </c>
      <c r="Q127">
        <f t="shared" si="101"/>
        <v>2</v>
      </c>
      <c r="R127">
        <f t="shared" si="101"/>
        <v>2</v>
      </c>
      <c r="S127">
        <f t="shared" si="101"/>
        <v>2</v>
      </c>
      <c r="T127">
        <f t="shared" si="101"/>
        <v>1</v>
      </c>
      <c r="U127">
        <f t="shared" si="101"/>
        <v>2</v>
      </c>
      <c r="V127">
        <f t="shared" si="101"/>
        <v>2</v>
      </c>
      <c r="W127">
        <f t="shared" si="101"/>
        <v>2</v>
      </c>
      <c r="X127">
        <f t="shared" si="101"/>
        <v>2</v>
      </c>
      <c r="Y127">
        <f t="shared" si="101"/>
        <v>1</v>
      </c>
      <c r="Z127">
        <f t="shared" si="101"/>
        <v>2</v>
      </c>
      <c r="AA127">
        <f t="shared" si="101"/>
        <v>2</v>
      </c>
      <c r="AB127">
        <f t="shared" si="101"/>
        <v>2</v>
      </c>
      <c r="AC127">
        <f t="shared" si="101"/>
        <v>0</v>
      </c>
      <c r="AD127">
        <f t="shared" si="101"/>
        <v>2</v>
      </c>
      <c r="AE127">
        <f t="shared" si="101"/>
        <v>2</v>
      </c>
      <c r="AF127">
        <f t="shared" si="93"/>
        <v>41</v>
      </c>
      <c r="AH127" s="2" t="s">
        <v>811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2</v>
      </c>
      <c r="AY127" s="2">
        <v>2</v>
      </c>
      <c r="AZ127" s="2">
        <v>2</v>
      </c>
      <c r="BA127" s="2">
        <v>1</v>
      </c>
      <c r="BB127" s="2">
        <v>2</v>
      </c>
      <c r="BC127" s="2">
        <v>2</v>
      </c>
      <c r="BD127" s="2">
        <v>2</v>
      </c>
      <c r="BE127" s="2">
        <v>2</v>
      </c>
      <c r="BF127" s="2">
        <v>1</v>
      </c>
      <c r="BG127" s="2">
        <v>2</v>
      </c>
      <c r="BH127" s="2">
        <v>2</v>
      </c>
      <c r="BI127" s="2">
        <v>2</v>
      </c>
      <c r="BK127" s="2">
        <v>2</v>
      </c>
      <c r="BL127" s="2">
        <v>2</v>
      </c>
      <c r="BO127" s="2" t="s">
        <v>811</v>
      </c>
      <c r="BP127" t="str">
        <f t="shared" si="96"/>
        <v>same</v>
      </c>
      <c r="BQ127" t="str">
        <f t="shared" si="96"/>
        <v>same</v>
      </c>
      <c r="BR127" t="str">
        <f t="shared" si="96"/>
        <v>same</v>
      </c>
      <c r="BS127" t="str">
        <f t="shared" si="96"/>
        <v>same</v>
      </c>
      <c r="BT127" t="str">
        <f t="shared" si="96"/>
        <v>same</v>
      </c>
      <c r="BU127" t="str">
        <f t="shared" si="96"/>
        <v>same</v>
      </c>
      <c r="BV127" t="str">
        <f t="shared" si="96"/>
        <v>same</v>
      </c>
      <c r="BW127" t="str">
        <f t="shared" si="96"/>
        <v>same</v>
      </c>
      <c r="BX127" t="str">
        <f t="shared" si="96"/>
        <v>same</v>
      </c>
      <c r="BY127" t="str">
        <f t="shared" si="96"/>
        <v>same</v>
      </c>
      <c r="BZ127" t="str">
        <f t="shared" si="96"/>
        <v>same</v>
      </c>
      <c r="CA127" t="str">
        <f t="shared" si="96"/>
        <v>same</v>
      </c>
      <c r="CB127" t="str">
        <f t="shared" si="96"/>
        <v>same</v>
      </c>
      <c r="CC127" t="str">
        <f t="shared" si="96"/>
        <v>same</v>
      </c>
      <c r="CD127" t="str">
        <f t="shared" si="96"/>
        <v>same</v>
      </c>
      <c r="CE127" t="str">
        <f t="shared" si="96"/>
        <v>same</v>
      </c>
      <c r="CF127" t="str">
        <f t="shared" si="97"/>
        <v>same</v>
      </c>
      <c r="CG127" t="str">
        <f t="shared" si="97"/>
        <v>same</v>
      </c>
      <c r="CH127" t="str">
        <f t="shared" si="97"/>
        <v>same</v>
      </c>
      <c r="CI127" t="str">
        <f t="shared" si="97"/>
        <v>same</v>
      </c>
      <c r="CJ127" t="str">
        <f t="shared" si="97"/>
        <v>same</v>
      </c>
      <c r="CK127" t="str">
        <f t="shared" si="97"/>
        <v>same</v>
      </c>
      <c r="CL127" t="str">
        <f t="shared" si="97"/>
        <v>same</v>
      </c>
      <c r="CM127" t="str">
        <f t="shared" si="97"/>
        <v>same</v>
      </c>
      <c r="CN127" t="str">
        <f t="shared" si="97"/>
        <v>same</v>
      </c>
      <c r="CO127" t="str">
        <f t="shared" si="97"/>
        <v>same</v>
      </c>
      <c r="CP127" t="str">
        <f t="shared" si="97"/>
        <v>same</v>
      </c>
      <c r="CQ127" t="str">
        <f t="shared" si="97"/>
        <v>same</v>
      </c>
      <c r="CR127" t="str">
        <f t="shared" si="97"/>
        <v>same</v>
      </c>
      <c r="CS127" t="str">
        <f t="shared" si="97"/>
        <v>same</v>
      </c>
    </row>
    <row r="128" spans="1:97" x14ac:dyDescent="0.25">
      <c r="A128" s="2" t="s">
        <v>841</v>
      </c>
      <c r="B128">
        <f t="shared" si="101"/>
        <v>1</v>
      </c>
      <c r="C128">
        <f t="shared" si="101"/>
        <v>1</v>
      </c>
      <c r="D128">
        <f t="shared" si="101"/>
        <v>1</v>
      </c>
      <c r="E128">
        <f t="shared" si="101"/>
        <v>1</v>
      </c>
      <c r="F128">
        <f t="shared" si="101"/>
        <v>1</v>
      </c>
      <c r="G128">
        <f t="shared" si="101"/>
        <v>1</v>
      </c>
      <c r="H128">
        <f t="shared" si="101"/>
        <v>1</v>
      </c>
      <c r="I128">
        <f t="shared" si="101"/>
        <v>1</v>
      </c>
      <c r="J128">
        <f t="shared" si="101"/>
        <v>1</v>
      </c>
      <c r="K128">
        <f t="shared" si="101"/>
        <v>1</v>
      </c>
      <c r="L128">
        <f t="shared" si="101"/>
        <v>1</v>
      </c>
      <c r="M128">
        <f t="shared" si="101"/>
        <v>1</v>
      </c>
      <c r="N128">
        <f t="shared" si="101"/>
        <v>1</v>
      </c>
      <c r="O128">
        <f t="shared" si="101"/>
        <v>1</v>
      </c>
      <c r="P128">
        <f t="shared" si="101"/>
        <v>1</v>
      </c>
      <c r="Q128">
        <f t="shared" si="101"/>
        <v>2</v>
      </c>
      <c r="R128">
        <f t="shared" si="101"/>
        <v>2</v>
      </c>
      <c r="S128">
        <f t="shared" si="101"/>
        <v>1</v>
      </c>
      <c r="T128">
        <f t="shared" si="101"/>
        <v>2</v>
      </c>
      <c r="U128">
        <f t="shared" si="101"/>
        <v>2</v>
      </c>
      <c r="V128">
        <f t="shared" si="101"/>
        <v>2</v>
      </c>
      <c r="W128">
        <f t="shared" si="101"/>
        <v>2</v>
      </c>
      <c r="X128">
        <f t="shared" si="101"/>
        <v>1</v>
      </c>
      <c r="Y128">
        <f t="shared" si="101"/>
        <v>2</v>
      </c>
      <c r="Z128">
        <f t="shared" si="101"/>
        <v>2</v>
      </c>
      <c r="AA128">
        <f t="shared" si="101"/>
        <v>2</v>
      </c>
      <c r="AB128">
        <f t="shared" si="101"/>
        <v>2</v>
      </c>
      <c r="AC128">
        <f t="shared" si="101"/>
        <v>2</v>
      </c>
      <c r="AD128">
        <f t="shared" si="101"/>
        <v>0</v>
      </c>
      <c r="AE128">
        <f t="shared" si="101"/>
        <v>2</v>
      </c>
      <c r="AF128">
        <f t="shared" si="93"/>
        <v>41</v>
      </c>
      <c r="AH128" s="2" t="s">
        <v>841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2</v>
      </c>
      <c r="AY128" s="2">
        <v>2</v>
      </c>
      <c r="AZ128" s="2">
        <v>1</v>
      </c>
      <c r="BA128" s="2">
        <v>2</v>
      </c>
      <c r="BB128" s="2">
        <v>2</v>
      </c>
      <c r="BC128" s="2">
        <v>2</v>
      </c>
      <c r="BD128" s="2">
        <v>2</v>
      </c>
      <c r="BE128" s="2">
        <v>1</v>
      </c>
      <c r="BF128" s="2">
        <v>2</v>
      </c>
      <c r="BG128" s="2">
        <v>2</v>
      </c>
      <c r="BH128" s="2">
        <v>2</v>
      </c>
      <c r="BI128" s="2">
        <v>2</v>
      </c>
      <c r="BJ128" s="2">
        <v>2</v>
      </c>
      <c r="BL128" s="2">
        <v>2</v>
      </c>
      <c r="BO128" s="2" t="s">
        <v>841</v>
      </c>
      <c r="BP128" t="str">
        <f t="shared" si="96"/>
        <v>same</v>
      </c>
      <c r="BQ128" t="str">
        <f t="shared" si="96"/>
        <v>same</v>
      </c>
      <c r="BR128" t="str">
        <f t="shared" si="96"/>
        <v>same</v>
      </c>
      <c r="BS128" t="str">
        <f t="shared" si="96"/>
        <v>same</v>
      </c>
      <c r="BT128" t="str">
        <f t="shared" si="96"/>
        <v>same</v>
      </c>
      <c r="BU128" t="str">
        <f t="shared" si="96"/>
        <v>same</v>
      </c>
      <c r="BV128" t="str">
        <f t="shared" si="96"/>
        <v>same</v>
      </c>
      <c r="BW128" t="str">
        <f t="shared" si="96"/>
        <v>same</v>
      </c>
      <c r="BX128" t="str">
        <f t="shared" si="96"/>
        <v>same</v>
      </c>
      <c r="BY128" t="str">
        <f t="shared" si="96"/>
        <v>same</v>
      </c>
      <c r="BZ128" t="str">
        <f t="shared" si="96"/>
        <v>same</v>
      </c>
      <c r="CA128" t="str">
        <f t="shared" si="96"/>
        <v>same</v>
      </c>
      <c r="CB128" t="str">
        <f t="shared" si="96"/>
        <v>same</v>
      </c>
      <c r="CC128" t="str">
        <f t="shared" si="96"/>
        <v>same</v>
      </c>
      <c r="CD128" t="str">
        <f t="shared" si="96"/>
        <v>same</v>
      </c>
      <c r="CE128" t="str">
        <f t="shared" si="96"/>
        <v>same</v>
      </c>
      <c r="CF128" t="str">
        <f t="shared" si="97"/>
        <v>same</v>
      </c>
      <c r="CG128" t="str">
        <f t="shared" si="97"/>
        <v>same</v>
      </c>
      <c r="CH128" t="str">
        <f t="shared" si="97"/>
        <v>same</v>
      </c>
      <c r="CI128" t="str">
        <f t="shared" si="97"/>
        <v>same</v>
      </c>
      <c r="CJ128" t="str">
        <f t="shared" si="97"/>
        <v>same</v>
      </c>
      <c r="CK128" t="str">
        <f t="shared" si="97"/>
        <v>same</v>
      </c>
      <c r="CL128" t="str">
        <f t="shared" si="97"/>
        <v>same</v>
      </c>
      <c r="CM128" t="str">
        <f t="shared" si="97"/>
        <v>same</v>
      </c>
      <c r="CN128" t="str">
        <f t="shared" si="97"/>
        <v>same</v>
      </c>
      <c r="CO128" t="str">
        <f t="shared" si="97"/>
        <v>same</v>
      </c>
      <c r="CP128" t="str">
        <f t="shared" si="97"/>
        <v>same</v>
      </c>
      <c r="CQ128" t="str">
        <f t="shared" si="97"/>
        <v>same</v>
      </c>
      <c r="CR128" t="str">
        <f t="shared" si="97"/>
        <v>same</v>
      </c>
      <c r="CS128" t="str">
        <f t="shared" si="97"/>
        <v>same</v>
      </c>
    </row>
    <row r="129" spans="1:97" x14ac:dyDescent="0.25">
      <c r="A129" s="2" t="s">
        <v>871</v>
      </c>
      <c r="B129">
        <f t="shared" si="101"/>
        <v>1</v>
      </c>
      <c r="C129">
        <f t="shared" si="101"/>
        <v>1</v>
      </c>
      <c r="D129">
        <f t="shared" si="101"/>
        <v>1</v>
      </c>
      <c r="E129">
        <f t="shared" si="101"/>
        <v>1</v>
      </c>
      <c r="F129">
        <f t="shared" si="101"/>
        <v>1</v>
      </c>
      <c r="G129">
        <f t="shared" si="101"/>
        <v>1</v>
      </c>
      <c r="H129">
        <f t="shared" si="101"/>
        <v>1</v>
      </c>
      <c r="I129">
        <f t="shared" si="101"/>
        <v>1</v>
      </c>
      <c r="J129">
        <f t="shared" si="101"/>
        <v>1</v>
      </c>
      <c r="K129">
        <f t="shared" si="101"/>
        <v>1</v>
      </c>
      <c r="L129">
        <f t="shared" si="101"/>
        <v>1</v>
      </c>
      <c r="M129">
        <f t="shared" si="101"/>
        <v>1</v>
      </c>
      <c r="N129">
        <f t="shared" si="101"/>
        <v>1</v>
      </c>
      <c r="O129">
        <f t="shared" si="101"/>
        <v>1</v>
      </c>
      <c r="P129">
        <f t="shared" si="101"/>
        <v>1</v>
      </c>
      <c r="Q129">
        <f t="shared" si="101"/>
        <v>2</v>
      </c>
      <c r="R129">
        <f t="shared" si="101"/>
        <v>2</v>
      </c>
      <c r="S129">
        <f t="shared" si="101"/>
        <v>2</v>
      </c>
      <c r="T129">
        <f t="shared" si="101"/>
        <v>2</v>
      </c>
      <c r="U129">
        <f t="shared" si="101"/>
        <v>1</v>
      </c>
      <c r="V129">
        <f t="shared" si="101"/>
        <v>1</v>
      </c>
      <c r="W129">
        <f t="shared" si="101"/>
        <v>2</v>
      </c>
      <c r="X129">
        <f t="shared" si="101"/>
        <v>2</v>
      </c>
      <c r="Y129">
        <f t="shared" si="101"/>
        <v>2</v>
      </c>
      <c r="Z129">
        <f t="shared" si="101"/>
        <v>2</v>
      </c>
      <c r="AA129">
        <f t="shared" si="101"/>
        <v>2</v>
      </c>
      <c r="AB129">
        <f t="shared" si="101"/>
        <v>2</v>
      </c>
      <c r="AC129">
        <f t="shared" si="101"/>
        <v>2</v>
      </c>
      <c r="AD129">
        <f t="shared" si="101"/>
        <v>2</v>
      </c>
      <c r="AE129">
        <f t="shared" si="101"/>
        <v>0</v>
      </c>
      <c r="AF129">
        <f t="shared" si="93"/>
        <v>41</v>
      </c>
      <c r="AH129" s="2" t="s">
        <v>871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2</v>
      </c>
      <c r="AY129" s="2">
        <v>2</v>
      </c>
      <c r="AZ129" s="2">
        <v>2</v>
      </c>
      <c r="BA129" s="2">
        <v>2</v>
      </c>
      <c r="BB129" s="2">
        <v>1</v>
      </c>
      <c r="BC129" s="2">
        <v>1</v>
      </c>
      <c r="BD129" s="2">
        <v>2</v>
      </c>
      <c r="BE129" s="2">
        <v>2</v>
      </c>
      <c r="BF129" s="2">
        <v>2</v>
      </c>
      <c r="BG129" s="2">
        <v>2</v>
      </c>
      <c r="BH129" s="2">
        <v>2</v>
      </c>
      <c r="BI129" s="2">
        <v>2</v>
      </c>
      <c r="BJ129" s="2">
        <v>2</v>
      </c>
      <c r="BK129" s="2">
        <v>2</v>
      </c>
      <c r="BO129" s="2" t="s">
        <v>871</v>
      </c>
      <c r="BP129" t="str">
        <f t="shared" si="96"/>
        <v>same</v>
      </c>
      <c r="BQ129" t="str">
        <f t="shared" si="96"/>
        <v>same</v>
      </c>
      <c r="BR129" t="str">
        <f t="shared" si="96"/>
        <v>same</v>
      </c>
      <c r="BS129" t="str">
        <f t="shared" si="96"/>
        <v>same</v>
      </c>
      <c r="BT129" t="str">
        <f t="shared" si="96"/>
        <v>same</v>
      </c>
      <c r="BU129" t="str">
        <f t="shared" si="96"/>
        <v>same</v>
      </c>
      <c r="BV129" t="str">
        <f t="shared" si="96"/>
        <v>same</v>
      </c>
      <c r="BW129" t="str">
        <f t="shared" si="96"/>
        <v>same</v>
      </c>
      <c r="BX129" t="str">
        <f t="shared" si="96"/>
        <v>same</v>
      </c>
      <c r="BY129" t="str">
        <f t="shared" si="96"/>
        <v>same</v>
      </c>
      <c r="BZ129" t="str">
        <f t="shared" si="96"/>
        <v>same</v>
      </c>
      <c r="CA129" t="str">
        <f t="shared" si="96"/>
        <v>same</v>
      </c>
      <c r="CB129" t="str">
        <f t="shared" si="96"/>
        <v>same</v>
      </c>
      <c r="CC129" t="str">
        <f t="shared" si="96"/>
        <v>same</v>
      </c>
      <c r="CD129" t="str">
        <f t="shared" si="96"/>
        <v>same</v>
      </c>
      <c r="CE129" t="str">
        <f t="shared" si="96"/>
        <v>same</v>
      </c>
      <c r="CF129" t="str">
        <f t="shared" si="97"/>
        <v>same</v>
      </c>
      <c r="CG129" t="str">
        <f t="shared" si="97"/>
        <v>same</v>
      </c>
      <c r="CH129" t="str">
        <f t="shared" si="97"/>
        <v>same</v>
      </c>
      <c r="CI129" t="str">
        <f t="shared" si="97"/>
        <v>same</v>
      </c>
      <c r="CJ129" t="str">
        <f t="shared" si="97"/>
        <v>same</v>
      </c>
      <c r="CK129" t="str">
        <f t="shared" si="97"/>
        <v>same</v>
      </c>
      <c r="CL129" t="str">
        <f t="shared" si="97"/>
        <v>same</v>
      </c>
      <c r="CM129" t="str">
        <f t="shared" si="97"/>
        <v>same</v>
      </c>
      <c r="CN129" t="str">
        <f t="shared" si="97"/>
        <v>same</v>
      </c>
      <c r="CO129" t="str">
        <f t="shared" si="97"/>
        <v>same</v>
      </c>
      <c r="CP129" t="str">
        <f t="shared" si="97"/>
        <v>same</v>
      </c>
      <c r="CQ129" t="str">
        <f t="shared" si="97"/>
        <v>same</v>
      </c>
      <c r="CR129" t="str">
        <f t="shared" si="97"/>
        <v>same</v>
      </c>
      <c r="CS129" t="str">
        <f t="shared" si="97"/>
        <v>same</v>
      </c>
    </row>
    <row r="131" spans="1:97" x14ac:dyDescent="0.25">
      <c r="B131">
        <f>SUM(B100:B129)</f>
        <v>41</v>
      </c>
      <c r="C131">
        <f t="shared" ref="C131:AE131" si="102">SUM(C100:C129)</f>
        <v>41</v>
      </c>
      <c r="D131">
        <f t="shared" si="102"/>
        <v>41</v>
      </c>
      <c r="E131">
        <f t="shared" si="102"/>
        <v>41</v>
      </c>
      <c r="F131">
        <f t="shared" si="102"/>
        <v>41</v>
      </c>
      <c r="G131">
        <f t="shared" si="102"/>
        <v>41</v>
      </c>
      <c r="H131">
        <f t="shared" si="102"/>
        <v>41</v>
      </c>
      <c r="I131">
        <f t="shared" si="102"/>
        <v>41</v>
      </c>
      <c r="J131">
        <f t="shared" si="102"/>
        <v>41</v>
      </c>
      <c r="K131">
        <f t="shared" si="102"/>
        <v>41</v>
      </c>
      <c r="L131">
        <f t="shared" si="102"/>
        <v>41</v>
      </c>
      <c r="M131">
        <f t="shared" si="102"/>
        <v>41</v>
      </c>
      <c r="N131">
        <f t="shared" si="102"/>
        <v>41</v>
      </c>
      <c r="O131">
        <f t="shared" si="102"/>
        <v>41</v>
      </c>
      <c r="P131">
        <f t="shared" si="102"/>
        <v>41</v>
      </c>
      <c r="Q131">
        <f t="shared" si="102"/>
        <v>41</v>
      </c>
      <c r="R131">
        <f t="shared" si="102"/>
        <v>41</v>
      </c>
      <c r="S131">
        <f t="shared" si="102"/>
        <v>41</v>
      </c>
      <c r="T131">
        <f t="shared" si="102"/>
        <v>41</v>
      </c>
      <c r="U131">
        <f t="shared" si="102"/>
        <v>41</v>
      </c>
      <c r="V131">
        <f t="shared" si="102"/>
        <v>41</v>
      </c>
      <c r="W131">
        <f t="shared" si="102"/>
        <v>41</v>
      </c>
      <c r="X131">
        <f t="shared" si="102"/>
        <v>41</v>
      </c>
      <c r="Y131">
        <f t="shared" si="102"/>
        <v>41</v>
      </c>
      <c r="Z131">
        <f t="shared" si="102"/>
        <v>41</v>
      </c>
      <c r="AA131">
        <f t="shared" si="102"/>
        <v>41</v>
      </c>
      <c r="AB131">
        <f t="shared" si="102"/>
        <v>41</v>
      </c>
      <c r="AC131">
        <f t="shared" si="102"/>
        <v>41</v>
      </c>
      <c r="AD131">
        <f t="shared" si="102"/>
        <v>41</v>
      </c>
      <c r="AE131">
        <f t="shared" si="102"/>
        <v>41</v>
      </c>
    </row>
  </sheetData>
  <conditionalFormatting sqref="BP100:CS129">
    <cfRule type="cellIs" dxfId="1" priority="1" operator="equal">
      <formula>"too many"</formula>
    </cfRule>
  </conditionalFormatting>
  <conditionalFormatting sqref="BP100:CS129">
    <cfRule type="cellIs" dxfId="0" priority="2" operator="equal">
      <formula>"not enough"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2018-2019 actual_schedule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Forderer</cp:lastModifiedBy>
  <dcterms:created xsi:type="dcterms:W3CDTF">2021-08-10T02:03:42Z</dcterms:created>
  <dcterms:modified xsi:type="dcterms:W3CDTF">2021-08-10T02:03:44Z</dcterms:modified>
</cp:coreProperties>
</file>